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worldbankgroup.sharepoint.com/teams/IranPovertyTeam-WBGroup/Shared Documents/General/Portal/"/>
    </mc:Choice>
  </mc:AlternateContent>
  <xr:revisionPtr revIDLastSave="855" documentId="11_F25DC773A252ABDACC1048EDC95C61905BDE58FF" xr6:coauthVersionLast="47" xr6:coauthVersionMax="47" xr10:uidLastSave="{28CDC79B-6096-436E-9958-25F3517176A9}"/>
  <bookViews>
    <workbookView xWindow="60" yWindow="-16320" windowWidth="29040" windowHeight="15840" firstSheet="1" activeTab="1" xr2:uid="{00000000-000D-0000-FFFF-FFFF00000000}"/>
  </bookViews>
  <sheets>
    <sheet name="WAP" sheetId="1" r:id="rId1"/>
    <sheet name="lfp" sheetId="6" r:id="rId2"/>
    <sheet name="educ_none" sheetId="4" r:id="rId3"/>
    <sheet name="educ_primary" sheetId="5" r:id="rId4"/>
    <sheet name="educ_secondary" sheetId="7" r:id="rId5"/>
    <sheet name="educ_tertiary" sheetId="8" r:id="rId6"/>
    <sheet name="employrate" sheetId="3" r:id="rId7"/>
    <sheet name="unemprate" sheetId="10" r:id="rId8"/>
    <sheet name="youth_unemprate" sheetId="11" r:id="rId9"/>
    <sheet name="youth_terciary_unemprate" sheetId="2" r:id="rId10"/>
    <sheet name="longterm_unemprate" sheetId="12" r:id="rId11"/>
    <sheet name="underemployment_rate" sheetId="13" r:id="rId12"/>
    <sheet name="agri_employ_share" sheetId="14" r:id="rId13"/>
    <sheet name="industry_employ_share" sheetId="15" r:id="rId14"/>
    <sheet name="service_employ_share" sheetId="16" r:id="rId15"/>
    <sheet name="public_share" sheetId="17" r:id="rId16"/>
    <sheet name="wage_sal_share" sheetId="18" r:id="rId17"/>
    <sheet name="self_emp_nonag_share" sheetId="19" r:id="rId18"/>
    <sheet name="self_emp_share" sheetId="20" r:id="rId19"/>
    <sheet name="self_emp_agri_share" sheetId="22" r:id="rId20"/>
    <sheet name="unpaidworker_share" sheetId="21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3" l="1"/>
  <c r="A33" i="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2" i="20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2" i="14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D3" i="22"/>
  <c r="E3" i="22"/>
  <c r="F3" i="22"/>
  <c r="H3" i="22"/>
  <c r="D4" i="22"/>
  <c r="E4" i="22"/>
  <c r="F4" i="22"/>
  <c r="H4" i="22"/>
  <c r="D5" i="22"/>
  <c r="E5" i="22"/>
  <c r="F5" i="22"/>
  <c r="H5" i="22"/>
  <c r="D6" i="22"/>
  <c r="E6" i="22"/>
  <c r="F6" i="22"/>
  <c r="H6" i="22"/>
  <c r="D7" i="22"/>
  <c r="E7" i="22"/>
  <c r="F7" i="22"/>
  <c r="H7" i="22"/>
  <c r="D8" i="22"/>
  <c r="E8" i="22"/>
  <c r="F8" i="22"/>
  <c r="H8" i="22"/>
  <c r="D9" i="22"/>
  <c r="E9" i="22"/>
  <c r="F9" i="22"/>
  <c r="H9" i="22"/>
  <c r="D10" i="22"/>
  <c r="E10" i="22"/>
  <c r="F10" i="22"/>
  <c r="H10" i="22"/>
  <c r="D11" i="22"/>
  <c r="E11" i="22"/>
  <c r="F11" i="22"/>
  <c r="H11" i="22"/>
  <c r="D12" i="22"/>
  <c r="E12" i="22"/>
  <c r="F12" i="22"/>
  <c r="H12" i="22"/>
  <c r="D13" i="22"/>
  <c r="E13" i="22"/>
  <c r="F13" i="22"/>
  <c r="H13" i="22"/>
  <c r="D14" i="22"/>
  <c r="E14" i="22"/>
  <c r="F14" i="22"/>
  <c r="H14" i="22"/>
  <c r="D15" i="22"/>
  <c r="E15" i="22"/>
  <c r="F15" i="22"/>
  <c r="H15" i="22"/>
  <c r="D16" i="22"/>
  <c r="E16" i="22"/>
  <c r="F16" i="22"/>
  <c r="H16" i="22"/>
  <c r="D17" i="22"/>
  <c r="E17" i="22"/>
  <c r="F17" i="22"/>
  <c r="H17" i="22"/>
  <c r="D18" i="22"/>
  <c r="E18" i="22"/>
  <c r="F18" i="22"/>
  <c r="H18" i="22"/>
  <c r="D19" i="22"/>
  <c r="E19" i="22"/>
  <c r="F19" i="22"/>
  <c r="H19" i="22"/>
  <c r="D20" i="22"/>
  <c r="E20" i="22"/>
  <c r="F20" i="22"/>
  <c r="H20" i="22"/>
  <c r="D21" i="22"/>
  <c r="E21" i="22"/>
  <c r="F21" i="22"/>
  <c r="H21" i="22"/>
  <c r="D22" i="22"/>
  <c r="E22" i="22"/>
  <c r="F22" i="22"/>
  <c r="H22" i="22"/>
  <c r="D23" i="22"/>
  <c r="E23" i="22"/>
  <c r="F23" i="22"/>
  <c r="H23" i="22"/>
  <c r="D24" i="22"/>
  <c r="E24" i="22"/>
  <c r="F24" i="22"/>
  <c r="H24" i="22"/>
  <c r="D25" i="22"/>
  <c r="E25" i="22"/>
  <c r="F25" i="22"/>
  <c r="H25" i="22"/>
  <c r="D26" i="22"/>
  <c r="E26" i="22"/>
  <c r="F26" i="22"/>
  <c r="H26" i="22"/>
  <c r="D27" i="22"/>
  <c r="E27" i="22"/>
  <c r="F27" i="22"/>
  <c r="H27" i="22"/>
  <c r="D28" i="22"/>
  <c r="E28" i="22"/>
  <c r="F28" i="22"/>
  <c r="H28" i="22"/>
  <c r="D29" i="22"/>
  <c r="E29" i="22"/>
  <c r="F29" i="22"/>
  <c r="H29" i="22"/>
  <c r="D30" i="22"/>
  <c r="E30" i="22"/>
  <c r="F30" i="22"/>
  <c r="H30" i="22"/>
  <c r="D31" i="22"/>
  <c r="E31" i="22"/>
  <c r="F31" i="22"/>
  <c r="H31" i="22"/>
  <c r="D32" i="22"/>
  <c r="E32" i="22"/>
  <c r="F32" i="22"/>
  <c r="H32" i="22"/>
  <c r="D33" i="22"/>
  <c r="E33" i="22"/>
  <c r="F33" i="22"/>
  <c r="H33" i="22"/>
  <c r="K2" i="22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2" i="21"/>
  <c r="D3" i="21"/>
  <c r="E3" i="21"/>
  <c r="F3" i="21"/>
  <c r="H3" i="21"/>
  <c r="D4" i="21"/>
  <c r="E4" i="21"/>
  <c r="F4" i="21"/>
  <c r="H4" i="21"/>
  <c r="D5" i="21"/>
  <c r="E5" i="21"/>
  <c r="F5" i="21"/>
  <c r="H5" i="21"/>
  <c r="D6" i="21"/>
  <c r="E6" i="21"/>
  <c r="F6" i="21"/>
  <c r="H6" i="21"/>
  <c r="D7" i="21"/>
  <c r="E7" i="21"/>
  <c r="F7" i="21"/>
  <c r="H7" i="21"/>
  <c r="D8" i="21"/>
  <c r="E8" i="21"/>
  <c r="F8" i="21"/>
  <c r="H8" i="21"/>
  <c r="D9" i="21"/>
  <c r="E9" i="21"/>
  <c r="F9" i="21"/>
  <c r="H9" i="21"/>
  <c r="D10" i="21"/>
  <c r="E10" i="21"/>
  <c r="F10" i="21"/>
  <c r="H10" i="21"/>
  <c r="D11" i="21"/>
  <c r="E11" i="21"/>
  <c r="F11" i="21"/>
  <c r="H11" i="21"/>
  <c r="D12" i="21"/>
  <c r="E12" i="21"/>
  <c r="F12" i="21"/>
  <c r="H12" i="21"/>
  <c r="D13" i="21"/>
  <c r="E13" i="21"/>
  <c r="F13" i="21"/>
  <c r="H13" i="21"/>
  <c r="D14" i="21"/>
  <c r="E14" i="21"/>
  <c r="F14" i="21"/>
  <c r="H14" i="21"/>
  <c r="D15" i="21"/>
  <c r="E15" i="21"/>
  <c r="F15" i="21"/>
  <c r="H15" i="21"/>
  <c r="D16" i="21"/>
  <c r="E16" i="21"/>
  <c r="F16" i="21"/>
  <c r="H16" i="21"/>
  <c r="D17" i="21"/>
  <c r="E17" i="21"/>
  <c r="F17" i="21"/>
  <c r="H17" i="21"/>
  <c r="D18" i="21"/>
  <c r="E18" i="21"/>
  <c r="F18" i="21"/>
  <c r="H18" i="21"/>
  <c r="D19" i="21"/>
  <c r="E19" i="21"/>
  <c r="F19" i="21"/>
  <c r="H19" i="21"/>
  <c r="D20" i="21"/>
  <c r="E20" i="21"/>
  <c r="F20" i="21"/>
  <c r="H20" i="21"/>
  <c r="D21" i="21"/>
  <c r="E21" i="21"/>
  <c r="F21" i="21"/>
  <c r="H21" i="21"/>
  <c r="D22" i="21"/>
  <c r="E22" i="21"/>
  <c r="F22" i="21"/>
  <c r="H22" i="21"/>
  <c r="D23" i="21"/>
  <c r="E23" i="21"/>
  <c r="F23" i="21"/>
  <c r="H23" i="21"/>
  <c r="D24" i="21"/>
  <c r="E24" i="21"/>
  <c r="F24" i="21"/>
  <c r="H24" i="21"/>
  <c r="D25" i="21"/>
  <c r="E25" i="21"/>
  <c r="F25" i="21"/>
  <c r="H25" i="21"/>
  <c r="D26" i="21"/>
  <c r="E26" i="21"/>
  <c r="F26" i="21"/>
  <c r="H26" i="21"/>
  <c r="D27" i="21"/>
  <c r="E27" i="21"/>
  <c r="F27" i="21"/>
  <c r="H27" i="21"/>
  <c r="D28" i="21"/>
  <c r="E28" i="21"/>
  <c r="F28" i="21"/>
  <c r="H28" i="21"/>
  <c r="D29" i="21"/>
  <c r="E29" i="21"/>
  <c r="F29" i="21"/>
  <c r="H29" i="21"/>
  <c r="D30" i="21"/>
  <c r="E30" i="21"/>
  <c r="F30" i="21"/>
  <c r="H30" i="21"/>
  <c r="D31" i="21"/>
  <c r="E31" i="21"/>
  <c r="F31" i="21"/>
  <c r="H31" i="21"/>
  <c r="D32" i="21"/>
  <c r="E32" i="21"/>
  <c r="F32" i="21"/>
  <c r="H32" i="21"/>
  <c r="D33" i="21"/>
  <c r="E33" i="21"/>
  <c r="F33" i="21"/>
  <c r="H33" i="21"/>
  <c r="D2" i="21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2" i="20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2" i="19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2" i="18"/>
  <c r="E3" i="20"/>
  <c r="F3" i="20"/>
  <c r="H3" i="20"/>
  <c r="E4" i="20"/>
  <c r="F4" i="20"/>
  <c r="H4" i="20"/>
  <c r="E5" i="20"/>
  <c r="F5" i="20"/>
  <c r="H5" i="20"/>
  <c r="E6" i="20"/>
  <c r="F6" i="20"/>
  <c r="H6" i="20"/>
  <c r="E7" i="20"/>
  <c r="F7" i="20"/>
  <c r="H7" i="20"/>
  <c r="E8" i="20"/>
  <c r="F8" i="20"/>
  <c r="H8" i="20"/>
  <c r="E9" i="20"/>
  <c r="F9" i="20"/>
  <c r="H9" i="20"/>
  <c r="E10" i="20"/>
  <c r="F10" i="20"/>
  <c r="H10" i="20"/>
  <c r="E11" i="20"/>
  <c r="F11" i="20"/>
  <c r="H11" i="20"/>
  <c r="E12" i="20"/>
  <c r="F12" i="20"/>
  <c r="H12" i="20"/>
  <c r="E13" i="20"/>
  <c r="F13" i="20"/>
  <c r="H13" i="20"/>
  <c r="E14" i="20"/>
  <c r="F14" i="20"/>
  <c r="H14" i="20"/>
  <c r="E15" i="20"/>
  <c r="F15" i="20"/>
  <c r="H15" i="20"/>
  <c r="E16" i="20"/>
  <c r="F16" i="20"/>
  <c r="H16" i="20"/>
  <c r="E17" i="20"/>
  <c r="F17" i="20"/>
  <c r="H17" i="20"/>
  <c r="E18" i="20"/>
  <c r="F18" i="20"/>
  <c r="H18" i="20"/>
  <c r="E19" i="20"/>
  <c r="F19" i="20"/>
  <c r="H19" i="20"/>
  <c r="E20" i="20"/>
  <c r="F20" i="20"/>
  <c r="H20" i="20"/>
  <c r="E21" i="20"/>
  <c r="F21" i="20"/>
  <c r="H21" i="20"/>
  <c r="E22" i="20"/>
  <c r="F22" i="20"/>
  <c r="H22" i="20"/>
  <c r="E23" i="20"/>
  <c r="F23" i="20"/>
  <c r="H23" i="20"/>
  <c r="E24" i="20"/>
  <c r="F24" i="20"/>
  <c r="H24" i="20"/>
  <c r="E25" i="20"/>
  <c r="F25" i="20"/>
  <c r="H25" i="20"/>
  <c r="E26" i="20"/>
  <c r="F26" i="20"/>
  <c r="H26" i="20"/>
  <c r="E27" i="20"/>
  <c r="F27" i="20"/>
  <c r="H27" i="20"/>
  <c r="E28" i="20"/>
  <c r="F28" i="20"/>
  <c r="H28" i="20"/>
  <c r="E29" i="20"/>
  <c r="F29" i="20"/>
  <c r="H29" i="20"/>
  <c r="E30" i="20"/>
  <c r="F30" i="20"/>
  <c r="H30" i="20"/>
  <c r="E31" i="20"/>
  <c r="F31" i="20"/>
  <c r="H31" i="20"/>
  <c r="E32" i="20"/>
  <c r="F32" i="20"/>
  <c r="H32" i="20"/>
  <c r="E33" i="20"/>
  <c r="F33" i="20"/>
  <c r="H33" i="20"/>
  <c r="H2" i="20"/>
  <c r="F2" i="20"/>
  <c r="E2" i="20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2" i="19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2" i="17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2" i="16"/>
  <c r="J2" i="16"/>
  <c r="D2" i="22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I3" i="22"/>
  <c r="J3" i="22"/>
  <c r="I4" i="22"/>
  <c r="J4" i="22"/>
  <c r="I5" i="22"/>
  <c r="J5" i="22"/>
  <c r="I6" i="22"/>
  <c r="J6" i="22"/>
  <c r="I7" i="22"/>
  <c r="J7" i="22"/>
  <c r="I8" i="22"/>
  <c r="J8" i="22"/>
  <c r="I9" i="22"/>
  <c r="J9" i="22"/>
  <c r="I10" i="22"/>
  <c r="J10" i="22"/>
  <c r="I11" i="22"/>
  <c r="J11" i="22"/>
  <c r="I12" i="22"/>
  <c r="J12" i="22"/>
  <c r="I13" i="22"/>
  <c r="J13" i="22"/>
  <c r="I14" i="22"/>
  <c r="J14" i="22"/>
  <c r="I15" i="22"/>
  <c r="J15" i="22"/>
  <c r="I16" i="22"/>
  <c r="J16" i="22"/>
  <c r="I17" i="22"/>
  <c r="J17" i="22"/>
  <c r="I18" i="22"/>
  <c r="J18" i="22"/>
  <c r="I19" i="22"/>
  <c r="J19" i="22"/>
  <c r="I20" i="22"/>
  <c r="J20" i="22"/>
  <c r="I21" i="22"/>
  <c r="J21" i="22"/>
  <c r="I22" i="22"/>
  <c r="J22" i="22"/>
  <c r="I23" i="22"/>
  <c r="J23" i="22"/>
  <c r="I24" i="22"/>
  <c r="J24" i="22"/>
  <c r="I25" i="22"/>
  <c r="J25" i="22"/>
  <c r="I26" i="22"/>
  <c r="J26" i="22"/>
  <c r="I27" i="22"/>
  <c r="J27" i="22"/>
  <c r="I28" i="22"/>
  <c r="J28" i="22"/>
  <c r="I29" i="22"/>
  <c r="J29" i="22"/>
  <c r="I30" i="22"/>
  <c r="J30" i="22"/>
  <c r="I31" i="22"/>
  <c r="J31" i="22"/>
  <c r="I32" i="22"/>
  <c r="J32" i="22"/>
  <c r="I33" i="22"/>
  <c r="J33" i="22"/>
  <c r="J2" i="22"/>
  <c r="I2" i="22"/>
  <c r="H2" i="22"/>
  <c r="F2" i="22"/>
  <c r="E2" i="22"/>
  <c r="I3" i="21"/>
  <c r="J3" i="21"/>
  <c r="I4" i="21"/>
  <c r="J4" i="21"/>
  <c r="I5" i="21"/>
  <c r="J5" i="21"/>
  <c r="I6" i="21"/>
  <c r="J6" i="21"/>
  <c r="I7" i="21"/>
  <c r="J7" i="21"/>
  <c r="I8" i="21"/>
  <c r="J8" i="21"/>
  <c r="I9" i="21"/>
  <c r="J9" i="21"/>
  <c r="I10" i="21"/>
  <c r="J10" i="21"/>
  <c r="I11" i="21"/>
  <c r="J11" i="21"/>
  <c r="I12" i="21"/>
  <c r="J12" i="21"/>
  <c r="I13" i="21"/>
  <c r="J13" i="21"/>
  <c r="I14" i="21"/>
  <c r="J14" i="21"/>
  <c r="I15" i="21"/>
  <c r="J15" i="21"/>
  <c r="I16" i="21"/>
  <c r="J16" i="21"/>
  <c r="I17" i="21"/>
  <c r="J17" i="21"/>
  <c r="I18" i="21"/>
  <c r="J18" i="21"/>
  <c r="I19" i="21"/>
  <c r="J19" i="21"/>
  <c r="I20" i="21"/>
  <c r="J20" i="21"/>
  <c r="I21" i="21"/>
  <c r="J21" i="21"/>
  <c r="I22" i="21"/>
  <c r="J22" i="21"/>
  <c r="I23" i="21"/>
  <c r="J23" i="21"/>
  <c r="I24" i="21"/>
  <c r="J24" i="21"/>
  <c r="I25" i="21"/>
  <c r="J25" i="21"/>
  <c r="I26" i="21"/>
  <c r="J26" i="21"/>
  <c r="I27" i="21"/>
  <c r="J27" i="21"/>
  <c r="I28" i="21"/>
  <c r="J28" i="21"/>
  <c r="I29" i="21"/>
  <c r="J29" i="21"/>
  <c r="I30" i="21"/>
  <c r="J30" i="21"/>
  <c r="I31" i="21"/>
  <c r="J31" i="21"/>
  <c r="I32" i="21"/>
  <c r="J32" i="21"/>
  <c r="I33" i="21"/>
  <c r="J33" i="21"/>
  <c r="J2" i="21"/>
  <c r="I2" i="21"/>
  <c r="H2" i="21"/>
  <c r="F2" i="21"/>
  <c r="E2" i="21"/>
  <c r="I3" i="20"/>
  <c r="J3" i="20"/>
  <c r="I4" i="20"/>
  <c r="J4" i="20"/>
  <c r="I5" i="20"/>
  <c r="J5" i="20"/>
  <c r="I6" i="20"/>
  <c r="J6" i="20"/>
  <c r="I7" i="20"/>
  <c r="J7" i="20"/>
  <c r="I8" i="20"/>
  <c r="J8" i="20"/>
  <c r="I9" i="20"/>
  <c r="J9" i="20"/>
  <c r="I10" i="20"/>
  <c r="J10" i="20"/>
  <c r="I11" i="20"/>
  <c r="J11" i="20"/>
  <c r="I12" i="20"/>
  <c r="J12" i="20"/>
  <c r="I13" i="20"/>
  <c r="J13" i="20"/>
  <c r="I14" i="20"/>
  <c r="J14" i="20"/>
  <c r="I15" i="20"/>
  <c r="J15" i="20"/>
  <c r="I16" i="20"/>
  <c r="J16" i="20"/>
  <c r="I17" i="20"/>
  <c r="J17" i="20"/>
  <c r="I18" i="20"/>
  <c r="J18" i="20"/>
  <c r="I19" i="20"/>
  <c r="J19" i="20"/>
  <c r="I20" i="20"/>
  <c r="J20" i="20"/>
  <c r="I21" i="20"/>
  <c r="J21" i="20"/>
  <c r="I22" i="20"/>
  <c r="J22" i="20"/>
  <c r="I23" i="20"/>
  <c r="J23" i="20"/>
  <c r="I24" i="20"/>
  <c r="J24" i="20"/>
  <c r="I25" i="20"/>
  <c r="J25" i="20"/>
  <c r="I26" i="20"/>
  <c r="J26" i="20"/>
  <c r="I27" i="20"/>
  <c r="J27" i="20"/>
  <c r="I28" i="20"/>
  <c r="J28" i="20"/>
  <c r="I29" i="20"/>
  <c r="J29" i="20"/>
  <c r="I30" i="20"/>
  <c r="J30" i="20"/>
  <c r="I31" i="20"/>
  <c r="J31" i="20"/>
  <c r="I32" i="20"/>
  <c r="J32" i="20"/>
  <c r="I33" i="20"/>
  <c r="J33" i="20"/>
  <c r="J2" i="20"/>
  <c r="I2" i="20"/>
  <c r="I3" i="19"/>
  <c r="J3" i="19"/>
  <c r="I4" i="19"/>
  <c r="J4" i="19"/>
  <c r="I5" i="19"/>
  <c r="J5" i="19"/>
  <c r="I6" i="19"/>
  <c r="J6" i="19"/>
  <c r="I7" i="19"/>
  <c r="J7" i="19"/>
  <c r="I8" i="19"/>
  <c r="J8" i="19"/>
  <c r="I9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I23" i="19"/>
  <c r="J23" i="19"/>
  <c r="I24" i="19"/>
  <c r="J24" i="19"/>
  <c r="I25" i="19"/>
  <c r="J25" i="19"/>
  <c r="I26" i="19"/>
  <c r="J26" i="19"/>
  <c r="I27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J2" i="19"/>
  <c r="I2" i="19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2" i="18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2" i="17"/>
  <c r="J3" i="15"/>
  <c r="K3" i="15"/>
  <c r="J4" i="15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K2" i="15"/>
  <c r="J2" i="15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2" i="14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2" i="18"/>
  <c r="F2" i="18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2" i="17"/>
  <c r="H3" i="16"/>
  <c r="I3" i="16"/>
  <c r="H4" i="16"/>
  <c r="I4" i="16"/>
  <c r="H5" i="16"/>
  <c r="I5" i="16"/>
  <c r="H6" i="16"/>
  <c r="I6" i="16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H31" i="16"/>
  <c r="I31" i="16"/>
  <c r="H32" i="16"/>
  <c r="I32" i="16"/>
  <c r="H33" i="16"/>
  <c r="I33" i="16"/>
  <c r="I2" i="16"/>
  <c r="H2" i="16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2" i="15"/>
  <c r="H3" i="14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H22" i="14"/>
  <c r="I22" i="14"/>
  <c r="H23" i="14"/>
  <c r="I23" i="14"/>
  <c r="H24" i="14"/>
  <c r="I24" i="14"/>
  <c r="H25" i="14"/>
  <c r="I25" i="14"/>
  <c r="H26" i="14"/>
  <c r="I26" i="14"/>
  <c r="H27" i="14"/>
  <c r="I27" i="14"/>
  <c r="H28" i="14"/>
  <c r="I28" i="14"/>
  <c r="H29" i="14"/>
  <c r="I29" i="14"/>
  <c r="H30" i="14"/>
  <c r="I30" i="14"/>
  <c r="H31" i="14"/>
  <c r="I31" i="14"/>
  <c r="H32" i="14"/>
  <c r="I32" i="14"/>
  <c r="H33" i="14"/>
  <c r="I33" i="14"/>
  <c r="I2" i="14"/>
  <c r="H2" i="14"/>
  <c r="D3" i="18"/>
  <c r="E3" i="18"/>
  <c r="G3" i="18"/>
  <c r="D4" i="18"/>
  <c r="E4" i="18"/>
  <c r="G4" i="18"/>
  <c r="D5" i="18"/>
  <c r="E5" i="18"/>
  <c r="G5" i="18"/>
  <c r="D6" i="18"/>
  <c r="E6" i="18"/>
  <c r="G6" i="18"/>
  <c r="D7" i="18"/>
  <c r="E7" i="18"/>
  <c r="G7" i="18"/>
  <c r="D8" i="18"/>
  <c r="E8" i="18"/>
  <c r="G8" i="18"/>
  <c r="D9" i="18"/>
  <c r="E9" i="18"/>
  <c r="G9" i="18"/>
  <c r="D10" i="18"/>
  <c r="E10" i="18"/>
  <c r="G10" i="18"/>
  <c r="D11" i="18"/>
  <c r="E11" i="18"/>
  <c r="G11" i="18"/>
  <c r="D12" i="18"/>
  <c r="E12" i="18"/>
  <c r="G12" i="18"/>
  <c r="D13" i="18"/>
  <c r="E13" i="18"/>
  <c r="G13" i="18"/>
  <c r="D14" i="18"/>
  <c r="E14" i="18"/>
  <c r="G14" i="18"/>
  <c r="D15" i="18"/>
  <c r="E15" i="18"/>
  <c r="G15" i="18"/>
  <c r="D16" i="18"/>
  <c r="E16" i="18"/>
  <c r="G16" i="18"/>
  <c r="D17" i="18"/>
  <c r="E17" i="18"/>
  <c r="G17" i="18"/>
  <c r="D18" i="18"/>
  <c r="E18" i="18"/>
  <c r="G18" i="18"/>
  <c r="D19" i="18"/>
  <c r="E19" i="18"/>
  <c r="G19" i="18"/>
  <c r="D20" i="18"/>
  <c r="E20" i="18"/>
  <c r="G20" i="18"/>
  <c r="D21" i="18"/>
  <c r="E21" i="18"/>
  <c r="G21" i="18"/>
  <c r="D22" i="18"/>
  <c r="E22" i="18"/>
  <c r="G22" i="18"/>
  <c r="D23" i="18"/>
  <c r="E23" i="18"/>
  <c r="G23" i="18"/>
  <c r="D24" i="18"/>
  <c r="E24" i="18"/>
  <c r="G24" i="18"/>
  <c r="D25" i="18"/>
  <c r="E25" i="18"/>
  <c r="G25" i="18"/>
  <c r="D26" i="18"/>
  <c r="E26" i="18"/>
  <c r="G26" i="18"/>
  <c r="D27" i="18"/>
  <c r="E27" i="18"/>
  <c r="G27" i="18"/>
  <c r="D28" i="18"/>
  <c r="E28" i="18"/>
  <c r="G28" i="18"/>
  <c r="D29" i="18"/>
  <c r="E29" i="18"/>
  <c r="G29" i="18"/>
  <c r="D30" i="18"/>
  <c r="E30" i="18"/>
  <c r="G30" i="18"/>
  <c r="D31" i="18"/>
  <c r="E31" i="18"/>
  <c r="G31" i="18"/>
  <c r="D32" i="18"/>
  <c r="E32" i="18"/>
  <c r="G32" i="18"/>
  <c r="D33" i="18"/>
  <c r="E33" i="18"/>
  <c r="G33" i="18"/>
  <c r="G2" i="18"/>
  <c r="D3" i="17"/>
  <c r="E3" i="17"/>
  <c r="F3" i="17"/>
  <c r="G3" i="17"/>
  <c r="D4" i="17"/>
  <c r="E4" i="17"/>
  <c r="F4" i="17"/>
  <c r="G4" i="17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D11" i="17"/>
  <c r="E11" i="17"/>
  <c r="F11" i="17"/>
  <c r="G11" i="17"/>
  <c r="D12" i="17"/>
  <c r="E12" i="17"/>
  <c r="F12" i="17"/>
  <c r="G12" i="17"/>
  <c r="D13" i="17"/>
  <c r="E13" i="17"/>
  <c r="F13" i="17"/>
  <c r="G13" i="17"/>
  <c r="D14" i="17"/>
  <c r="E14" i="17"/>
  <c r="F14" i="17"/>
  <c r="G14" i="17"/>
  <c r="D15" i="17"/>
  <c r="E15" i="17"/>
  <c r="F15" i="17"/>
  <c r="G15" i="17"/>
  <c r="D16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D23" i="17"/>
  <c r="E23" i="17"/>
  <c r="F23" i="17"/>
  <c r="G23" i="17"/>
  <c r="D24" i="17"/>
  <c r="E24" i="17"/>
  <c r="F24" i="17"/>
  <c r="G24" i="17"/>
  <c r="D25" i="17"/>
  <c r="E25" i="17"/>
  <c r="F25" i="17"/>
  <c r="G25" i="17"/>
  <c r="D26" i="17"/>
  <c r="E26" i="17"/>
  <c r="F26" i="17"/>
  <c r="G26" i="17"/>
  <c r="D27" i="17"/>
  <c r="E27" i="17"/>
  <c r="F27" i="17"/>
  <c r="G27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G2" i="17"/>
  <c r="F2" i="17"/>
  <c r="D3" i="16"/>
  <c r="E3" i="16"/>
  <c r="F3" i="16"/>
  <c r="G3" i="16"/>
  <c r="D4" i="16"/>
  <c r="E4" i="16"/>
  <c r="F4" i="16"/>
  <c r="G4" i="16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D21" i="16"/>
  <c r="E21" i="16"/>
  <c r="F21" i="16"/>
  <c r="G21" i="16"/>
  <c r="D22" i="16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D29" i="16"/>
  <c r="E29" i="16"/>
  <c r="F29" i="16"/>
  <c r="G29" i="16"/>
  <c r="D30" i="16"/>
  <c r="E30" i="16"/>
  <c r="F30" i="16"/>
  <c r="G30" i="16"/>
  <c r="D31" i="16"/>
  <c r="E31" i="16"/>
  <c r="F31" i="16"/>
  <c r="G31" i="16"/>
  <c r="D32" i="16"/>
  <c r="E32" i="16"/>
  <c r="F32" i="16"/>
  <c r="G32" i="16"/>
  <c r="D33" i="16"/>
  <c r="E33" i="16"/>
  <c r="F33" i="16"/>
  <c r="G33" i="16"/>
  <c r="G2" i="16"/>
  <c r="F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2" i="15"/>
  <c r="D3" i="14"/>
  <c r="E3" i="14"/>
  <c r="F3" i="14"/>
  <c r="G3" i="14"/>
  <c r="D4" i="14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D24" i="14"/>
  <c r="E24" i="14"/>
  <c r="F24" i="14"/>
  <c r="G24" i="14"/>
  <c r="D25" i="14"/>
  <c r="E25" i="14"/>
  <c r="F25" i="14"/>
  <c r="G25" i="14"/>
  <c r="D26" i="14"/>
  <c r="E26" i="14"/>
  <c r="F26" i="14"/>
  <c r="G26" i="14"/>
  <c r="D27" i="14"/>
  <c r="E27" i="14"/>
  <c r="F27" i="14"/>
  <c r="G27" i="14"/>
  <c r="D28" i="14"/>
  <c r="E28" i="14"/>
  <c r="F28" i="14"/>
  <c r="G28" i="14"/>
  <c r="D29" i="14"/>
  <c r="E29" i="14"/>
  <c r="F29" i="14"/>
  <c r="G29" i="14"/>
  <c r="D30" i="14"/>
  <c r="E30" i="14"/>
  <c r="F30" i="14"/>
  <c r="G30" i="14"/>
  <c r="D31" i="14"/>
  <c r="E31" i="14"/>
  <c r="F31" i="14"/>
  <c r="G31" i="14"/>
  <c r="D32" i="14"/>
  <c r="E32" i="14"/>
  <c r="F32" i="14"/>
  <c r="G32" i="14"/>
  <c r="D33" i="14"/>
  <c r="E33" i="14"/>
  <c r="F33" i="14"/>
  <c r="G33" i="14"/>
  <c r="G2" i="14"/>
  <c r="F2" i="14"/>
  <c r="D3" i="15"/>
  <c r="E3" i="15"/>
  <c r="F3" i="15"/>
  <c r="D4" i="15"/>
  <c r="E4" i="15"/>
  <c r="F4" i="15"/>
  <c r="D5" i="15"/>
  <c r="E5" i="15"/>
  <c r="F5" i="15"/>
  <c r="D6" i="15"/>
  <c r="E6" i="15"/>
  <c r="F6" i="15"/>
  <c r="D7" i="15"/>
  <c r="E7" i="15"/>
  <c r="F7" i="15"/>
  <c r="D8" i="15"/>
  <c r="E8" i="15"/>
  <c r="F8" i="15"/>
  <c r="D9" i="15"/>
  <c r="E9" i="15"/>
  <c r="F9" i="15"/>
  <c r="D10" i="15"/>
  <c r="E10" i="15"/>
  <c r="F10" i="15"/>
  <c r="D11" i="15"/>
  <c r="E11" i="15"/>
  <c r="F11" i="15"/>
  <c r="D12" i="15"/>
  <c r="E12" i="15"/>
  <c r="F12" i="15"/>
  <c r="D13" i="15"/>
  <c r="E13" i="15"/>
  <c r="F13" i="15"/>
  <c r="D14" i="15"/>
  <c r="E14" i="15"/>
  <c r="F14" i="15"/>
  <c r="D15" i="15"/>
  <c r="E15" i="15"/>
  <c r="F15" i="15"/>
  <c r="D16" i="15"/>
  <c r="E16" i="15"/>
  <c r="F16" i="15"/>
  <c r="D17" i="15"/>
  <c r="E17" i="15"/>
  <c r="F17" i="15"/>
  <c r="D18" i="15"/>
  <c r="E18" i="15"/>
  <c r="F18" i="15"/>
  <c r="D19" i="15"/>
  <c r="E19" i="15"/>
  <c r="F19" i="15"/>
  <c r="D20" i="15"/>
  <c r="E20" i="15"/>
  <c r="F20" i="15"/>
  <c r="D21" i="15"/>
  <c r="E21" i="15"/>
  <c r="F21" i="15"/>
  <c r="D22" i="15"/>
  <c r="E22" i="15"/>
  <c r="F22" i="15"/>
  <c r="D23" i="15"/>
  <c r="E23" i="15"/>
  <c r="F23" i="15"/>
  <c r="D24" i="15"/>
  <c r="E24" i="15"/>
  <c r="F24" i="15"/>
  <c r="D25" i="15"/>
  <c r="E25" i="15"/>
  <c r="F25" i="15"/>
  <c r="D26" i="15"/>
  <c r="E26" i="15"/>
  <c r="F26" i="15"/>
  <c r="D27" i="15"/>
  <c r="E27" i="15"/>
  <c r="F27" i="15"/>
  <c r="D28" i="15"/>
  <c r="E28" i="15"/>
  <c r="F28" i="15"/>
  <c r="D29" i="15"/>
  <c r="E29" i="15"/>
  <c r="F29" i="15"/>
  <c r="D30" i="15"/>
  <c r="E30" i="15"/>
  <c r="F30" i="15"/>
  <c r="D31" i="15"/>
  <c r="E31" i="15"/>
  <c r="F31" i="15"/>
  <c r="D32" i="15"/>
  <c r="E32" i="15"/>
  <c r="F32" i="15"/>
  <c r="D33" i="15"/>
  <c r="E33" i="15"/>
  <c r="F33" i="15"/>
  <c r="F2" i="15"/>
  <c r="D3" i="13"/>
  <c r="E3" i="13"/>
  <c r="F3" i="13"/>
  <c r="G3" i="13"/>
  <c r="H3" i="13"/>
  <c r="I3" i="13"/>
  <c r="J3" i="13"/>
  <c r="K3" i="13"/>
  <c r="D4" i="13"/>
  <c r="E4" i="13"/>
  <c r="F4" i="13"/>
  <c r="G4" i="13"/>
  <c r="H4" i="13"/>
  <c r="I4" i="13"/>
  <c r="J4" i="13"/>
  <c r="K4" i="13"/>
  <c r="D5" i="13"/>
  <c r="E5" i="13"/>
  <c r="F5" i="13"/>
  <c r="G5" i="13"/>
  <c r="H5" i="13"/>
  <c r="I5" i="13"/>
  <c r="J5" i="13"/>
  <c r="K5" i="13"/>
  <c r="D6" i="13"/>
  <c r="E6" i="13"/>
  <c r="F6" i="13"/>
  <c r="G6" i="13"/>
  <c r="H6" i="13"/>
  <c r="I6" i="13"/>
  <c r="J6" i="13"/>
  <c r="K6" i="13"/>
  <c r="D7" i="13"/>
  <c r="E7" i="13"/>
  <c r="F7" i="13"/>
  <c r="G7" i="13"/>
  <c r="H7" i="13"/>
  <c r="I7" i="13"/>
  <c r="J7" i="13"/>
  <c r="K7" i="13"/>
  <c r="D8" i="13"/>
  <c r="E8" i="13"/>
  <c r="F8" i="13"/>
  <c r="G8" i="13"/>
  <c r="H8" i="13"/>
  <c r="I8" i="13"/>
  <c r="J8" i="13"/>
  <c r="K8" i="13"/>
  <c r="D9" i="13"/>
  <c r="E9" i="13"/>
  <c r="F9" i="13"/>
  <c r="G9" i="13"/>
  <c r="H9" i="13"/>
  <c r="I9" i="13"/>
  <c r="J9" i="13"/>
  <c r="K9" i="13"/>
  <c r="D10" i="13"/>
  <c r="E10" i="13"/>
  <c r="F10" i="13"/>
  <c r="G10" i="13"/>
  <c r="H10" i="13"/>
  <c r="I10" i="13"/>
  <c r="J10" i="13"/>
  <c r="K10" i="13"/>
  <c r="D11" i="13"/>
  <c r="E11" i="13"/>
  <c r="F11" i="13"/>
  <c r="G11" i="13"/>
  <c r="H11" i="13"/>
  <c r="I11" i="13"/>
  <c r="J11" i="13"/>
  <c r="K11" i="13"/>
  <c r="D12" i="13"/>
  <c r="E12" i="13"/>
  <c r="F12" i="13"/>
  <c r="G12" i="13"/>
  <c r="H12" i="13"/>
  <c r="I12" i="13"/>
  <c r="J12" i="13"/>
  <c r="K12" i="13"/>
  <c r="D13" i="13"/>
  <c r="E13" i="13"/>
  <c r="F13" i="13"/>
  <c r="G13" i="13"/>
  <c r="H13" i="13"/>
  <c r="I13" i="13"/>
  <c r="J13" i="13"/>
  <c r="K13" i="13"/>
  <c r="D14" i="13"/>
  <c r="E14" i="13"/>
  <c r="F14" i="13"/>
  <c r="G14" i="13"/>
  <c r="H14" i="13"/>
  <c r="I14" i="13"/>
  <c r="J14" i="13"/>
  <c r="K14" i="13"/>
  <c r="D15" i="13"/>
  <c r="E15" i="13"/>
  <c r="F15" i="13"/>
  <c r="G15" i="13"/>
  <c r="H15" i="13"/>
  <c r="I15" i="13"/>
  <c r="J15" i="13"/>
  <c r="K15" i="13"/>
  <c r="D16" i="13"/>
  <c r="E16" i="13"/>
  <c r="F16" i="13"/>
  <c r="G16" i="13"/>
  <c r="H16" i="13"/>
  <c r="I16" i="13"/>
  <c r="J16" i="13"/>
  <c r="K16" i="13"/>
  <c r="D17" i="13"/>
  <c r="E17" i="13"/>
  <c r="F17" i="13"/>
  <c r="G17" i="13"/>
  <c r="H17" i="13"/>
  <c r="I17" i="13"/>
  <c r="J17" i="13"/>
  <c r="K17" i="13"/>
  <c r="D18" i="13"/>
  <c r="E18" i="13"/>
  <c r="F18" i="13"/>
  <c r="G18" i="13"/>
  <c r="H18" i="13"/>
  <c r="I18" i="13"/>
  <c r="J18" i="13"/>
  <c r="K18" i="13"/>
  <c r="D19" i="13"/>
  <c r="E19" i="13"/>
  <c r="F19" i="13"/>
  <c r="G19" i="13"/>
  <c r="H19" i="13"/>
  <c r="I19" i="13"/>
  <c r="J19" i="13"/>
  <c r="K19" i="13"/>
  <c r="D20" i="13"/>
  <c r="E20" i="13"/>
  <c r="F20" i="13"/>
  <c r="G20" i="13"/>
  <c r="H20" i="13"/>
  <c r="I20" i="13"/>
  <c r="J20" i="13"/>
  <c r="K20" i="13"/>
  <c r="D21" i="13"/>
  <c r="E21" i="13"/>
  <c r="F21" i="13"/>
  <c r="G21" i="13"/>
  <c r="H21" i="13"/>
  <c r="I21" i="13"/>
  <c r="J21" i="13"/>
  <c r="K21" i="13"/>
  <c r="D22" i="13"/>
  <c r="E22" i="13"/>
  <c r="F22" i="13"/>
  <c r="G22" i="13"/>
  <c r="H22" i="13"/>
  <c r="I22" i="13"/>
  <c r="J22" i="13"/>
  <c r="K22" i="13"/>
  <c r="D23" i="13"/>
  <c r="E23" i="13"/>
  <c r="F23" i="13"/>
  <c r="G23" i="13"/>
  <c r="H23" i="13"/>
  <c r="I23" i="13"/>
  <c r="J23" i="13"/>
  <c r="K23" i="13"/>
  <c r="D24" i="13"/>
  <c r="E24" i="13"/>
  <c r="F24" i="13"/>
  <c r="G24" i="13"/>
  <c r="H24" i="13"/>
  <c r="I24" i="13"/>
  <c r="J24" i="13"/>
  <c r="K24" i="13"/>
  <c r="D25" i="13"/>
  <c r="E25" i="13"/>
  <c r="F25" i="13"/>
  <c r="G25" i="13"/>
  <c r="H25" i="13"/>
  <c r="I25" i="13"/>
  <c r="J25" i="13"/>
  <c r="K25" i="13"/>
  <c r="D26" i="13"/>
  <c r="E26" i="13"/>
  <c r="F26" i="13"/>
  <c r="G26" i="13"/>
  <c r="H26" i="13"/>
  <c r="I26" i="13"/>
  <c r="J26" i="13"/>
  <c r="K26" i="13"/>
  <c r="D27" i="13"/>
  <c r="E27" i="13"/>
  <c r="F27" i="13"/>
  <c r="G27" i="13"/>
  <c r="H27" i="13"/>
  <c r="I27" i="13"/>
  <c r="J27" i="13"/>
  <c r="K27" i="13"/>
  <c r="D28" i="13"/>
  <c r="E28" i="13"/>
  <c r="F28" i="13"/>
  <c r="G28" i="13"/>
  <c r="H28" i="13"/>
  <c r="I28" i="13"/>
  <c r="J28" i="13"/>
  <c r="K28" i="13"/>
  <c r="D29" i="13"/>
  <c r="E29" i="13"/>
  <c r="F29" i="13"/>
  <c r="G29" i="13"/>
  <c r="H29" i="13"/>
  <c r="I29" i="13"/>
  <c r="J29" i="13"/>
  <c r="K29" i="13"/>
  <c r="D30" i="13"/>
  <c r="E30" i="13"/>
  <c r="F30" i="13"/>
  <c r="G30" i="13"/>
  <c r="H30" i="13"/>
  <c r="I30" i="13"/>
  <c r="J30" i="13"/>
  <c r="K30" i="13"/>
  <c r="D31" i="13"/>
  <c r="E31" i="13"/>
  <c r="F31" i="13"/>
  <c r="G31" i="13"/>
  <c r="H31" i="13"/>
  <c r="I31" i="13"/>
  <c r="J31" i="13"/>
  <c r="K31" i="13"/>
  <c r="D32" i="13"/>
  <c r="E32" i="13"/>
  <c r="F32" i="13"/>
  <c r="G32" i="13"/>
  <c r="H32" i="13"/>
  <c r="I32" i="13"/>
  <c r="J32" i="13"/>
  <c r="K32" i="13"/>
  <c r="D33" i="13"/>
  <c r="E33" i="13"/>
  <c r="F33" i="13"/>
  <c r="G33" i="13"/>
  <c r="H33" i="13"/>
  <c r="I33" i="13"/>
  <c r="J33" i="13"/>
  <c r="K33" i="13"/>
  <c r="K2" i="13"/>
  <c r="J2" i="13"/>
  <c r="I2" i="13"/>
  <c r="H2" i="13"/>
  <c r="G2" i="13"/>
  <c r="F2" i="13"/>
  <c r="D3" i="12"/>
  <c r="E3" i="12"/>
  <c r="F3" i="12"/>
  <c r="G3" i="12"/>
  <c r="H3" i="12"/>
  <c r="I3" i="12"/>
  <c r="J3" i="12"/>
  <c r="K3" i="12"/>
  <c r="D4" i="12"/>
  <c r="E4" i="12"/>
  <c r="F4" i="12"/>
  <c r="G4" i="12"/>
  <c r="H4" i="12"/>
  <c r="I4" i="12"/>
  <c r="J4" i="12"/>
  <c r="K4" i="12"/>
  <c r="D5" i="12"/>
  <c r="E5" i="12"/>
  <c r="F5" i="12"/>
  <c r="G5" i="12"/>
  <c r="H5" i="12"/>
  <c r="I5" i="12"/>
  <c r="J5" i="12"/>
  <c r="K5" i="12"/>
  <c r="D6" i="12"/>
  <c r="E6" i="12"/>
  <c r="F6" i="12"/>
  <c r="G6" i="12"/>
  <c r="H6" i="12"/>
  <c r="I6" i="12"/>
  <c r="J6" i="12"/>
  <c r="K6" i="12"/>
  <c r="D7" i="12"/>
  <c r="E7" i="12"/>
  <c r="F7" i="12"/>
  <c r="G7" i="12"/>
  <c r="H7" i="12"/>
  <c r="I7" i="12"/>
  <c r="J7" i="12"/>
  <c r="K7" i="12"/>
  <c r="D8" i="12"/>
  <c r="E8" i="12"/>
  <c r="F8" i="12"/>
  <c r="G8" i="12"/>
  <c r="H8" i="12"/>
  <c r="I8" i="12"/>
  <c r="J8" i="12"/>
  <c r="K8" i="12"/>
  <c r="D9" i="12"/>
  <c r="E9" i="12"/>
  <c r="F9" i="12"/>
  <c r="G9" i="12"/>
  <c r="H9" i="12"/>
  <c r="I9" i="12"/>
  <c r="J9" i="12"/>
  <c r="K9" i="12"/>
  <c r="D10" i="12"/>
  <c r="E10" i="12"/>
  <c r="F10" i="12"/>
  <c r="G10" i="12"/>
  <c r="H10" i="12"/>
  <c r="I10" i="12"/>
  <c r="J10" i="12"/>
  <c r="K10" i="12"/>
  <c r="D11" i="12"/>
  <c r="E11" i="12"/>
  <c r="F11" i="12"/>
  <c r="G11" i="12"/>
  <c r="H11" i="12"/>
  <c r="I11" i="12"/>
  <c r="J11" i="12"/>
  <c r="K11" i="12"/>
  <c r="D12" i="12"/>
  <c r="E12" i="12"/>
  <c r="F12" i="12"/>
  <c r="G12" i="12"/>
  <c r="H12" i="12"/>
  <c r="I12" i="12"/>
  <c r="J12" i="12"/>
  <c r="K12" i="12"/>
  <c r="D13" i="12"/>
  <c r="E13" i="12"/>
  <c r="F13" i="12"/>
  <c r="G13" i="12"/>
  <c r="H13" i="12"/>
  <c r="I13" i="12"/>
  <c r="J13" i="12"/>
  <c r="K13" i="12"/>
  <c r="D14" i="12"/>
  <c r="E14" i="12"/>
  <c r="F14" i="12"/>
  <c r="G14" i="12"/>
  <c r="H14" i="12"/>
  <c r="I14" i="12"/>
  <c r="J14" i="12"/>
  <c r="K14" i="12"/>
  <c r="D15" i="12"/>
  <c r="E15" i="12"/>
  <c r="F15" i="12"/>
  <c r="G15" i="12"/>
  <c r="H15" i="12"/>
  <c r="I15" i="12"/>
  <c r="J15" i="12"/>
  <c r="K15" i="12"/>
  <c r="D16" i="12"/>
  <c r="E16" i="12"/>
  <c r="F16" i="12"/>
  <c r="G16" i="12"/>
  <c r="H16" i="12"/>
  <c r="I16" i="12"/>
  <c r="J16" i="12"/>
  <c r="K16" i="12"/>
  <c r="D17" i="12"/>
  <c r="E17" i="12"/>
  <c r="F17" i="12"/>
  <c r="G17" i="12"/>
  <c r="H17" i="12"/>
  <c r="I17" i="12"/>
  <c r="J17" i="12"/>
  <c r="K17" i="12"/>
  <c r="D18" i="12"/>
  <c r="E18" i="12"/>
  <c r="F18" i="12"/>
  <c r="G18" i="12"/>
  <c r="H18" i="12"/>
  <c r="I18" i="12"/>
  <c r="J18" i="12"/>
  <c r="K18" i="12"/>
  <c r="D19" i="12"/>
  <c r="E19" i="12"/>
  <c r="F19" i="12"/>
  <c r="G19" i="12"/>
  <c r="H19" i="12"/>
  <c r="I19" i="12"/>
  <c r="J19" i="12"/>
  <c r="K19" i="12"/>
  <c r="D20" i="12"/>
  <c r="E20" i="12"/>
  <c r="F20" i="12"/>
  <c r="G20" i="12"/>
  <c r="H20" i="12"/>
  <c r="I20" i="12"/>
  <c r="J20" i="12"/>
  <c r="K20" i="12"/>
  <c r="D21" i="12"/>
  <c r="E21" i="12"/>
  <c r="F21" i="12"/>
  <c r="G21" i="12"/>
  <c r="H21" i="12"/>
  <c r="I21" i="12"/>
  <c r="J21" i="12"/>
  <c r="K21" i="12"/>
  <c r="D22" i="12"/>
  <c r="E22" i="12"/>
  <c r="F22" i="12"/>
  <c r="G22" i="12"/>
  <c r="H22" i="12"/>
  <c r="I22" i="12"/>
  <c r="J22" i="12"/>
  <c r="K22" i="12"/>
  <c r="D23" i="12"/>
  <c r="E23" i="12"/>
  <c r="F23" i="12"/>
  <c r="G23" i="12"/>
  <c r="H23" i="12"/>
  <c r="I23" i="12"/>
  <c r="J23" i="12"/>
  <c r="K23" i="12"/>
  <c r="D24" i="12"/>
  <c r="E24" i="12"/>
  <c r="F24" i="12"/>
  <c r="G24" i="12"/>
  <c r="H24" i="12"/>
  <c r="I24" i="12"/>
  <c r="J24" i="12"/>
  <c r="K24" i="12"/>
  <c r="D25" i="12"/>
  <c r="E25" i="12"/>
  <c r="F25" i="12"/>
  <c r="G25" i="12"/>
  <c r="H25" i="12"/>
  <c r="I25" i="12"/>
  <c r="J25" i="12"/>
  <c r="K25" i="12"/>
  <c r="D26" i="12"/>
  <c r="E26" i="12"/>
  <c r="F26" i="12"/>
  <c r="G26" i="12"/>
  <c r="H26" i="12"/>
  <c r="I26" i="12"/>
  <c r="J26" i="12"/>
  <c r="K26" i="12"/>
  <c r="D27" i="12"/>
  <c r="E27" i="12"/>
  <c r="F27" i="12"/>
  <c r="G27" i="12"/>
  <c r="H27" i="12"/>
  <c r="I27" i="12"/>
  <c r="J27" i="12"/>
  <c r="K27" i="12"/>
  <c r="D28" i="12"/>
  <c r="E28" i="12"/>
  <c r="F28" i="12"/>
  <c r="G28" i="12"/>
  <c r="H28" i="12"/>
  <c r="I28" i="12"/>
  <c r="J28" i="12"/>
  <c r="K28" i="12"/>
  <c r="D29" i="12"/>
  <c r="E29" i="12"/>
  <c r="F29" i="12"/>
  <c r="G29" i="12"/>
  <c r="H29" i="12"/>
  <c r="I29" i="12"/>
  <c r="J29" i="12"/>
  <c r="K29" i="12"/>
  <c r="D30" i="12"/>
  <c r="E30" i="12"/>
  <c r="F30" i="12"/>
  <c r="G30" i="12"/>
  <c r="H30" i="12"/>
  <c r="I30" i="12"/>
  <c r="J30" i="12"/>
  <c r="K30" i="12"/>
  <c r="D31" i="12"/>
  <c r="E31" i="12"/>
  <c r="F31" i="12"/>
  <c r="G31" i="12"/>
  <c r="H31" i="12"/>
  <c r="I31" i="12"/>
  <c r="J31" i="12"/>
  <c r="K31" i="12"/>
  <c r="D32" i="12"/>
  <c r="E32" i="12"/>
  <c r="F32" i="12"/>
  <c r="G32" i="12"/>
  <c r="H32" i="12"/>
  <c r="I32" i="12"/>
  <c r="J32" i="12"/>
  <c r="K32" i="12"/>
  <c r="D33" i="12"/>
  <c r="E33" i="12"/>
  <c r="F33" i="12"/>
  <c r="G33" i="12"/>
  <c r="H33" i="12"/>
  <c r="I33" i="12"/>
  <c r="J33" i="12"/>
  <c r="K33" i="12"/>
  <c r="K2" i="12"/>
  <c r="J2" i="12"/>
  <c r="I2" i="12"/>
  <c r="H2" i="12"/>
  <c r="G2" i="12"/>
  <c r="F2" i="12"/>
  <c r="D3" i="11"/>
  <c r="E3" i="11"/>
  <c r="F3" i="11"/>
  <c r="G3" i="11"/>
  <c r="H3" i="11"/>
  <c r="I3" i="11"/>
  <c r="J3" i="11"/>
  <c r="K3" i="11"/>
  <c r="D4" i="11"/>
  <c r="E4" i="11"/>
  <c r="F4" i="11"/>
  <c r="G4" i="11"/>
  <c r="H4" i="11"/>
  <c r="I4" i="11"/>
  <c r="J4" i="11"/>
  <c r="K4" i="11"/>
  <c r="D5" i="11"/>
  <c r="E5" i="11"/>
  <c r="F5" i="11"/>
  <c r="G5" i="11"/>
  <c r="H5" i="11"/>
  <c r="I5" i="11"/>
  <c r="J5" i="11"/>
  <c r="K5" i="11"/>
  <c r="D6" i="11"/>
  <c r="E6" i="11"/>
  <c r="F6" i="11"/>
  <c r="G6" i="11"/>
  <c r="H6" i="11"/>
  <c r="I6" i="11"/>
  <c r="J6" i="11"/>
  <c r="K6" i="11"/>
  <c r="D7" i="11"/>
  <c r="E7" i="11"/>
  <c r="F7" i="11"/>
  <c r="G7" i="11"/>
  <c r="H7" i="11"/>
  <c r="I7" i="11"/>
  <c r="J7" i="11"/>
  <c r="K7" i="11"/>
  <c r="D8" i="11"/>
  <c r="E8" i="11"/>
  <c r="F8" i="11"/>
  <c r="G8" i="11"/>
  <c r="H8" i="11"/>
  <c r="I8" i="11"/>
  <c r="J8" i="11"/>
  <c r="K8" i="11"/>
  <c r="D9" i="11"/>
  <c r="E9" i="11"/>
  <c r="F9" i="11"/>
  <c r="G9" i="11"/>
  <c r="H9" i="11"/>
  <c r="I9" i="11"/>
  <c r="J9" i="11"/>
  <c r="K9" i="11"/>
  <c r="D10" i="11"/>
  <c r="E10" i="11"/>
  <c r="F10" i="11"/>
  <c r="G10" i="11"/>
  <c r="H10" i="11"/>
  <c r="I10" i="11"/>
  <c r="J10" i="11"/>
  <c r="K10" i="11"/>
  <c r="D11" i="11"/>
  <c r="E11" i="11"/>
  <c r="F11" i="11"/>
  <c r="G11" i="11"/>
  <c r="H11" i="11"/>
  <c r="I11" i="11"/>
  <c r="J11" i="11"/>
  <c r="K11" i="11"/>
  <c r="D12" i="11"/>
  <c r="E12" i="11"/>
  <c r="F12" i="11"/>
  <c r="G12" i="11"/>
  <c r="H12" i="11"/>
  <c r="I12" i="11"/>
  <c r="J12" i="11"/>
  <c r="K12" i="11"/>
  <c r="D13" i="11"/>
  <c r="E13" i="11"/>
  <c r="F13" i="11"/>
  <c r="G13" i="11"/>
  <c r="H13" i="11"/>
  <c r="I13" i="11"/>
  <c r="J13" i="11"/>
  <c r="K13" i="11"/>
  <c r="D14" i="11"/>
  <c r="E14" i="11"/>
  <c r="F14" i="11"/>
  <c r="G14" i="11"/>
  <c r="H14" i="11"/>
  <c r="I14" i="11"/>
  <c r="J14" i="11"/>
  <c r="K14" i="11"/>
  <c r="D15" i="11"/>
  <c r="E15" i="11"/>
  <c r="F15" i="11"/>
  <c r="G15" i="11"/>
  <c r="H15" i="11"/>
  <c r="I15" i="11"/>
  <c r="J15" i="11"/>
  <c r="K15" i="11"/>
  <c r="D16" i="11"/>
  <c r="E16" i="11"/>
  <c r="F16" i="11"/>
  <c r="G16" i="11"/>
  <c r="H16" i="11"/>
  <c r="I16" i="11"/>
  <c r="J16" i="11"/>
  <c r="K16" i="11"/>
  <c r="D17" i="11"/>
  <c r="E17" i="11"/>
  <c r="F17" i="11"/>
  <c r="G17" i="11"/>
  <c r="H17" i="11"/>
  <c r="I17" i="11"/>
  <c r="J17" i="11"/>
  <c r="K17" i="11"/>
  <c r="D18" i="11"/>
  <c r="E18" i="11"/>
  <c r="F18" i="11"/>
  <c r="G18" i="11"/>
  <c r="H18" i="11"/>
  <c r="I18" i="11"/>
  <c r="J18" i="11"/>
  <c r="K18" i="11"/>
  <c r="D19" i="11"/>
  <c r="E19" i="11"/>
  <c r="F19" i="11"/>
  <c r="G19" i="11"/>
  <c r="H19" i="11"/>
  <c r="I19" i="11"/>
  <c r="J19" i="11"/>
  <c r="K19" i="11"/>
  <c r="D20" i="11"/>
  <c r="E20" i="11"/>
  <c r="F20" i="11"/>
  <c r="G20" i="11"/>
  <c r="H20" i="11"/>
  <c r="I20" i="11"/>
  <c r="J20" i="11"/>
  <c r="K20" i="11"/>
  <c r="D21" i="11"/>
  <c r="E21" i="11"/>
  <c r="F21" i="11"/>
  <c r="G21" i="11"/>
  <c r="H21" i="11"/>
  <c r="I21" i="11"/>
  <c r="J21" i="11"/>
  <c r="K21" i="11"/>
  <c r="D22" i="11"/>
  <c r="E22" i="11"/>
  <c r="F22" i="11"/>
  <c r="G22" i="11"/>
  <c r="H22" i="11"/>
  <c r="I22" i="11"/>
  <c r="J22" i="11"/>
  <c r="K22" i="11"/>
  <c r="D23" i="11"/>
  <c r="E23" i="11"/>
  <c r="F23" i="11"/>
  <c r="G23" i="11"/>
  <c r="H23" i="11"/>
  <c r="I23" i="11"/>
  <c r="J23" i="11"/>
  <c r="K23" i="11"/>
  <c r="D24" i="11"/>
  <c r="E24" i="11"/>
  <c r="F24" i="11"/>
  <c r="G24" i="11"/>
  <c r="H24" i="11"/>
  <c r="I24" i="11"/>
  <c r="J24" i="11"/>
  <c r="K24" i="11"/>
  <c r="D25" i="11"/>
  <c r="E25" i="11"/>
  <c r="F25" i="11"/>
  <c r="G25" i="11"/>
  <c r="H25" i="11"/>
  <c r="I25" i="11"/>
  <c r="J25" i="11"/>
  <c r="K25" i="11"/>
  <c r="D26" i="11"/>
  <c r="E26" i="11"/>
  <c r="F26" i="11"/>
  <c r="G26" i="11"/>
  <c r="H26" i="11"/>
  <c r="I26" i="11"/>
  <c r="J26" i="11"/>
  <c r="K26" i="11"/>
  <c r="D27" i="11"/>
  <c r="E27" i="11"/>
  <c r="F27" i="11"/>
  <c r="G27" i="11"/>
  <c r="H27" i="11"/>
  <c r="I27" i="11"/>
  <c r="J27" i="11"/>
  <c r="K27" i="11"/>
  <c r="D28" i="11"/>
  <c r="E28" i="11"/>
  <c r="F28" i="11"/>
  <c r="G28" i="11"/>
  <c r="H28" i="11"/>
  <c r="I28" i="11"/>
  <c r="J28" i="11"/>
  <c r="K28" i="11"/>
  <c r="D29" i="11"/>
  <c r="E29" i="11"/>
  <c r="F29" i="11"/>
  <c r="G29" i="11"/>
  <c r="H29" i="11"/>
  <c r="I29" i="11"/>
  <c r="J29" i="11"/>
  <c r="K29" i="11"/>
  <c r="D30" i="11"/>
  <c r="E30" i="11"/>
  <c r="F30" i="11"/>
  <c r="G30" i="11"/>
  <c r="H30" i="11"/>
  <c r="I30" i="11"/>
  <c r="J30" i="11"/>
  <c r="K30" i="11"/>
  <c r="D31" i="11"/>
  <c r="E31" i="11"/>
  <c r="F31" i="11"/>
  <c r="G31" i="11"/>
  <c r="H31" i="11"/>
  <c r="I31" i="11"/>
  <c r="J31" i="11"/>
  <c r="K31" i="11"/>
  <c r="D32" i="11"/>
  <c r="E32" i="11"/>
  <c r="F32" i="11"/>
  <c r="G32" i="11"/>
  <c r="H32" i="11"/>
  <c r="I32" i="11"/>
  <c r="J32" i="11"/>
  <c r="K32" i="11"/>
  <c r="D33" i="11"/>
  <c r="E33" i="11"/>
  <c r="F33" i="11"/>
  <c r="G33" i="11"/>
  <c r="H33" i="11"/>
  <c r="I33" i="11"/>
  <c r="J33" i="11"/>
  <c r="K33" i="11"/>
  <c r="K2" i="11"/>
  <c r="J2" i="11"/>
  <c r="I2" i="11"/>
  <c r="H2" i="11"/>
  <c r="G2" i="11"/>
  <c r="F2" i="1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" i="5"/>
  <c r="F3" i="7"/>
  <c r="G3" i="7"/>
  <c r="H3" i="7"/>
  <c r="I3" i="7"/>
  <c r="J3" i="7"/>
  <c r="K3" i="7"/>
  <c r="F4" i="7"/>
  <c r="G4" i="7"/>
  <c r="H4" i="7"/>
  <c r="I4" i="7"/>
  <c r="J4" i="7"/>
  <c r="K4" i="7"/>
  <c r="F5" i="7"/>
  <c r="G5" i="7"/>
  <c r="H5" i="7"/>
  <c r="I5" i="7"/>
  <c r="J5" i="7"/>
  <c r="K5" i="7"/>
  <c r="F6" i="7"/>
  <c r="G6" i="7"/>
  <c r="H6" i="7"/>
  <c r="I6" i="7"/>
  <c r="J6" i="7"/>
  <c r="K6" i="7"/>
  <c r="F7" i="7"/>
  <c r="G7" i="7"/>
  <c r="H7" i="7"/>
  <c r="I7" i="7"/>
  <c r="J7" i="7"/>
  <c r="K7" i="7"/>
  <c r="F8" i="7"/>
  <c r="G8" i="7"/>
  <c r="H8" i="7"/>
  <c r="I8" i="7"/>
  <c r="J8" i="7"/>
  <c r="K8" i="7"/>
  <c r="F9" i="7"/>
  <c r="G9" i="7"/>
  <c r="H9" i="7"/>
  <c r="I9" i="7"/>
  <c r="J9" i="7"/>
  <c r="K9" i="7"/>
  <c r="F10" i="7"/>
  <c r="G10" i="7"/>
  <c r="H10" i="7"/>
  <c r="I10" i="7"/>
  <c r="J10" i="7"/>
  <c r="K10" i="7"/>
  <c r="F11" i="7"/>
  <c r="G11" i="7"/>
  <c r="H11" i="7"/>
  <c r="I11" i="7"/>
  <c r="J11" i="7"/>
  <c r="K11" i="7"/>
  <c r="F12" i="7"/>
  <c r="G12" i="7"/>
  <c r="H12" i="7"/>
  <c r="I12" i="7"/>
  <c r="J12" i="7"/>
  <c r="K12" i="7"/>
  <c r="F13" i="7"/>
  <c r="G13" i="7"/>
  <c r="H13" i="7"/>
  <c r="I13" i="7"/>
  <c r="J13" i="7"/>
  <c r="K13" i="7"/>
  <c r="F14" i="7"/>
  <c r="G14" i="7"/>
  <c r="H14" i="7"/>
  <c r="I14" i="7"/>
  <c r="J14" i="7"/>
  <c r="K14" i="7"/>
  <c r="F15" i="7"/>
  <c r="G15" i="7"/>
  <c r="H15" i="7"/>
  <c r="I15" i="7"/>
  <c r="J15" i="7"/>
  <c r="K15" i="7"/>
  <c r="F16" i="7"/>
  <c r="G16" i="7"/>
  <c r="H16" i="7"/>
  <c r="I16" i="7"/>
  <c r="J16" i="7"/>
  <c r="K16" i="7"/>
  <c r="F17" i="7"/>
  <c r="G17" i="7"/>
  <c r="H17" i="7"/>
  <c r="I17" i="7"/>
  <c r="J17" i="7"/>
  <c r="K17" i="7"/>
  <c r="F18" i="7"/>
  <c r="G18" i="7"/>
  <c r="H18" i="7"/>
  <c r="I18" i="7"/>
  <c r="J18" i="7"/>
  <c r="K18" i="7"/>
  <c r="F19" i="7"/>
  <c r="G19" i="7"/>
  <c r="H19" i="7"/>
  <c r="I19" i="7"/>
  <c r="J19" i="7"/>
  <c r="K19" i="7"/>
  <c r="F20" i="7"/>
  <c r="G20" i="7"/>
  <c r="H20" i="7"/>
  <c r="I20" i="7"/>
  <c r="J20" i="7"/>
  <c r="K20" i="7"/>
  <c r="F21" i="7"/>
  <c r="G21" i="7"/>
  <c r="H21" i="7"/>
  <c r="I21" i="7"/>
  <c r="J21" i="7"/>
  <c r="K21" i="7"/>
  <c r="F22" i="7"/>
  <c r="G22" i="7"/>
  <c r="H22" i="7"/>
  <c r="I22" i="7"/>
  <c r="J22" i="7"/>
  <c r="K22" i="7"/>
  <c r="F23" i="7"/>
  <c r="G23" i="7"/>
  <c r="H23" i="7"/>
  <c r="I23" i="7"/>
  <c r="J23" i="7"/>
  <c r="K23" i="7"/>
  <c r="F24" i="7"/>
  <c r="G24" i="7"/>
  <c r="H24" i="7"/>
  <c r="I24" i="7"/>
  <c r="J24" i="7"/>
  <c r="K24" i="7"/>
  <c r="F25" i="7"/>
  <c r="G25" i="7"/>
  <c r="H25" i="7"/>
  <c r="I25" i="7"/>
  <c r="J25" i="7"/>
  <c r="K25" i="7"/>
  <c r="F26" i="7"/>
  <c r="G26" i="7"/>
  <c r="H26" i="7"/>
  <c r="I26" i="7"/>
  <c r="J26" i="7"/>
  <c r="K26" i="7"/>
  <c r="F27" i="7"/>
  <c r="G27" i="7"/>
  <c r="H27" i="7"/>
  <c r="I27" i="7"/>
  <c r="J27" i="7"/>
  <c r="K27" i="7"/>
  <c r="F28" i="7"/>
  <c r="G28" i="7"/>
  <c r="H28" i="7"/>
  <c r="I28" i="7"/>
  <c r="J28" i="7"/>
  <c r="K28" i="7"/>
  <c r="F29" i="7"/>
  <c r="G29" i="7"/>
  <c r="H29" i="7"/>
  <c r="I29" i="7"/>
  <c r="J29" i="7"/>
  <c r="K29" i="7"/>
  <c r="F30" i="7"/>
  <c r="G30" i="7"/>
  <c r="H30" i="7"/>
  <c r="I30" i="7"/>
  <c r="J30" i="7"/>
  <c r="K30" i="7"/>
  <c r="F31" i="7"/>
  <c r="G31" i="7"/>
  <c r="H31" i="7"/>
  <c r="I31" i="7"/>
  <c r="J31" i="7"/>
  <c r="K31" i="7"/>
  <c r="F32" i="7"/>
  <c r="G32" i="7"/>
  <c r="H32" i="7"/>
  <c r="I32" i="7"/>
  <c r="J32" i="7"/>
  <c r="K32" i="7"/>
  <c r="F33" i="7"/>
  <c r="G33" i="7"/>
  <c r="H33" i="7"/>
  <c r="I33" i="7"/>
  <c r="J33" i="7"/>
  <c r="K33" i="7"/>
  <c r="F2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2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2" i="6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G3" i="10"/>
  <c r="H3" i="10"/>
  <c r="I3" i="10"/>
  <c r="J3" i="10"/>
  <c r="K3" i="10"/>
  <c r="G4" i="10"/>
  <c r="H4" i="10"/>
  <c r="I4" i="10"/>
  <c r="J4" i="10"/>
  <c r="K4" i="10"/>
  <c r="G5" i="10"/>
  <c r="H5" i="10"/>
  <c r="I5" i="10"/>
  <c r="J5" i="10"/>
  <c r="K5" i="10"/>
  <c r="G6" i="10"/>
  <c r="H6" i="10"/>
  <c r="I6" i="10"/>
  <c r="J6" i="10"/>
  <c r="K6" i="10"/>
  <c r="G7" i="10"/>
  <c r="H7" i="10"/>
  <c r="I7" i="10"/>
  <c r="J7" i="10"/>
  <c r="K7" i="10"/>
  <c r="G8" i="10"/>
  <c r="H8" i="10"/>
  <c r="I8" i="10"/>
  <c r="J8" i="10"/>
  <c r="K8" i="10"/>
  <c r="G9" i="10"/>
  <c r="H9" i="10"/>
  <c r="I9" i="10"/>
  <c r="J9" i="10"/>
  <c r="K9" i="10"/>
  <c r="G10" i="10"/>
  <c r="H10" i="10"/>
  <c r="I10" i="10"/>
  <c r="J10" i="10"/>
  <c r="K10" i="10"/>
  <c r="G11" i="10"/>
  <c r="H11" i="10"/>
  <c r="I11" i="10"/>
  <c r="J11" i="10"/>
  <c r="K11" i="10"/>
  <c r="G12" i="10"/>
  <c r="H12" i="10"/>
  <c r="I12" i="10"/>
  <c r="J12" i="10"/>
  <c r="K12" i="10"/>
  <c r="G13" i="10"/>
  <c r="H13" i="10"/>
  <c r="I13" i="10"/>
  <c r="J13" i="10"/>
  <c r="K13" i="10"/>
  <c r="G14" i="10"/>
  <c r="H14" i="10"/>
  <c r="I14" i="10"/>
  <c r="J14" i="10"/>
  <c r="K14" i="10"/>
  <c r="G15" i="10"/>
  <c r="H15" i="10"/>
  <c r="I15" i="10"/>
  <c r="J15" i="10"/>
  <c r="K15" i="10"/>
  <c r="G16" i="10"/>
  <c r="H16" i="10"/>
  <c r="I16" i="10"/>
  <c r="J16" i="10"/>
  <c r="K16" i="10"/>
  <c r="G17" i="10"/>
  <c r="H17" i="10"/>
  <c r="I17" i="10"/>
  <c r="J17" i="10"/>
  <c r="K17" i="10"/>
  <c r="G18" i="10"/>
  <c r="H18" i="10"/>
  <c r="I18" i="10"/>
  <c r="J18" i="10"/>
  <c r="K18" i="10"/>
  <c r="G19" i="10"/>
  <c r="H19" i="10"/>
  <c r="I19" i="10"/>
  <c r="J19" i="10"/>
  <c r="K19" i="10"/>
  <c r="G20" i="10"/>
  <c r="H20" i="10"/>
  <c r="I20" i="10"/>
  <c r="J20" i="10"/>
  <c r="K20" i="10"/>
  <c r="G21" i="10"/>
  <c r="H21" i="10"/>
  <c r="I21" i="10"/>
  <c r="J21" i="10"/>
  <c r="K21" i="10"/>
  <c r="G22" i="10"/>
  <c r="H22" i="10"/>
  <c r="I22" i="10"/>
  <c r="J22" i="10"/>
  <c r="K22" i="10"/>
  <c r="G23" i="10"/>
  <c r="H23" i="10"/>
  <c r="I23" i="10"/>
  <c r="J23" i="10"/>
  <c r="K23" i="10"/>
  <c r="G24" i="10"/>
  <c r="H24" i="10"/>
  <c r="I24" i="10"/>
  <c r="J24" i="10"/>
  <c r="K24" i="10"/>
  <c r="G25" i="10"/>
  <c r="H25" i="10"/>
  <c r="I25" i="10"/>
  <c r="J25" i="10"/>
  <c r="K25" i="10"/>
  <c r="G26" i="10"/>
  <c r="H26" i="10"/>
  <c r="I26" i="10"/>
  <c r="J26" i="10"/>
  <c r="K26" i="10"/>
  <c r="G27" i="10"/>
  <c r="H27" i="10"/>
  <c r="I27" i="10"/>
  <c r="J27" i="10"/>
  <c r="K27" i="10"/>
  <c r="G28" i="10"/>
  <c r="H28" i="10"/>
  <c r="I28" i="10"/>
  <c r="J28" i="10"/>
  <c r="K28" i="10"/>
  <c r="G29" i="10"/>
  <c r="H29" i="10"/>
  <c r="I29" i="10"/>
  <c r="J29" i="10"/>
  <c r="K29" i="10"/>
  <c r="G30" i="10"/>
  <c r="H30" i="10"/>
  <c r="I30" i="10"/>
  <c r="J30" i="10"/>
  <c r="K30" i="10"/>
  <c r="G31" i="10"/>
  <c r="H31" i="10"/>
  <c r="I31" i="10"/>
  <c r="J31" i="10"/>
  <c r="K31" i="10"/>
  <c r="G32" i="10"/>
  <c r="H32" i="10"/>
  <c r="I32" i="10"/>
  <c r="J32" i="10"/>
  <c r="K32" i="10"/>
  <c r="G33" i="10"/>
  <c r="H33" i="10"/>
  <c r="I33" i="10"/>
  <c r="J33" i="10"/>
  <c r="K33" i="10"/>
  <c r="K2" i="10"/>
  <c r="J2" i="10"/>
  <c r="I2" i="10"/>
  <c r="H2" i="10"/>
  <c r="G2" i="10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G3" i="6"/>
  <c r="H3" i="6"/>
  <c r="I3" i="6"/>
  <c r="J3" i="6"/>
  <c r="K3" i="6"/>
  <c r="G4" i="6"/>
  <c r="H4" i="6"/>
  <c r="I4" i="6"/>
  <c r="J4" i="6"/>
  <c r="K4" i="6"/>
  <c r="G5" i="6"/>
  <c r="H5" i="6"/>
  <c r="I5" i="6"/>
  <c r="J5" i="6"/>
  <c r="K5" i="6"/>
  <c r="G6" i="6"/>
  <c r="H6" i="6"/>
  <c r="I6" i="6"/>
  <c r="J6" i="6"/>
  <c r="K6" i="6"/>
  <c r="G7" i="6"/>
  <c r="H7" i="6"/>
  <c r="I7" i="6"/>
  <c r="J7" i="6"/>
  <c r="K7" i="6"/>
  <c r="G8" i="6"/>
  <c r="H8" i="6"/>
  <c r="I8" i="6"/>
  <c r="J8" i="6"/>
  <c r="K8" i="6"/>
  <c r="G9" i="6"/>
  <c r="H9" i="6"/>
  <c r="I9" i="6"/>
  <c r="J9" i="6"/>
  <c r="K9" i="6"/>
  <c r="G10" i="6"/>
  <c r="H10" i="6"/>
  <c r="I10" i="6"/>
  <c r="J10" i="6"/>
  <c r="K10" i="6"/>
  <c r="G11" i="6"/>
  <c r="H11" i="6"/>
  <c r="I11" i="6"/>
  <c r="J11" i="6"/>
  <c r="K11" i="6"/>
  <c r="G12" i="6"/>
  <c r="H12" i="6"/>
  <c r="I12" i="6"/>
  <c r="J12" i="6"/>
  <c r="K12" i="6"/>
  <c r="G13" i="6"/>
  <c r="H13" i="6"/>
  <c r="I13" i="6"/>
  <c r="J13" i="6"/>
  <c r="K13" i="6"/>
  <c r="G14" i="6"/>
  <c r="H14" i="6"/>
  <c r="I14" i="6"/>
  <c r="J14" i="6"/>
  <c r="K14" i="6"/>
  <c r="G15" i="6"/>
  <c r="H15" i="6"/>
  <c r="I15" i="6"/>
  <c r="J15" i="6"/>
  <c r="K15" i="6"/>
  <c r="G16" i="6"/>
  <c r="H16" i="6"/>
  <c r="I16" i="6"/>
  <c r="J16" i="6"/>
  <c r="K16" i="6"/>
  <c r="G17" i="6"/>
  <c r="H17" i="6"/>
  <c r="I17" i="6"/>
  <c r="J17" i="6"/>
  <c r="K17" i="6"/>
  <c r="G18" i="6"/>
  <c r="H18" i="6"/>
  <c r="I18" i="6"/>
  <c r="J18" i="6"/>
  <c r="K18" i="6"/>
  <c r="G19" i="6"/>
  <c r="H19" i="6"/>
  <c r="I19" i="6"/>
  <c r="J19" i="6"/>
  <c r="K19" i="6"/>
  <c r="G20" i="6"/>
  <c r="H20" i="6"/>
  <c r="I20" i="6"/>
  <c r="J20" i="6"/>
  <c r="K20" i="6"/>
  <c r="G21" i="6"/>
  <c r="H21" i="6"/>
  <c r="I21" i="6"/>
  <c r="J21" i="6"/>
  <c r="K21" i="6"/>
  <c r="G22" i="6"/>
  <c r="H22" i="6"/>
  <c r="I22" i="6"/>
  <c r="J22" i="6"/>
  <c r="K22" i="6"/>
  <c r="G23" i="6"/>
  <c r="H23" i="6"/>
  <c r="I23" i="6"/>
  <c r="J23" i="6"/>
  <c r="K23" i="6"/>
  <c r="G24" i="6"/>
  <c r="H24" i="6"/>
  <c r="I24" i="6"/>
  <c r="J24" i="6"/>
  <c r="K24" i="6"/>
  <c r="G25" i="6"/>
  <c r="H25" i="6"/>
  <c r="I25" i="6"/>
  <c r="J25" i="6"/>
  <c r="K25" i="6"/>
  <c r="G26" i="6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G33" i="6"/>
  <c r="H33" i="6"/>
  <c r="I33" i="6"/>
  <c r="J33" i="6"/>
  <c r="K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K2" i="6"/>
  <c r="J2" i="6"/>
  <c r="I2" i="6"/>
  <c r="H2" i="6"/>
  <c r="G2" i="6"/>
  <c r="G3" i="8"/>
  <c r="H3" i="8"/>
  <c r="I3" i="8"/>
  <c r="J3" i="8"/>
  <c r="K3" i="8"/>
  <c r="G4" i="8"/>
  <c r="H4" i="8"/>
  <c r="I4" i="8"/>
  <c r="J4" i="8"/>
  <c r="K4" i="8"/>
  <c r="G5" i="8"/>
  <c r="H5" i="8"/>
  <c r="I5" i="8"/>
  <c r="J5" i="8"/>
  <c r="K5" i="8"/>
  <c r="G6" i="8"/>
  <c r="H6" i="8"/>
  <c r="I6" i="8"/>
  <c r="J6" i="8"/>
  <c r="K6" i="8"/>
  <c r="G7" i="8"/>
  <c r="H7" i="8"/>
  <c r="I7" i="8"/>
  <c r="J7" i="8"/>
  <c r="K7" i="8"/>
  <c r="G8" i="8"/>
  <c r="H8" i="8"/>
  <c r="I8" i="8"/>
  <c r="J8" i="8"/>
  <c r="K8" i="8"/>
  <c r="G9" i="8"/>
  <c r="H9" i="8"/>
  <c r="I9" i="8"/>
  <c r="J9" i="8"/>
  <c r="K9" i="8"/>
  <c r="G10" i="8"/>
  <c r="H10" i="8"/>
  <c r="I10" i="8"/>
  <c r="J10" i="8"/>
  <c r="K10" i="8"/>
  <c r="G11" i="8"/>
  <c r="H11" i="8"/>
  <c r="I11" i="8"/>
  <c r="J11" i="8"/>
  <c r="K11" i="8"/>
  <c r="G12" i="8"/>
  <c r="H12" i="8"/>
  <c r="I12" i="8"/>
  <c r="J12" i="8"/>
  <c r="K12" i="8"/>
  <c r="G13" i="8"/>
  <c r="H13" i="8"/>
  <c r="I13" i="8"/>
  <c r="J13" i="8"/>
  <c r="K13" i="8"/>
  <c r="G14" i="8"/>
  <c r="H14" i="8"/>
  <c r="I14" i="8"/>
  <c r="J14" i="8"/>
  <c r="K14" i="8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G19" i="8"/>
  <c r="H19" i="8"/>
  <c r="I19" i="8"/>
  <c r="J19" i="8"/>
  <c r="K19" i="8"/>
  <c r="G20" i="8"/>
  <c r="H20" i="8"/>
  <c r="I20" i="8"/>
  <c r="J20" i="8"/>
  <c r="K20" i="8"/>
  <c r="G21" i="8"/>
  <c r="H21" i="8"/>
  <c r="I21" i="8"/>
  <c r="J21" i="8"/>
  <c r="K21" i="8"/>
  <c r="G22" i="8"/>
  <c r="H22" i="8"/>
  <c r="I22" i="8"/>
  <c r="J22" i="8"/>
  <c r="K22" i="8"/>
  <c r="G23" i="8"/>
  <c r="H23" i="8"/>
  <c r="I23" i="8"/>
  <c r="J23" i="8"/>
  <c r="K23" i="8"/>
  <c r="G24" i="8"/>
  <c r="H24" i="8"/>
  <c r="I24" i="8"/>
  <c r="J24" i="8"/>
  <c r="K24" i="8"/>
  <c r="G25" i="8"/>
  <c r="H25" i="8"/>
  <c r="I25" i="8"/>
  <c r="J25" i="8"/>
  <c r="K25" i="8"/>
  <c r="G26" i="8"/>
  <c r="H26" i="8"/>
  <c r="I26" i="8"/>
  <c r="J26" i="8"/>
  <c r="K26" i="8"/>
  <c r="G27" i="8"/>
  <c r="H27" i="8"/>
  <c r="I27" i="8"/>
  <c r="J27" i="8"/>
  <c r="K27" i="8"/>
  <c r="G28" i="8"/>
  <c r="H28" i="8"/>
  <c r="I28" i="8"/>
  <c r="J28" i="8"/>
  <c r="K28" i="8"/>
  <c r="G29" i="8"/>
  <c r="H29" i="8"/>
  <c r="I29" i="8"/>
  <c r="J29" i="8"/>
  <c r="K29" i="8"/>
  <c r="G30" i="8"/>
  <c r="H30" i="8"/>
  <c r="I30" i="8"/>
  <c r="J30" i="8"/>
  <c r="K30" i="8"/>
  <c r="G31" i="8"/>
  <c r="H31" i="8"/>
  <c r="I31" i="8"/>
  <c r="J31" i="8"/>
  <c r="K31" i="8"/>
  <c r="G32" i="8"/>
  <c r="H32" i="8"/>
  <c r="I32" i="8"/>
  <c r="J32" i="8"/>
  <c r="K32" i="8"/>
  <c r="G33" i="8"/>
  <c r="H33" i="8"/>
  <c r="I33" i="8"/>
  <c r="J33" i="8"/>
  <c r="K33" i="8"/>
  <c r="K2" i="8"/>
  <c r="J2" i="8"/>
  <c r="I2" i="8"/>
  <c r="H2" i="8"/>
  <c r="G2" i="8"/>
  <c r="K2" i="7"/>
  <c r="J2" i="7"/>
  <c r="I2" i="7"/>
  <c r="H2" i="7"/>
  <c r="G2" i="7"/>
  <c r="H3" i="5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K2" i="5"/>
  <c r="J2" i="5"/>
  <c r="I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H3" i="4"/>
  <c r="I3" i="4"/>
  <c r="J3" i="4"/>
  <c r="K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K2" i="4"/>
  <c r="J2" i="4"/>
  <c r="I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K2" i="3"/>
  <c r="J2" i="3"/>
  <c r="I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" i="4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F2" i="4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G2" i="3"/>
  <c r="F2" i="3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K2" i="2"/>
  <c r="J2" i="2"/>
  <c r="I2" i="2"/>
  <c r="H2" i="2"/>
  <c r="G2" i="2"/>
  <c r="F2" i="2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K2" i="1"/>
  <c r="J2" i="1"/>
  <c r="I2" i="1"/>
  <c r="H2" i="1"/>
  <c r="G2" i="1"/>
  <c r="F2" i="1"/>
  <c r="E2" i="18"/>
  <c r="E2" i="17"/>
  <c r="E2" i="16"/>
  <c r="E2" i="15"/>
  <c r="E2" i="14"/>
  <c r="E2" i="13"/>
  <c r="E2" i="12"/>
  <c r="E2" i="11"/>
  <c r="E2" i="10"/>
  <c r="E2" i="6"/>
  <c r="E2" i="8"/>
  <c r="E2" i="7"/>
  <c r="E2" i="5"/>
  <c r="E2" i="4"/>
  <c r="E2" i="3"/>
  <c r="E2" i="2"/>
  <c r="E2" i="1"/>
  <c r="D2" i="20"/>
  <c r="D2" i="19"/>
  <c r="D2" i="18"/>
  <c r="D2" i="17"/>
  <c r="D2" i="16"/>
  <c r="D2" i="15"/>
  <c r="D2" i="14"/>
  <c r="D2" i="13"/>
  <c r="D2" i="12"/>
  <c r="D2" i="11"/>
  <c r="D2" i="10"/>
  <c r="D2" i="6"/>
  <c r="D2" i="8"/>
  <c r="D2" i="7"/>
  <c r="D2" i="5"/>
  <c r="D2" i="4"/>
  <c r="D2" i="3"/>
  <c r="D2" i="2"/>
  <c r="D2" i="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2" i="22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2" i="20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2" i="19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2" i="18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2" i="17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2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2" i="14"/>
  <c r="B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2" i="10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2" i="1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2" i="22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2" i="2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2" i="20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2" i="1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2" i="18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2" i="17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2" i="10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2" i="6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K1" i="22"/>
  <c r="J1" i="22"/>
  <c r="I1" i="22"/>
  <c r="H1" i="22"/>
  <c r="G1" i="22"/>
  <c r="F1" i="22"/>
  <c r="E1" i="22"/>
  <c r="D1" i="22"/>
  <c r="C1" i="22"/>
  <c r="B1" i="22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K1" i="21"/>
  <c r="J1" i="21"/>
  <c r="I1" i="21"/>
  <c r="H1" i="21"/>
  <c r="G1" i="21"/>
  <c r="F1" i="21"/>
  <c r="E1" i="21"/>
  <c r="D1" i="21"/>
  <c r="C1" i="21"/>
  <c r="B1" i="21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K1" i="20"/>
  <c r="J1" i="20"/>
  <c r="I1" i="20"/>
  <c r="H1" i="20"/>
  <c r="G1" i="20"/>
  <c r="F1" i="20"/>
  <c r="E1" i="20"/>
  <c r="D1" i="20"/>
  <c r="C1" i="20"/>
  <c r="B1" i="20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K1" i="19"/>
  <c r="J1" i="19"/>
  <c r="I1" i="19"/>
  <c r="H1" i="19"/>
  <c r="G1" i="19"/>
  <c r="F1" i="19"/>
  <c r="E1" i="19"/>
  <c r="D1" i="19"/>
  <c r="C1" i="19"/>
  <c r="B1" i="19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K1" i="18"/>
  <c r="J1" i="18"/>
  <c r="I1" i="18"/>
  <c r="H1" i="18"/>
  <c r="G1" i="18"/>
  <c r="F1" i="18"/>
  <c r="E1" i="18"/>
  <c r="D1" i="18"/>
  <c r="C1" i="18"/>
  <c r="B1" i="18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K1" i="17"/>
  <c r="J1" i="17"/>
  <c r="I1" i="17"/>
  <c r="H1" i="17"/>
  <c r="G1" i="17"/>
  <c r="F1" i="17"/>
  <c r="E1" i="17"/>
  <c r="D1" i="17"/>
  <c r="C1" i="17"/>
  <c r="B1" i="17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K1" i="16"/>
  <c r="J1" i="16"/>
  <c r="I1" i="16"/>
  <c r="H1" i="16"/>
  <c r="G1" i="16"/>
  <c r="F1" i="16"/>
  <c r="E1" i="16"/>
  <c r="D1" i="16"/>
  <c r="C1" i="16"/>
  <c r="B1" i="16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K1" i="15"/>
  <c r="J1" i="15"/>
  <c r="I1" i="15"/>
  <c r="H1" i="15"/>
  <c r="G1" i="15"/>
  <c r="F1" i="15"/>
  <c r="E1" i="15"/>
  <c r="D1" i="15"/>
  <c r="C1" i="15"/>
  <c r="B1" i="15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K1" i="14"/>
  <c r="J1" i="14"/>
  <c r="I1" i="14"/>
  <c r="H1" i="14"/>
  <c r="G1" i="14"/>
  <c r="F1" i="14"/>
  <c r="E1" i="14"/>
  <c r="D1" i="14"/>
  <c r="C1" i="14"/>
  <c r="B1" i="14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K1" i="13"/>
  <c r="J1" i="13"/>
  <c r="I1" i="13"/>
  <c r="H1" i="13"/>
  <c r="G1" i="13"/>
  <c r="F1" i="13"/>
  <c r="E1" i="13"/>
  <c r="D1" i="13"/>
  <c r="C1" i="13"/>
  <c r="B1" i="13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K1" i="12"/>
  <c r="J1" i="12"/>
  <c r="I1" i="12"/>
  <c r="H1" i="12"/>
  <c r="G1" i="12"/>
  <c r="F1" i="12"/>
  <c r="E1" i="12"/>
  <c r="D1" i="12"/>
  <c r="C1" i="12"/>
  <c r="B1" i="12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K1" i="11"/>
  <c r="J1" i="11"/>
  <c r="I1" i="11"/>
  <c r="H1" i="11"/>
  <c r="G1" i="11"/>
  <c r="F1" i="11"/>
  <c r="E1" i="11"/>
  <c r="D1" i="11"/>
  <c r="C1" i="11"/>
  <c r="B1" i="11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K1" i="10"/>
  <c r="J1" i="10"/>
  <c r="I1" i="10"/>
  <c r="H1" i="10"/>
  <c r="G1" i="10"/>
  <c r="F1" i="10"/>
  <c r="E1" i="10"/>
  <c r="D1" i="10"/>
  <c r="C1" i="10"/>
  <c r="B1" i="10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K1" i="6"/>
  <c r="J1" i="6"/>
  <c r="I1" i="6"/>
  <c r="H1" i="6"/>
  <c r="G1" i="6"/>
  <c r="F1" i="6"/>
  <c r="E1" i="6"/>
  <c r="D1" i="6"/>
  <c r="C1" i="6"/>
  <c r="B1" i="6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K1" i="8"/>
  <c r="J1" i="8"/>
  <c r="I1" i="8"/>
  <c r="H1" i="8"/>
  <c r="G1" i="8"/>
  <c r="F1" i="8"/>
  <c r="E1" i="8"/>
  <c r="D1" i="8"/>
  <c r="C1" i="8"/>
  <c r="B1" i="8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K1" i="7"/>
  <c r="J1" i="7"/>
  <c r="I1" i="7"/>
  <c r="H1" i="7"/>
  <c r="G1" i="7"/>
  <c r="F1" i="7"/>
  <c r="E1" i="7"/>
  <c r="D1" i="7"/>
  <c r="C1" i="7"/>
  <c r="B1" i="7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K1" i="5"/>
  <c r="J1" i="5"/>
  <c r="I1" i="5"/>
  <c r="H1" i="5"/>
  <c r="G1" i="5"/>
  <c r="F1" i="5"/>
  <c r="E1" i="5"/>
  <c r="D1" i="5"/>
  <c r="C1" i="5"/>
  <c r="B1" i="5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1" i="4"/>
  <c r="J1" i="4"/>
  <c r="I1" i="4"/>
  <c r="H1" i="4"/>
  <c r="G1" i="4"/>
  <c r="F1" i="4"/>
  <c r="E1" i="4"/>
  <c r="D1" i="4"/>
  <c r="C1" i="4"/>
  <c r="B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  <c r="A32" i="3"/>
  <c r="A31" i="3"/>
  <c r="A30" i="3"/>
  <c r="A29" i="3"/>
  <c r="A28" i="3"/>
  <c r="A27" i="3"/>
  <c r="A26" i="3"/>
  <c r="A25" i="3"/>
  <c r="A24" i="3"/>
  <c r="A23" i="3"/>
  <c r="A22" i="3"/>
  <c r="A21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" i="3"/>
  <c r="J1" i="3"/>
  <c r="I1" i="3"/>
  <c r="H1" i="3"/>
  <c r="G1" i="3"/>
  <c r="F1" i="3"/>
  <c r="E1" i="3"/>
  <c r="D1" i="3"/>
  <c r="C1" i="3"/>
  <c r="B1" i="3"/>
  <c r="J1" i="2"/>
  <c r="K1" i="2"/>
  <c r="C1" i="2"/>
  <c r="D1" i="2"/>
  <c r="E1" i="2"/>
  <c r="F1" i="2"/>
  <c r="G1" i="2"/>
  <c r="H1" i="2"/>
  <c r="I1" i="2"/>
  <c r="B1" i="2"/>
  <c r="K1" i="1"/>
  <c r="D1" i="1"/>
  <c r="E1" i="1"/>
  <c r="F1" i="1"/>
  <c r="G1" i="1" s="1"/>
  <c r="H1" i="1" s="1"/>
  <c r="I1" i="1" s="1"/>
  <c r="J1" i="1" s="1"/>
  <c r="C1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B1" i="1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tc={B7A92FAB-A025-41F6-A60E-51B7D8CCF5AB}</author>
  </authors>
  <commentList>
    <comment ref="A14" authorId="0" shapeId="0" xr:uid="{B7A92FAB-A025-41F6-A60E-51B7D8CCF5AB}">
      <text>
        <t>[Threaded comment]
Your version of Excel allows you to read this threaded comment; however, any edits to it will get removed if the file is opened in a newer version of Excel. Learn more: https://go.microsoft.com/fwlink/?linkid=870924
Comment:
    Sistans populations is younger than the rest of the country 25 on average (vs 33 )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tc={40276F54-8D93-4EA1-8C29-62AA8D9662A1}</author>
  </authors>
  <commentList>
    <comment ref="C7" authorId="0" shapeId="0" xr:uid="{40276F54-8D93-4EA1-8C29-62AA8D9662A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2012, a year was added to elementary education ( 5 to 6)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tc={3A5A99AC-2336-438D-AD63-D35C1741B277}</author>
  </authors>
  <commentList>
    <comment ref="K14" authorId="0" shapeId="0" xr:uid="{3A5A99AC-2336-438D-AD63-D35C1741B277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on female terciary education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tc={78934931-D52B-4D77-AF62-56C7DDE83CA8}</author>
  </authors>
  <commentList>
    <comment ref="G20" authorId="0" shapeId="0" xr:uid="{78934931-D52B-4D77-AF62-56C7DDE83CA8}">
      <text>
        <t>[Threaded comment]
Your version of Excel allows you to read this threaded comment; however, any edits to it will get removed if the file is opened in a newer version of Excel. Learn more: https://go.microsoft.com/fwlink/?linkid=870924
Comment:
    Gachsaran oil field  is locted in this province, so increase in employment matches  lift of sanctions</t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9E-2"/>
          <c:y val="3.8528896672504379E-2"/>
          <c:w val="0.90286351706036749"/>
          <c:h val="0.60613152777969304"/>
        </c:manualLayout>
      </c:layout>
      <c:lineChart>
        <c:grouping val="standard"/>
        <c:varyColors val="0"/>
        <c:ser>
          <c:idx val="0"/>
          <c:order val="0"/>
          <c:tx>
            <c:strRef>
              <c:f>WAP!$A$2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WAP!$B$2:$K$2</c:f>
              <c:numCache>
                <c:formatCode>General</c:formatCode>
                <c:ptCount val="10"/>
                <c:pt idx="0">
                  <c:v>77.262413772419293</c:v>
                </c:pt>
                <c:pt idx="1">
                  <c:v>76.214062639213154</c:v>
                </c:pt>
                <c:pt idx="2">
                  <c:v>76.375996321123438</c:v>
                </c:pt>
                <c:pt idx="3">
                  <c:v>76.277461716474178</c:v>
                </c:pt>
                <c:pt idx="4">
                  <c:v>76.122381356228203</c:v>
                </c:pt>
                <c:pt idx="5">
                  <c:v>75.88114482130463</c:v>
                </c:pt>
                <c:pt idx="6">
                  <c:v>75.24590590285149</c:v>
                </c:pt>
                <c:pt idx="7">
                  <c:v>74.880007745441219</c:v>
                </c:pt>
                <c:pt idx="8">
                  <c:v>75.235093252350595</c:v>
                </c:pt>
                <c:pt idx="9">
                  <c:v>75.214090657032216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5-4F64-B377-E80F6E5B2D99}"/>
            </c:ext>
          </c:extLst>
        </c:ser>
        <c:ser>
          <c:idx val="1"/>
          <c:order val="1"/>
          <c:tx>
            <c:strRef>
              <c:f>WAP!$A$3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WAP!$B$3:$K$3</c:f>
              <c:numCache>
                <c:formatCode>General</c:formatCode>
                <c:ptCount val="10"/>
                <c:pt idx="0">
                  <c:v>80.08859210409733</c:v>
                </c:pt>
                <c:pt idx="1">
                  <c:v>77.881557885828002</c:v>
                </c:pt>
                <c:pt idx="2">
                  <c:v>79.402720700803727</c:v>
                </c:pt>
                <c:pt idx="3">
                  <c:v>78.951935463376358</c:v>
                </c:pt>
                <c:pt idx="4">
                  <c:v>79.491489145911942</c:v>
                </c:pt>
                <c:pt idx="5">
                  <c:v>78.476659746025391</c:v>
                </c:pt>
                <c:pt idx="6">
                  <c:v>77.685796254065536</c:v>
                </c:pt>
                <c:pt idx="7">
                  <c:v>78.119125288841246</c:v>
                </c:pt>
                <c:pt idx="8">
                  <c:v>78.278432208669372</c:v>
                </c:pt>
                <c:pt idx="9">
                  <c:v>77.860775888980925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5-4F64-B377-E80F6E5B2D99}"/>
            </c:ext>
          </c:extLst>
        </c:ser>
        <c:ser>
          <c:idx val="2"/>
          <c:order val="2"/>
          <c:tx>
            <c:strRef>
              <c:f>WAP!$A$4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WAP!$B$4:$K$4</c:f>
              <c:numCache>
                <c:formatCode>General</c:formatCode>
                <c:ptCount val="10"/>
                <c:pt idx="0">
                  <c:v>83.071405754807842</c:v>
                </c:pt>
                <c:pt idx="1">
                  <c:v>82.881729640321993</c:v>
                </c:pt>
                <c:pt idx="2">
                  <c:v>82.250982745127857</c:v>
                </c:pt>
                <c:pt idx="3">
                  <c:v>81.933571877384509</c:v>
                </c:pt>
                <c:pt idx="4">
                  <c:v>82.480705068951124</c:v>
                </c:pt>
                <c:pt idx="5">
                  <c:v>82.217458427798363</c:v>
                </c:pt>
                <c:pt idx="6">
                  <c:v>81.738996216971259</c:v>
                </c:pt>
                <c:pt idx="7">
                  <c:v>82.662174515209117</c:v>
                </c:pt>
                <c:pt idx="8">
                  <c:v>83.638249181682824</c:v>
                </c:pt>
                <c:pt idx="9">
                  <c:v>83.232015610034878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5-4F64-B377-E80F6E5B2D99}"/>
            </c:ext>
          </c:extLst>
        </c:ser>
        <c:ser>
          <c:idx val="3"/>
          <c:order val="3"/>
          <c:tx>
            <c:strRef>
              <c:f>WAP!$A$5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WAP!$B$5:$K$5</c:f>
              <c:numCache>
                <c:formatCode>General</c:formatCode>
                <c:ptCount val="10"/>
                <c:pt idx="0">
                  <c:v>80.703184171695085</c:v>
                </c:pt>
                <c:pt idx="1">
                  <c:v>79.738957059904976</c:v>
                </c:pt>
                <c:pt idx="2">
                  <c:v>80.970632563325324</c:v>
                </c:pt>
                <c:pt idx="3">
                  <c:v>81.121046407282975</c:v>
                </c:pt>
                <c:pt idx="4">
                  <c:v>80.728997025573847</c:v>
                </c:pt>
                <c:pt idx="5">
                  <c:v>80.941516683006384</c:v>
                </c:pt>
                <c:pt idx="6">
                  <c:v>81.017935692188075</c:v>
                </c:pt>
                <c:pt idx="7">
                  <c:v>81.155541082213091</c:v>
                </c:pt>
                <c:pt idx="8">
                  <c:v>81.691113336421793</c:v>
                </c:pt>
                <c:pt idx="9">
                  <c:v>81.437105550208017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5-4F64-B377-E80F6E5B2D99}"/>
            </c:ext>
          </c:extLst>
        </c:ser>
        <c:ser>
          <c:idx val="4"/>
          <c:order val="4"/>
          <c:tx>
            <c:strRef>
              <c:f>WAP!$A$6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WAP!$B$6:$K$6</c:f>
              <c:numCache>
                <c:formatCode>General</c:formatCode>
                <c:ptCount val="10"/>
                <c:pt idx="0">
                  <c:v>77.635611164618496</c:v>
                </c:pt>
                <c:pt idx="1">
                  <c:v>77.284810339508411</c:v>
                </c:pt>
                <c:pt idx="2">
                  <c:v>77.798821722429736</c:v>
                </c:pt>
                <c:pt idx="3">
                  <c:v>77.804366292857623</c:v>
                </c:pt>
                <c:pt idx="4">
                  <c:v>77.652469289282422</c:v>
                </c:pt>
                <c:pt idx="5">
                  <c:v>76.764742139362596</c:v>
                </c:pt>
                <c:pt idx="6">
                  <c:v>76.175334832081717</c:v>
                </c:pt>
                <c:pt idx="7">
                  <c:v>76.567599921260268</c:v>
                </c:pt>
                <c:pt idx="8">
                  <c:v>77.297949010620528</c:v>
                </c:pt>
                <c:pt idx="9">
                  <c:v>77.000938335022212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C5-4F64-B377-E80F6E5B2D99}"/>
            </c:ext>
          </c:extLst>
        </c:ser>
        <c:ser>
          <c:idx val="5"/>
          <c:order val="5"/>
          <c:tx>
            <c:strRef>
              <c:f>WAP!$A$7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WAP!$B$7:$K$7</c:f>
              <c:numCache>
                <c:formatCode>General</c:formatCode>
                <c:ptCount val="10"/>
                <c:pt idx="0">
                  <c:v>75.208519371282563</c:v>
                </c:pt>
                <c:pt idx="1">
                  <c:v>74.087840438311801</c:v>
                </c:pt>
                <c:pt idx="2">
                  <c:v>74.632507822495455</c:v>
                </c:pt>
                <c:pt idx="3">
                  <c:v>74.7089917177573</c:v>
                </c:pt>
                <c:pt idx="4">
                  <c:v>75.027387626926711</c:v>
                </c:pt>
                <c:pt idx="5">
                  <c:v>74.149472170245346</c:v>
                </c:pt>
                <c:pt idx="6">
                  <c:v>73.522033229964649</c:v>
                </c:pt>
                <c:pt idx="7">
                  <c:v>73.796517434885288</c:v>
                </c:pt>
                <c:pt idx="8">
                  <c:v>74.562177071492115</c:v>
                </c:pt>
                <c:pt idx="9">
                  <c:v>73.710120312427108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C5-4F64-B377-E80F6E5B2D99}"/>
            </c:ext>
          </c:extLst>
        </c:ser>
        <c:ser>
          <c:idx val="6"/>
          <c:order val="6"/>
          <c:tx>
            <c:strRef>
              <c:f>WAP!$A$8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WAP!$B$8:$K$8</c:f>
              <c:numCache>
                <c:formatCode>General</c:formatCode>
                <c:ptCount val="10"/>
                <c:pt idx="0">
                  <c:v>78.424504146462709</c:v>
                </c:pt>
                <c:pt idx="1">
                  <c:v>77.284392660785016</c:v>
                </c:pt>
                <c:pt idx="2">
                  <c:v>77.897770623842689</c:v>
                </c:pt>
                <c:pt idx="3">
                  <c:v>77.42520457854792</c:v>
                </c:pt>
                <c:pt idx="4">
                  <c:v>77.517097074318812</c:v>
                </c:pt>
                <c:pt idx="5">
                  <c:v>77.905859672033671</c:v>
                </c:pt>
                <c:pt idx="6">
                  <c:v>77.379666408010465</c:v>
                </c:pt>
                <c:pt idx="7">
                  <c:v>76.509883513988555</c:v>
                </c:pt>
                <c:pt idx="8">
                  <c:v>76.691714906305563</c:v>
                </c:pt>
                <c:pt idx="9">
                  <c:v>75.94399276359232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C5-4F64-B377-E80F6E5B2D99}"/>
            </c:ext>
          </c:extLst>
        </c:ser>
        <c:ser>
          <c:idx val="7"/>
          <c:order val="7"/>
          <c:tx>
            <c:strRef>
              <c:f>WAP!$A$9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WAP!$B$9:$K$9</c:f>
              <c:numCache>
                <c:formatCode>General</c:formatCode>
                <c:ptCount val="10"/>
                <c:pt idx="0">
                  <c:v>74.946597660656508</c:v>
                </c:pt>
                <c:pt idx="1">
                  <c:v>73.854170314822511</c:v>
                </c:pt>
                <c:pt idx="2">
                  <c:v>73.983081997363982</c:v>
                </c:pt>
                <c:pt idx="3">
                  <c:v>73.212949643288795</c:v>
                </c:pt>
                <c:pt idx="4">
                  <c:v>71.96527720091909</c:v>
                </c:pt>
                <c:pt idx="5">
                  <c:v>71.633855392699601</c:v>
                </c:pt>
                <c:pt idx="6">
                  <c:v>71.895227206128993</c:v>
                </c:pt>
                <c:pt idx="7">
                  <c:v>70.892391477940123</c:v>
                </c:pt>
                <c:pt idx="8">
                  <c:v>71.666001884918316</c:v>
                </c:pt>
                <c:pt idx="9">
                  <c:v>71.383805472835846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C5-4F64-B377-E80F6E5B2D99}"/>
            </c:ext>
          </c:extLst>
        </c:ser>
        <c:ser>
          <c:idx val="8"/>
          <c:order val="8"/>
          <c:tx>
            <c:strRef>
              <c:f>WAP!$A$10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WAP!$B$10:$K$10</c:f>
              <c:numCache>
                <c:formatCode>General</c:formatCode>
                <c:ptCount val="10"/>
                <c:pt idx="0">
                  <c:v>80.336590660546335</c:v>
                </c:pt>
                <c:pt idx="1">
                  <c:v>77.97004435429055</c:v>
                </c:pt>
                <c:pt idx="2">
                  <c:v>78.069061775421304</c:v>
                </c:pt>
                <c:pt idx="3">
                  <c:v>77.685456016810065</c:v>
                </c:pt>
                <c:pt idx="4">
                  <c:v>76.914932497196631</c:v>
                </c:pt>
                <c:pt idx="5">
                  <c:v>77.093595311665624</c:v>
                </c:pt>
                <c:pt idx="6">
                  <c:v>76.741567334652757</c:v>
                </c:pt>
                <c:pt idx="7">
                  <c:v>75.643174670462102</c:v>
                </c:pt>
                <c:pt idx="8">
                  <c:v>76.392063933018278</c:v>
                </c:pt>
                <c:pt idx="9">
                  <c:v>76.72479372915312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C5-4F64-B377-E80F6E5B2D99}"/>
            </c:ext>
          </c:extLst>
        </c:ser>
        <c:ser>
          <c:idx val="9"/>
          <c:order val="9"/>
          <c:tx>
            <c:strRef>
              <c:f>WAP!$A$11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WAP!$B$11:$K$11</c:f>
              <c:numCache>
                <c:formatCode>General</c:formatCode>
                <c:ptCount val="10"/>
                <c:pt idx="0">
                  <c:v>74.073995021475568</c:v>
                </c:pt>
                <c:pt idx="1">
                  <c:v>71.74460444640826</c:v>
                </c:pt>
                <c:pt idx="2">
                  <c:v>73.199377241304035</c:v>
                </c:pt>
                <c:pt idx="3">
                  <c:v>73.669663289628701</c:v>
                </c:pt>
                <c:pt idx="4">
                  <c:v>73.355038171657768</c:v>
                </c:pt>
                <c:pt idx="5">
                  <c:v>72.591048339564438</c:v>
                </c:pt>
                <c:pt idx="6">
                  <c:v>72.062615478326208</c:v>
                </c:pt>
                <c:pt idx="7">
                  <c:v>74.514457071757562</c:v>
                </c:pt>
                <c:pt idx="8">
                  <c:v>75.378565906031284</c:v>
                </c:pt>
                <c:pt idx="9">
                  <c:v>75.730137064696066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C5-4F64-B377-E80F6E5B2D99}"/>
            </c:ext>
          </c:extLst>
        </c:ser>
        <c:ser>
          <c:idx val="10"/>
          <c:order val="10"/>
          <c:tx>
            <c:strRef>
              <c:f>WAP!$A$12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WAP!$B$12:$K$12</c:f>
              <c:numCache>
                <c:formatCode>General</c:formatCode>
                <c:ptCount val="10"/>
                <c:pt idx="0">
                  <c:v>75.480143792471765</c:v>
                </c:pt>
                <c:pt idx="1">
                  <c:v>74.761897586292648</c:v>
                </c:pt>
                <c:pt idx="2">
                  <c:v>73.304069139857774</c:v>
                </c:pt>
                <c:pt idx="3">
                  <c:v>73.886302982196881</c:v>
                </c:pt>
                <c:pt idx="4">
                  <c:v>73.197923863198028</c:v>
                </c:pt>
                <c:pt idx="5">
                  <c:v>72.860558839944417</c:v>
                </c:pt>
                <c:pt idx="6">
                  <c:v>71.547066396085341</c:v>
                </c:pt>
                <c:pt idx="7">
                  <c:v>71.441676680475311</c:v>
                </c:pt>
                <c:pt idx="8">
                  <c:v>71.096613936354785</c:v>
                </c:pt>
                <c:pt idx="9">
                  <c:v>71.381001613054522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C5-4F64-B377-E80F6E5B2D99}"/>
            </c:ext>
          </c:extLst>
        </c:ser>
        <c:ser>
          <c:idx val="11"/>
          <c:order val="11"/>
          <c:tx>
            <c:strRef>
              <c:f>WAP!$A$13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WAP!$B$13:$K$13</c:f>
              <c:numCache>
                <c:formatCode>General</c:formatCode>
                <c:ptCount val="10"/>
                <c:pt idx="0">
                  <c:v>79.653274225081475</c:v>
                </c:pt>
                <c:pt idx="1">
                  <c:v>77.910085444136442</c:v>
                </c:pt>
                <c:pt idx="2">
                  <c:v>78.489597831028064</c:v>
                </c:pt>
                <c:pt idx="3">
                  <c:v>78.129280183214448</c:v>
                </c:pt>
                <c:pt idx="4">
                  <c:v>78.430237016671128</c:v>
                </c:pt>
                <c:pt idx="5">
                  <c:v>78.458854821964508</c:v>
                </c:pt>
                <c:pt idx="6">
                  <c:v>77.048567798091227</c:v>
                </c:pt>
                <c:pt idx="7">
                  <c:v>77.648905327118769</c:v>
                </c:pt>
                <c:pt idx="8">
                  <c:v>77.422095984948925</c:v>
                </c:pt>
                <c:pt idx="9">
                  <c:v>77.524945823707384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C5-4F64-B377-E80F6E5B2D99}"/>
            </c:ext>
          </c:extLst>
        </c:ser>
        <c:ser>
          <c:idx val="12"/>
          <c:order val="12"/>
          <c:tx>
            <c:strRef>
              <c:f>WAP!$A$14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WAP!$B$14:$K$14</c:f>
              <c:numCache>
                <c:formatCode>General</c:formatCode>
                <c:ptCount val="10"/>
                <c:pt idx="0">
                  <c:v>61.759040970948149</c:v>
                </c:pt>
                <c:pt idx="1">
                  <c:v>60.051958679988083</c:v>
                </c:pt>
                <c:pt idx="2">
                  <c:v>62.461788674068679</c:v>
                </c:pt>
                <c:pt idx="3">
                  <c:v>61.816554270212023</c:v>
                </c:pt>
                <c:pt idx="4">
                  <c:v>61.133504638059129</c:v>
                </c:pt>
                <c:pt idx="5">
                  <c:v>60.356726744644277</c:v>
                </c:pt>
                <c:pt idx="6">
                  <c:v>60.760324371122302</c:v>
                </c:pt>
                <c:pt idx="7">
                  <c:v>60.46618636957357</c:v>
                </c:pt>
                <c:pt idx="8">
                  <c:v>61.406212376905088</c:v>
                </c:pt>
                <c:pt idx="9">
                  <c:v>60.955926209490343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C5-4F64-B377-E80F6E5B2D99}"/>
            </c:ext>
          </c:extLst>
        </c:ser>
        <c:ser>
          <c:idx val="13"/>
          <c:order val="13"/>
          <c:tx>
            <c:strRef>
              <c:f>WAP!$A$15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WAP!$B$15:$K$15</c:f>
              <c:numCache>
                <c:formatCode>General</c:formatCode>
                <c:ptCount val="10"/>
                <c:pt idx="0">
                  <c:v>77.201943854281282</c:v>
                </c:pt>
                <c:pt idx="1">
                  <c:v>76.498986570960611</c:v>
                </c:pt>
                <c:pt idx="2">
                  <c:v>76.656507078149858</c:v>
                </c:pt>
                <c:pt idx="3">
                  <c:v>75.790926020611096</c:v>
                </c:pt>
                <c:pt idx="4">
                  <c:v>75.843426029239652</c:v>
                </c:pt>
                <c:pt idx="5">
                  <c:v>76.30647364695308</c:v>
                </c:pt>
                <c:pt idx="6">
                  <c:v>75.605227640473245</c:v>
                </c:pt>
                <c:pt idx="7">
                  <c:v>74.102023219086618</c:v>
                </c:pt>
                <c:pt idx="8">
                  <c:v>74.972848627927576</c:v>
                </c:pt>
                <c:pt idx="9">
                  <c:v>74.986505027526789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C5-4F64-B377-E80F6E5B2D99}"/>
            </c:ext>
          </c:extLst>
        </c:ser>
        <c:ser>
          <c:idx val="14"/>
          <c:order val="14"/>
          <c:tx>
            <c:strRef>
              <c:f>WAP!$A$16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WAP!$B$16:$K$16</c:f>
              <c:numCache>
                <c:formatCode>General</c:formatCode>
                <c:ptCount val="10"/>
                <c:pt idx="0">
                  <c:v>78.82772047782538</c:v>
                </c:pt>
                <c:pt idx="1">
                  <c:v>78.082623735629454</c:v>
                </c:pt>
                <c:pt idx="2">
                  <c:v>77.032312265686684</c:v>
                </c:pt>
                <c:pt idx="3">
                  <c:v>77.048638209257987</c:v>
                </c:pt>
                <c:pt idx="4">
                  <c:v>77.413567547017053</c:v>
                </c:pt>
                <c:pt idx="5">
                  <c:v>76.672879288036555</c:v>
                </c:pt>
                <c:pt idx="6">
                  <c:v>75.538729682097724</c:v>
                </c:pt>
                <c:pt idx="7">
                  <c:v>75.805330271225003</c:v>
                </c:pt>
                <c:pt idx="8">
                  <c:v>76.402074972618664</c:v>
                </c:pt>
                <c:pt idx="9">
                  <c:v>75.521663705085288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C5-4F64-B377-E80F6E5B2D99}"/>
            </c:ext>
          </c:extLst>
        </c:ser>
        <c:ser>
          <c:idx val="15"/>
          <c:order val="15"/>
          <c:tx>
            <c:strRef>
              <c:f>WAP!$A$17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WAP!$B$17:$K$17</c:f>
              <c:numCache>
                <c:formatCode>General</c:formatCode>
                <c:ptCount val="10"/>
                <c:pt idx="0">
                  <c:v>74.953410369998679</c:v>
                </c:pt>
                <c:pt idx="1">
                  <c:v>73.774253951958286</c:v>
                </c:pt>
                <c:pt idx="2">
                  <c:v>75.038317205945262</c:v>
                </c:pt>
                <c:pt idx="3">
                  <c:v>74.887264829133329</c:v>
                </c:pt>
                <c:pt idx="4">
                  <c:v>74.328669403821252</c:v>
                </c:pt>
                <c:pt idx="5">
                  <c:v>74.254687224303282</c:v>
                </c:pt>
                <c:pt idx="6">
                  <c:v>73.60564378862523</c:v>
                </c:pt>
                <c:pt idx="7">
                  <c:v>73.271261172544314</c:v>
                </c:pt>
                <c:pt idx="8">
                  <c:v>73.450188336432475</c:v>
                </c:pt>
                <c:pt idx="9">
                  <c:v>72.963160783648306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C5-4F64-B377-E80F6E5B2D99}"/>
            </c:ext>
          </c:extLst>
        </c:ser>
        <c:ser>
          <c:idx val="16"/>
          <c:order val="16"/>
          <c:tx>
            <c:strRef>
              <c:f>WAP!$A$18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WAP!$B$18:$K$18</c:f>
              <c:numCache>
                <c:formatCode>General</c:formatCode>
                <c:ptCount val="10"/>
                <c:pt idx="0">
                  <c:v>76.876390081570818</c:v>
                </c:pt>
                <c:pt idx="1">
                  <c:v>76.191919634466373</c:v>
                </c:pt>
                <c:pt idx="2">
                  <c:v>76.206306108818268</c:v>
                </c:pt>
                <c:pt idx="3">
                  <c:v>75.67849226146366</c:v>
                </c:pt>
                <c:pt idx="4">
                  <c:v>76.010909802889216</c:v>
                </c:pt>
                <c:pt idx="5">
                  <c:v>75.777982262685043</c:v>
                </c:pt>
                <c:pt idx="6">
                  <c:v>74.915434805023622</c:v>
                </c:pt>
                <c:pt idx="7">
                  <c:v>72.953236437815605</c:v>
                </c:pt>
                <c:pt idx="8">
                  <c:v>73.241741118717044</c:v>
                </c:pt>
                <c:pt idx="9">
                  <c:v>73.261570430976548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C5-4F64-B377-E80F6E5B2D99}"/>
            </c:ext>
          </c:extLst>
        </c:ser>
        <c:ser>
          <c:idx val="17"/>
          <c:order val="17"/>
          <c:tx>
            <c:strRef>
              <c:f>WAP!$A$19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WAP!$B$19:$K$19</c:f>
              <c:numCache>
                <c:formatCode>General</c:formatCode>
                <c:ptCount val="10"/>
                <c:pt idx="0">
                  <c:v>77.687017366160447</c:v>
                </c:pt>
                <c:pt idx="1">
                  <c:v>77.158691940063633</c:v>
                </c:pt>
                <c:pt idx="2">
                  <c:v>77.250614643548332</c:v>
                </c:pt>
                <c:pt idx="3">
                  <c:v>76.568653656247776</c:v>
                </c:pt>
                <c:pt idx="4">
                  <c:v>77.454856725130156</c:v>
                </c:pt>
                <c:pt idx="5">
                  <c:v>76.303115602658124</c:v>
                </c:pt>
                <c:pt idx="6">
                  <c:v>75.71626697543158</c:v>
                </c:pt>
                <c:pt idx="7">
                  <c:v>76.519997761690306</c:v>
                </c:pt>
                <c:pt idx="8">
                  <c:v>75.439908615854364</c:v>
                </c:pt>
                <c:pt idx="9">
                  <c:v>75.003150944274125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C5-4F64-B377-E80F6E5B2D99}"/>
            </c:ext>
          </c:extLst>
        </c:ser>
        <c:ser>
          <c:idx val="18"/>
          <c:order val="18"/>
          <c:tx>
            <c:strRef>
              <c:f>WAP!$A$20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WAP!$B$20:$K$20</c:f>
              <c:numCache>
                <c:formatCode>General</c:formatCode>
                <c:ptCount val="10"/>
                <c:pt idx="0">
                  <c:v>75.831753127638109</c:v>
                </c:pt>
                <c:pt idx="1">
                  <c:v>75.163344851773473</c:v>
                </c:pt>
                <c:pt idx="2">
                  <c:v>75.362092786127164</c:v>
                </c:pt>
                <c:pt idx="3">
                  <c:v>74.707999618888167</c:v>
                </c:pt>
                <c:pt idx="4">
                  <c:v>73.908169241965368</c:v>
                </c:pt>
                <c:pt idx="5">
                  <c:v>72.458390587143356</c:v>
                </c:pt>
                <c:pt idx="6">
                  <c:v>71.516906016209902</c:v>
                </c:pt>
                <c:pt idx="7">
                  <c:v>69.571781748303593</c:v>
                </c:pt>
                <c:pt idx="8">
                  <c:v>70.643434358410218</c:v>
                </c:pt>
                <c:pt idx="9">
                  <c:v>71.95401699380551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C5-4F64-B377-E80F6E5B2D99}"/>
            </c:ext>
          </c:extLst>
        </c:ser>
        <c:ser>
          <c:idx val="19"/>
          <c:order val="19"/>
          <c:tx>
            <c:strRef>
              <c:f>WAP!$A$21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WAP!$B$21:$K$21</c:f>
              <c:numCache>
                <c:formatCode>General</c:formatCode>
                <c:ptCount val="10"/>
                <c:pt idx="0">
                  <c:v>74.80730193712283</c:v>
                </c:pt>
                <c:pt idx="1">
                  <c:v>72.512669089981117</c:v>
                </c:pt>
                <c:pt idx="2">
                  <c:v>73.087086370565572</c:v>
                </c:pt>
                <c:pt idx="3">
                  <c:v>72.477809603763106</c:v>
                </c:pt>
                <c:pt idx="4">
                  <c:v>72.39906600551754</c:v>
                </c:pt>
                <c:pt idx="5">
                  <c:v>72.00062274901191</c:v>
                </c:pt>
                <c:pt idx="6">
                  <c:v>71.095125077802066</c:v>
                </c:pt>
                <c:pt idx="7">
                  <c:v>70.023577813676752</c:v>
                </c:pt>
                <c:pt idx="8">
                  <c:v>71.176689910251795</c:v>
                </c:pt>
                <c:pt idx="9">
                  <c:v>72.465662806441003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FC5-4F64-B377-E80F6E5B2D99}"/>
            </c:ext>
          </c:extLst>
        </c:ser>
        <c:ser>
          <c:idx val="20"/>
          <c:order val="20"/>
          <c:tx>
            <c:strRef>
              <c:f>WAP!$A$22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WAP!$B$22:$K$22</c:f>
              <c:numCache>
                <c:formatCode>General</c:formatCode>
                <c:ptCount val="10"/>
                <c:pt idx="0">
                  <c:v>77.63785924565434</c:v>
                </c:pt>
                <c:pt idx="1">
                  <c:v>76.911652993655778</c:v>
                </c:pt>
                <c:pt idx="2">
                  <c:v>77.352170217486943</c:v>
                </c:pt>
                <c:pt idx="3">
                  <c:v>76.599717375355667</c:v>
                </c:pt>
                <c:pt idx="4">
                  <c:v>76.716653433171288</c:v>
                </c:pt>
                <c:pt idx="5">
                  <c:v>76.90813964387452</c:v>
                </c:pt>
                <c:pt idx="6">
                  <c:v>76.052981129770586</c:v>
                </c:pt>
                <c:pt idx="7">
                  <c:v>74.222351602198742</c:v>
                </c:pt>
                <c:pt idx="8">
                  <c:v>75.396784638522377</c:v>
                </c:pt>
                <c:pt idx="9">
                  <c:v>75.62005977145472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FC5-4F64-B377-E80F6E5B2D99}"/>
            </c:ext>
          </c:extLst>
        </c:ser>
        <c:ser>
          <c:idx val="21"/>
          <c:order val="21"/>
          <c:tx>
            <c:strRef>
              <c:f>WAP!$A$23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WAP!$B$23:$K$23</c:f>
              <c:numCache>
                <c:formatCode>General</c:formatCode>
                <c:ptCount val="10"/>
                <c:pt idx="0">
                  <c:v>79.408720647984012</c:v>
                </c:pt>
                <c:pt idx="1">
                  <c:v>79.445738817594616</c:v>
                </c:pt>
                <c:pt idx="2">
                  <c:v>79.090681546157384</c:v>
                </c:pt>
                <c:pt idx="3">
                  <c:v>77.98032099476319</c:v>
                </c:pt>
                <c:pt idx="4">
                  <c:v>77.850825981642188</c:v>
                </c:pt>
                <c:pt idx="5">
                  <c:v>78.304715982466021</c:v>
                </c:pt>
                <c:pt idx="6">
                  <c:v>77.850385574332023</c:v>
                </c:pt>
                <c:pt idx="7">
                  <c:v>77.798999576211301</c:v>
                </c:pt>
                <c:pt idx="8">
                  <c:v>77.571818002011057</c:v>
                </c:pt>
                <c:pt idx="9">
                  <c:v>77.97384213029116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FC5-4F64-B377-E80F6E5B2D99}"/>
            </c:ext>
          </c:extLst>
        </c:ser>
        <c:ser>
          <c:idx val="22"/>
          <c:order val="22"/>
          <c:tx>
            <c:strRef>
              <c:f>WAP!$A$24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WAP!$B$24:$K$24</c:f>
              <c:numCache>
                <c:formatCode>General</c:formatCode>
                <c:ptCount val="10"/>
                <c:pt idx="0">
                  <c:v>77.287173944072023</c:v>
                </c:pt>
                <c:pt idx="1">
                  <c:v>76.393480675303692</c:v>
                </c:pt>
                <c:pt idx="2">
                  <c:v>73.798976939933453</c:v>
                </c:pt>
                <c:pt idx="3">
                  <c:v>74.626658904933379</c:v>
                </c:pt>
                <c:pt idx="4">
                  <c:v>73.708008498360627</c:v>
                </c:pt>
                <c:pt idx="5">
                  <c:v>72.806262245342566</c:v>
                </c:pt>
                <c:pt idx="6">
                  <c:v>71.105285604297123</c:v>
                </c:pt>
                <c:pt idx="7">
                  <c:v>73.297272290669284</c:v>
                </c:pt>
                <c:pt idx="8">
                  <c:v>73.144644813385653</c:v>
                </c:pt>
                <c:pt idx="9">
                  <c:v>72.597270241148749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FC5-4F64-B377-E80F6E5B2D99}"/>
            </c:ext>
          </c:extLst>
        </c:ser>
        <c:ser>
          <c:idx val="23"/>
          <c:order val="23"/>
          <c:tx>
            <c:strRef>
              <c:f>WAP!$A$25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WAP!$B$25:$K$25</c:f>
              <c:numCache>
                <c:formatCode>General</c:formatCode>
                <c:ptCount val="10"/>
                <c:pt idx="0">
                  <c:v>70.994144376505758</c:v>
                </c:pt>
                <c:pt idx="1">
                  <c:v>69.405478024833116</c:v>
                </c:pt>
                <c:pt idx="2">
                  <c:v>70.683162120541908</c:v>
                </c:pt>
                <c:pt idx="3">
                  <c:v>71.293807016883605</c:v>
                </c:pt>
                <c:pt idx="4">
                  <c:v>70.757118721297303</c:v>
                </c:pt>
                <c:pt idx="5">
                  <c:v>69.902159498490121</c:v>
                </c:pt>
                <c:pt idx="6">
                  <c:v>69.56369242682328</c:v>
                </c:pt>
                <c:pt idx="7">
                  <c:v>67.189612499723737</c:v>
                </c:pt>
                <c:pt idx="8">
                  <c:v>67.849413013163485</c:v>
                </c:pt>
                <c:pt idx="9">
                  <c:v>68.714484496407394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FC5-4F64-B377-E80F6E5B2D99}"/>
            </c:ext>
          </c:extLst>
        </c:ser>
        <c:ser>
          <c:idx val="24"/>
          <c:order val="24"/>
          <c:tx>
            <c:strRef>
              <c:f>WAP!$A$26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WAP!$B$26:$K$26</c:f>
              <c:numCache>
                <c:formatCode>General</c:formatCode>
                <c:ptCount val="10"/>
                <c:pt idx="0">
                  <c:v>79.687457815585304</c:v>
                </c:pt>
                <c:pt idx="1">
                  <c:v>79.267656939609068</c:v>
                </c:pt>
                <c:pt idx="2">
                  <c:v>79.489872760856343</c:v>
                </c:pt>
                <c:pt idx="3">
                  <c:v>79.926353597985937</c:v>
                </c:pt>
                <c:pt idx="4">
                  <c:v>80.252333583435401</c:v>
                </c:pt>
                <c:pt idx="5">
                  <c:v>80.370836974067075</c:v>
                </c:pt>
                <c:pt idx="6">
                  <c:v>79.621846058349632</c:v>
                </c:pt>
                <c:pt idx="7">
                  <c:v>78.809105501216877</c:v>
                </c:pt>
                <c:pt idx="8">
                  <c:v>78.918380164761601</c:v>
                </c:pt>
                <c:pt idx="9">
                  <c:v>78.653476923168668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C5-4F64-B377-E80F6E5B2D99}"/>
            </c:ext>
          </c:extLst>
        </c:ser>
        <c:ser>
          <c:idx val="25"/>
          <c:order val="25"/>
          <c:tx>
            <c:strRef>
              <c:f>WAP!$A$27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WAP!$B$27:$K$27</c:f>
              <c:numCache>
                <c:formatCode>General</c:formatCode>
                <c:ptCount val="10"/>
                <c:pt idx="0">
                  <c:v>77.621208443672657</c:v>
                </c:pt>
                <c:pt idx="1">
                  <c:v>76.441402214282732</c:v>
                </c:pt>
                <c:pt idx="2">
                  <c:v>76.419623819359387</c:v>
                </c:pt>
                <c:pt idx="3">
                  <c:v>75.430191755063859</c:v>
                </c:pt>
                <c:pt idx="4">
                  <c:v>75.607755846709239</c:v>
                </c:pt>
                <c:pt idx="5">
                  <c:v>75.20164657601984</c:v>
                </c:pt>
                <c:pt idx="6">
                  <c:v>75.089948512034468</c:v>
                </c:pt>
                <c:pt idx="7">
                  <c:v>75.584902167791938</c:v>
                </c:pt>
                <c:pt idx="8">
                  <c:v>76.079180268096906</c:v>
                </c:pt>
                <c:pt idx="9">
                  <c:v>76.077439577891681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C5-4F64-B377-E80F6E5B2D99}"/>
            </c:ext>
          </c:extLst>
        </c:ser>
        <c:ser>
          <c:idx val="26"/>
          <c:order val="26"/>
          <c:tx>
            <c:strRef>
              <c:f>WAP!$A$28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WAP!$B$28:$K$28</c:f>
              <c:numCache>
                <c:formatCode>General</c:formatCode>
                <c:ptCount val="10"/>
                <c:pt idx="0">
                  <c:v>75.310691053192969</c:v>
                </c:pt>
                <c:pt idx="1">
                  <c:v>74.471569307918173</c:v>
                </c:pt>
                <c:pt idx="2">
                  <c:v>73.901888847806362</c:v>
                </c:pt>
                <c:pt idx="3">
                  <c:v>74.353786156567139</c:v>
                </c:pt>
                <c:pt idx="4">
                  <c:v>73.634043688571026</c:v>
                </c:pt>
                <c:pt idx="5">
                  <c:v>73.607527465883209</c:v>
                </c:pt>
                <c:pt idx="6">
                  <c:v>73.364384172882026</c:v>
                </c:pt>
                <c:pt idx="7">
                  <c:v>72.282250369000053</c:v>
                </c:pt>
                <c:pt idx="8">
                  <c:v>71.968651166420912</c:v>
                </c:pt>
                <c:pt idx="9">
                  <c:v>71.00222557039767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C5-4F64-B377-E80F6E5B2D99}"/>
            </c:ext>
          </c:extLst>
        </c:ser>
        <c:ser>
          <c:idx val="27"/>
          <c:order val="27"/>
          <c:tx>
            <c:strRef>
              <c:f>WAP!$A$29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WAP!$B$29:$K$29</c:f>
              <c:numCache>
                <c:formatCode>General</c:formatCode>
                <c:ptCount val="10"/>
                <c:pt idx="0">
                  <c:v>77.827582333593938</c:v>
                </c:pt>
                <c:pt idx="1">
                  <c:v>77.082287328894765</c:v>
                </c:pt>
                <c:pt idx="2">
                  <c:v>76.587436618002357</c:v>
                </c:pt>
                <c:pt idx="3">
                  <c:v>76.095147805720941</c:v>
                </c:pt>
                <c:pt idx="4">
                  <c:v>76.220709973822579</c:v>
                </c:pt>
                <c:pt idx="5">
                  <c:v>76.367359186410567</c:v>
                </c:pt>
                <c:pt idx="6">
                  <c:v>75.721532406377818</c:v>
                </c:pt>
                <c:pt idx="7">
                  <c:v>75.200607051395508</c:v>
                </c:pt>
                <c:pt idx="8">
                  <c:v>75.511462055163605</c:v>
                </c:pt>
                <c:pt idx="9">
                  <c:v>75.990724978480628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FC5-4F64-B377-E80F6E5B2D99}"/>
            </c:ext>
          </c:extLst>
        </c:ser>
        <c:ser>
          <c:idx val="28"/>
          <c:order val="28"/>
          <c:tx>
            <c:strRef>
              <c:f>WAP!$A$30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WAP!$B$30:$K$30</c:f>
              <c:numCache>
                <c:formatCode>General</c:formatCode>
                <c:ptCount val="10"/>
                <c:pt idx="0">
                  <c:v>75.481895035017402</c:v>
                </c:pt>
                <c:pt idx="1">
                  <c:v>73.835093617127626</c:v>
                </c:pt>
                <c:pt idx="2">
                  <c:v>73.331832686222697</c:v>
                </c:pt>
                <c:pt idx="3">
                  <c:v>73.285365908290331</c:v>
                </c:pt>
                <c:pt idx="4">
                  <c:v>73.472744918913335</c:v>
                </c:pt>
                <c:pt idx="5">
                  <c:v>73.877185503643517</c:v>
                </c:pt>
                <c:pt idx="6">
                  <c:v>73.793036648274253</c:v>
                </c:pt>
                <c:pt idx="7">
                  <c:v>70.650878489109829</c:v>
                </c:pt>
                <c:pt idx="8">
                  <c:v>71.580982162038964</c:v>
                </c:pt>
                <c:pt idx="9">
                  <c:v>72.058291614511688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FC5-4F64-B377-E80F6E5B2D99}"/>
            </c:ext>
          </c:extLst>
        </c:ser>
        <c:ser>
          <c:idx val="29"/>
          <c:order val="29"/>
          <c:tx>
            <c:strRef>
              <c:f>WAP!$A$31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WAP!$B$31:$K$31</c:f>
              <c:numCache>
                <c:formatCode>General</c:formatCode>
                <c:ptCount val="10"/>
                <c:pt idx="0">
                  <c:v>73.598777743262758</c:v>
                </c:pt>
                <c:pt idx="1">
                  <c:v>72.514893350111649</c:v>
                </c:pt>
                <c:pt idx="2">
                  <c:v>72.588572003134203</c:v>
                </c:pt>
                <c:pt idx="3">
                  <c:v>71.495472419184281</c:v>
                </c:pt>
                <c:pt idx="4">
                  <c:v>70.568864135681977</c:v>
                </c:pt>
                <c:pt idx="5">
                  <c:v>70.919495807026479</c:v>
                </c:pt>
                <c:pt idx="6">
                  <c:v>70.125353122235609</c:v>
                </c:pt>
                <c:pt idx="7">
                  <c:v>70.78404347725855</c:v>
                </c:pt>
                <c:pt idx="8">
                  <c:v>70.862617855413191</c:v>
                </c:pt>
                <c:pt idx="9">
                  <c:v>70.365531524155926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FC5-4F64-B377-E80F6E5B2D99}"/>
            </c:ext>
          </c:extLst>
        </c:ser>
        <c:ser>
          <c:idx val="30"/>
          <c:order val="30"/>
          <c:tx>
            <c:strRef>
              <c:f>WAP!$A$32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WAP!$B$32:$K$32</c:f>
              <c:numCache>
                <c:formatCode>General</c:formatCode>
                <c:ptCount val="10"/>
                <c:pt idx="0">
                  <c:v>73.331743448628572</c:v>
                </c:pt>
                <c:pt idx="1">
                  <c:v>71.842762700182433</c:v>
                </c:pt>
                <c:pt idx="2">
                  <c:v>72.297902998597323</c:v>
                </c:pt>
                <c:pt idx="3">
                  <c:v>72.119068016344286</c:v>
                </c:pt>
                <c:pt idx="4">
                  <c:v>72.623030443725384</c:v>
                </c:pt>
                <c:pt idx="5">
                  <c:v>72.688222159815709</c:v>
                </c:pt>
                <c:pt idx="6">
                  <c:v>71.438933323119883</c:v>
                </c:pt>
                <c:pt idx="7">
                  <c:v>71.367823338811391</c:v>
                </c:pt>
                <c:pt idx="8">
                  <c:v>71.036557248228846</c:v>
                </c:pt>
                <c:pt idx="9">
                  <c:v>71.271426271419841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FC5-4F64-B377-E80F6E5B2D99}"/>
            </c:ext>
          </c:extLst>
        </c:ser>
        <c:ser>
          <c:idx val="31"/>
          <c:order val="31"/>
          <c:tx>
            <c:strRef>
              <c:f>WAP!$A$33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WAP!$B$33:$K$33</c:f>
              <c:numCache>
                <c:formatCode>General</c:formatCode>
                <c:ptCount val="10"/>
                <c:pt idx="0">
                  <c:v>78.538830982343967</c:v>
                </c:pt>
                <c:pt idx="1">
                  <c:v>78.203224519812551</c:v>
                </c:pt>
                <c:pt idx="2">
                  <c:v>78.536045597831574</c:v>
                </c:pt>
                <c:pt idx="3">
                  <c:v>78.380395603995751</c:v>
                </c:pt>
                <c:pt idx="4">
                  <c:v>78.796943594118673</c:v>
                </c:pt>
                <c:pt idx="5">
                  <c:v>78.971550178692155</c:v>
                </c:pt>
                <c:pt idx="6">
                  <c:v>77.668633493438733</c:v>
                </c:pt>
                <c:pt idx="7">
                  <c:v>76.993807291795719</c:v>
                </c:pt>
                <c:pt idx="8">
                  <c:v>76.984905403022665</c:v>
                </c:pt>
                <c:pt idx="9">
                  <c:v>79.155714772236593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FC5-4F64-B377-E80F6E5B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119599"/>
        <c:axId val="353132911"/>
      </c:lineChart>
      <c:catAx>
        <c:axId val="3531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32911"/>
        <c:crosses val="autoZero"/>
        <c:auto val="1"/>
        <c:lblAlgn val="ctr"/>
        <c:lblOffset val="100"/>
        <c:noMultiLvlLbl val="0"/>
      </c:catAx>
      <c:valAx>
        <c:axId val="353132911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51793525809284E-2"/>
          <c:y val="0.7154074217080133"/>
          <c:w val="0.90847419072615931"/>
          <c:h val="0.2635768164706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62330188065334813"/>
        </c:manualLayout>
      </c:layout>
      <c:lineChart>
        <c:grouping val="standard"/>
        <c:varyColors val="0"/>
        <c:ser>
          <c:idx val="0"/>
          <c:order val="0"/>
          <c:tx>
            <c:strRef>
              <c:f>youth_terciary_unemprate!$A$2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youth_terciary_unemprate!$B$2:$K$2</c:f>
              <c:numCache>
                <c:formatCode>General</c:formatCode>
                <c:ptCount val="10"/>
                <c:pt idx="0">
                  <c:v>54.319517997573882</c:v>
                </c:pt>
                <c:pt idx="1">
                  <c:v>56.281882976708729</c:v>
                </c:pt>
                <c:pt idx="2">
                  <c:v>51.130967814665858</c:v>
                </c:pt>
                <c:pt idx="3">
                  <c:v>51.482019195868332</c:v>
                </c:pt>
                <c:pt idx="4">
                  <c:v>51.90770468281444</c:v>
                </c:pt>
                <c:pt idx="5">
                  <c:v>50.985478370015223</c:v>
                </c:pt>
                <c:pt idx="6">
                  <c:v>50.104721632687657</c:v>
                </c:pt>
                <c:pt idx="7">
                  <c:v>45.881658999593171</c:v>
                </c:pt>
                <c:pt idx="8">
                  <c:v>42.976684361092907</c:v>
                </c:pt>
                <c:pt idx="9">
                  <c:v>41.548641603815483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C-445A-B7A7-988641120A69}"/>
            </c:ext>
          </c:extLst>
        </c:ser>
        <c:ser>
          <c:idx val="1"/>
          <c:order val="1"/>
          <c:tx>
            <c:strRef>
              <c:f>youth_terciary_unemprate!$A$3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youth_terciary_unemprate!$B$3:$K$3</c:f>
              <c:numCache>
                <c:formatCode>General</c:formatCode>
                <c:ptCount val="10"/>
                <c:pt idx="0">
                  <c:v>51.484232453253767</c:v>
                </c:pt>
                <c:pt idx="1">
                  <c:v>62.323588867976838</c:v>
                </c:pt>
                <c:pt idx="2">
                  <c:v>61.244591213245158</c:v>
                </c:pt>
                <c:pt idx="3">
                  <c:v>45.122032683747392</c:v>
                </c:pt>
                <c:pt idx="4">
                  <c:v>50.112431642561781</c:v>
                </c:pt>
                <c:pt idx="5">
                  <c:v>48.487945727314042</c:v>
                </c:pt>
                <c:pt idx="6">
                  <c:v>40.653829877505189</c:v>
                </c:pt>
                <c:pt idx="7">
                  <c:v>34.845320331672021</c:v>
                </c:pt>
                <c:pt idx="8">
                  <c:v>34.369663844432601</c:v>
                </c:pt>
                <c:pt idx="9">
                  <c:v>46.862760944406453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C-445A-B7A7-988641120A69}"/>
            </c:ext>
          </c:extLst>
        </c:ser>
        <c:ser>
          <c:idx val="2"/>
          <c:order val="2"/>
          <c:tx>
            <c:strRef>
              <c:f>youth_terciary_unemprate!$A$4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youth_terciary_unemprate!$B$4:$K$4</c:f>
              <c:numCache>
                <c:formatCode>General</c:formatCode>
                <c:ptCount val="10"/>
                <c:pt idx="0">
                  <c:v>69.969922558965621</c:v>
                </c:pt>
                <c:pt idx="1">
                  <c:v>62.963620312645951</c:v>
                </c:pt>
                <c:pt idx="2">
                  <c:v>58.670464351518874</c:v>
                </c:pt>
                <c:pt idx="3">
                  <c:v>58.943788883855291</c:v>
                </c:pt>
                <c:pt idx="4">
                  <c:v>59.286008024907652</c:v>
                </c:pt>
                <c:pt idx="5">
                  <c:v>53.41605830208033</c:v>
                </c:pt>
                <c:pt idx="6">
                  <c:v>46.029583479296043</c:v>
                </c:pt>
                <c:pt idx="7">
                  <c:v>45.63166678155519</c:v>
                </c:pt>
                <c:pt idx="8">
                  <c:v>45.164025623218812</c:v>
                </c:pt>
                <c:pt idx="9">
                  <c:v>35.205675716185098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C-445A-B7A7-988641120A69}"/>
            </c:ext>
          </c:extLst>
        </c:ser>
        <c:ser>
          <c:idx val="3"/>
          <c:order val="3"/>
          <c:tx>
            <c:strRef>
              <c:f>youth_terciary_unemprate!$A$5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youth_terciary_unemprate!$B$5:$K$5</c:f>
              <c:numCache>
                <c:formatCode>General</c:formatCode>
                <c:ptCount val="10"/>
                <c:pt idx="0">
                  <c:v>70.978877132970624</c:v>
                </c:pt>
                <c:pt idx="1">
                  <c:v>64.638428320052398</c:v>
                </c:pt>
                <c:pt idx="2">
                  <c:v>69.704568542880921</c:v>
                </c:pt>
                <c:pt idx="3">
                  <c:v>68.747924816274107</c:v>
                </c:pt>
                <c:pt idx="4">
                  <c:v>68.217970145447055</c:v>
                </c:pt>
                <c:pt idx="5">
                  <c:v>56.164900006191417</c:v>
                </c:pt>
                <c:pt idx="6">
                  <c:v>61.097128957304143</c:v>
                </c:pt>
                <c:pt idx="7">
                  <c:v>46.392780059711107</c:v>
                </c:pt>
                <c:pt idx="8">
                  <c:v>42.959517190623977</c:v>
                </c:pt>
                <c:pt idx="9">
                  <c:v>48.967264284619738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BC-445A-B7A7-988641120A69}"/>
            </c:ext>
          </c:extLst>
        </c:ser>
        <c:ser>
          <c:idx val="4"/>
          <c:order val="4"/>
          <c:tx>
            <c:strRef>
              <c:f>youth_terciary_unemprate!$A$6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youth_terciary_unemprate!$B$6:$K$6</c:f>
              <c:numCache>
                <c:formatCode>General</c:formatCode>
                <c:ptCount val="10"/>
                <c:pt idx="0">
                  <c:v>52.196214299094223</c:v>
                </c:pt>
                <c:pt idx="1">
                  <c:v>50.01479617304053</c:v>
                </c:pt>
                <c:pt idx="2">
                  <c:v>58.682288828215981</c:v>
                </c:pt>
                <c:pt idx="3">
                  <c:v>44.898146701386104</c:v>
                </c:pt>
                <c:pt idx="4">
                  <c:v>59.421479840276412</c:v>
                </c:pt>
                <c:pt idx="5">
                  <c:v>66.361473586874709</c:v>
                </c:pt>
                <c:pt idx="6">
                  <c:v>55.702890019092962</c:v>
                </c:pt>
                <c:pt idx="7">
                  <c:v>59.853175981839421</c:v>
                </c:pt>
                <c:pt idx="8">
                  <c:v>49.787637915370922</c:v>
                </c:pt>
                <c:pt idx="9">
                  <c:v>41.483424024870871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BC-445A-B7A7-988641120A69}"/>
            </c:ext>
          </c:extLst>
        </c:ser>
        <c:ser>
          <c:idx val="5"/>
          <c:order val="5"/>
          <c:tx>
            <c:strRef>
              <c:f>youth_terciary_unemprate!$A$7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youth_terciary_unemprate!$B$7:$K$7</c:f>
              <c:numCache>
                <c:formatCode>General</c:formatCode>
                <c:ptCount val="10"/>
                <c:pt idx="0">
                  <c:v>54.670675098284072</c:v>
                </c:pt>
                <c:pt idx="1">
                  <c:v>62.258629461384118</c:v>
                </c:pt>
                <c:pt idx="2">
                  <c:v>55.125303021810083</c:v>
                </c:pt>
                <c:pt idx="3">
                  <c:v>56.400304541723088</c:v>
                </c:pt>
                <c:pt idx="4">
                  <c:v>56.044743756887407</c:v>
                </c:pt>
                <c:pt idx="5">
                  <c:v>56.761410660818093</c:v>
                </c:pt>
                <c:pt idx="6">
                  <c:v>54.034586010884027</c:v>
                </c:pt>
                <c:pt idx="7">
                  <c:v>48.808865435656543</c:v>
                </c:pt>
                <c:pt idx="8">
                  <c:v>53.767470110687483</c:v>
                </c:pt>
                <c:pt idx="9">
                  <c:v>41.288292482324373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BC-445A-B7A7-988641120A69}"/>
            </c:ext>
          </c:extLst>
        </c:ser>
        <c:ser>
          <c:idx val="6"/>
          <c:order val="6"/>
          <c:tx>
            <c:strRef>
              <c:f>youth_terciary_unemprate!$A$8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youth_terciary_unemprate!$B$8:$K$8</c:f>
              <c:numCache>
                <c:formatCode>General</c:formatCode>
                <c:ptCount val="10"/>
                <c:pt idx="0">
                  <c:v>60.564720627338232</c:v>
                </c:pt>
                <c:pt idx="1">
                  <c:v>67.163242573557753</c:v>
                </c:pt>
                <c:pt idx="2">
                  <c:v>71.761826353280313</c:v>
                </c:pt>
                <c:pt idx="3">
                  <c:v>68.27597906267512</c:v>
                </c:pt>
                <c:pt idx="4">
                  <c:v>73.161473628637339</c:v>
                </c:pt>
                <c:pt idx="5">
                  <c:v>63.354039328972888</c:v>
                </c:pt>
                <c:pt idx="6">
                  <c:v>69.156523875051874</c:v>
                </c:pt>
                <c:pt idx="7">
                  <c:v>51.744138042273512</c:v>
                </c:pt>
                <c:pt idx="8">
                  <c:v>49.301182708409051</c:v>
                </c:pt>
                <c:pt idx="9">
                  <c:v>50.489132590222127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BC-445A-B7A7-988641120A69}"/>
            </c:ext>
          </c:extLst>
        </c:ser>
        <c:ser>
          <c:idx val="7"/>
          <c:order val="7"/>
          <c:tx>
            <c:strRef>
              <c:f>youth_terciary_unemprate!$A$9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youth_terciary_unemprate!$B$9:$K$9</c:f>
              <c:numCache>
                <c:formatCode>General</c:formatCode>
                <c:ptCount val="10"/>
                <c:pt idx="0">
                  <c:v>26.292939968499251</c:v>
                </c:pt>
                <c:pt idx="1">
                  <c:v>47.972107309763409</c:v>
                </c:pt>
                <c:pt idx="2">
                  <c:v>53.371242964533401</c:v>
                </c:pt>
                <c:pt idx="3">
                  <c:v>45.342697136377573</c:v>
                </c:pt>
                <c:pt idx="4">
                  <c:v>51.355261522481207</c:v>
                </c:pt>
                <c:pt idx="5">
                  <c:v>63.413002759608517</c:v>
                </c:pt>
                <c:pt idx="6">
                  <c:v>63.686519764020922</c:v>
                </c:pt>
                <c:pt idx="7">
                  <c:v>50.319731604054617</c:v>
                </c:pt>
                <c:pt idx="8">
                  <c:v>59.987688813226548</c:v>
                </c:pt>
                <c:pt idx="9">
                  <c:v>57.716135343509457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BC-445A-B7A7-988641120A69}"/>
            </c:ext>
          </c:extLst>
        </c:ser>
        <c:ser>
          <c:idx val="8"/>
          <c:order val="8"/>
          <c:tx>
            <c:strRef>
              <c:f>youth_terciary_unemprate!$A$10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youth_terciary_unemprate!$B$10:$K$10</c:f>
              <c:numCache>
                <c:formatCode>General</c:formatCode>
                <c:ptCount val="10"/>
                <c:pt idx="0">
                  <c:v>64.80342081507132</c:v>
                </c:pt>
                <c:pt idx="1">
                  <c:v>63.019039326085107</c:v>
                </c:pt>
                <c:pt idx="2">
                  <c:v>61.434114680769127</c:v>
                </c:pt>
                <c:pt idx="3">
                  <c:v>62.52698961697763</c:v>
                </c:pt>
                <c:pt idx="4">
                  <c:v>67.02374344419357</c:v>
                </c:pt>
                <c:pt idx="5">
                  <c:v>55.171428001717778</c:v>
                </c:pt>
                <c:pt idx="6">
                  <c:v>54.565237153306768</c:v>
                </c:pt>
                <c:pt idx="7">
                  <c:v>37.801079831614217</c:v>
                </c:pt>
                <c:pt idx="8">
                  <c:v>34.652591158621121</c:v>
                </c:pt>
                <c:pt idx="9">
                  <c:v>44.057609022613953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BC-445A-B7A7-988641120A69}"/>
            </c:ext>
          </c:extLst>
        </c:ser>
        <c:ser>
          <c:idx val="9"/>
          <c:order val="9"/>
          <c:tx>
            <c:strRef>
              <c:f>youth_terciary_unemprate!$A$11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youth_terciary_unemprate!$B$11:$K$11</c:f>
              <c:numCache>
                <c:formatCode>General</c:formatCode>
                <c:ptCount val="10"/>
                <c:pt idx="0">
                  <c:v>66.248687745031646</c:v>
                </c:pt>
                <c:pt idx="1">
                  <c:v>65.57708708130447</c:v>
                </c:pt>
                <c:pt idx="2">
                  <c:v>58.391423523893863</c:v>
                </c:pt>
                <c:pt idx="3">
                  <c:v>49.504223119270051</c:v>
                </c:pt>
                <c:pt idx="4">
                  <c:v>61.099269666640183</c:v>
                </c:pt>
                <c:pt idx="5">
                  <c:v>80.790219252483865</c:v>
                </c:pt>
                <c:pt idx="6">
                  <c:v>72.911201046180977</c:v>
                </c:pt>
                <c:pt idx="7">
                  <c:v>57.386954659709779</c:v>
                </c:pt>
                <c:pt idx="8">
                  <c:v>74.005517653154314</c:v>
                </c:pt>
                <c:pt idx="9">
                  <c:v>72.078647624934845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BC-445A-B7A7-988641120A69}"/>
            </c:ext>
          </c:extLst>
        </c:ser>
        <c:ser>
          <c:idx val="10"/>
          <c:order val="10"/>
          <c:tx>
            <c:strRef>
              <c:f>youth_terciary_unemprate!$A$12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youth_terciary_unemprate!$B$12:$K$12</c:f>
              <c:numCache>
                <c:formatCode>General</c:formatCode>
                <c:ptCount val="10"/>
                <c:pt idx="0">
                  <c:v>32.366912485511563</c:v>
                </c:pt>
                <c:pt idx="1">
                  <c:v>61.582735689136094</c:v>
                </c:pt>
                <c:pt idx="2">
                  <c:v>37.411842511782808</c:v>
                </c:pt>
                <c:pt idx="3">
                  <c:v>42.686309115540077</c:v>
                </c:pt>
                <c:pt idx="4">
                  <c:v>50.713801636378747</c:v>
                </c:pt>
                <c:pt idx="5">
                  <c:v>36.826577636505718</c:v>
                </c:pt>
                <c:pt idx="6">
                  <c:v>47.957952911450889</c:v>
                </c:pt>
                <c:pt idx="7">
                  <c:v>39.660309863567839</c:v>
                </c:pt>
                <c:pt idx="8">
                  <c:v>35.349564999413992</c:v>
                </c:pt>
                <c:pt idx="9">
                  <c:v>23.648633409731911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BC-445A-B7A7-988641120A69}"/>
            </c:ext>
          </c:extLst>
        </c:ser>
        <c:ser>
          <c:idx val="11"/>
          <c:order val="11"/>
          <c:tx>
            <c:strRef>
              <c:f>youth_terciary_unemprate!$A$13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youth_terciary_unemprate!$B$13:$K$13</c:f>
              <c:numCache>
                <c:formatCode>General</c:formatCode>
                <c:ptCount val="10"/>
                <c:pt idx="0">
                  <c:v>58.753788669890078</c:v>
                </c:pt>
                <c:pt idx="1">
                  <c:v>53.475780710274428</c:v>
                </c:pt>
                <c:pt idx="2">
                  <c:v>41.924724663084483</c:v>
                </c:pt>
                <c:pt idx="3">
                  <c:v>56.821814388369972</c:v>
                </c:pt>
                <c:pt idx="4">
                  <c:v>46.278571193599959</c:v>
                </c:pt>
                <c:pt idx="5">
                  <c:v>50.49178483625731</c:v>
                </c:pt>
                <c:pt idx="6">
                  <c:v>47.803896886796913</c:v>
                </c:pt>
                <c:pt idx="7">
                  <c:v>43.680058975910264</c:v>
                </c:pt>
                <c:pt idx="8">
                  <c:v>40.418846554371868</c:v>
                </c:pt>
                <c:pt idx="9">
                  <c:v>33.241557397290087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BC-445A-B7A7-988641120A69}"/>
            </c:ext>
          </c:extLst>
        </c:ser>
        <c:ser>
          <c:idx val="12"/>
          <c:order val="12"/>
          <c:tx>
            <c:strRef>
              <c:f>youth_terciary_unemprate!$A$14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youth_terciary_unemprate!$B$14:$K$14</c:f>
              <c:numCache>
                <c:formatCode>General</c:formatCode>
                <c:ptCount val="10"/>
                <c:pt idx="0">
                  <c:v>50.315154721889769</c:v>
                </c:pt>
                <c:pt idx="1">
                  <c:v>61.781046632260043</c:v>
                </c:pt>
                <c:pt idx="2">
                  <c:v>53.317335180100009</c:v>
                </c:pt>
                <c:pt idx="3">
                  <c:v>66.456157575614412</c:v>
                </c:pt>
                <c:pt idx="4">
                  <c:v>61.079861466990053</c:v>
                </c:pt>
                <c:pt idx="5">
                  <c:v>61.892153840415617</c:v>
                </c:pt>
                <c:pt idx="6">
                  <c:v>59.924901503961422</c:v>
                </c:pt>
                <c:pt idx="7">
                  <c:v>61.562509609431153</c:v>
                </c:pt>
                <c:pt idx="8">
                  <c:v>46.011900030445702</c:v>
                </c:pt>
                <c:pt idx="9">
                  <c:v>39.542821411518467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BC-445A-B7A7-988641120A69}"/>
            </c:ext>
          </c:extLst>
        </c:ser>
        <c:ser>
          <c:idx val="13"/>
          <c:order val="13"/>
          <c:tx>
            <c:strRef>
              <c:f>youth_terciary_unemprate!$A$15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youth_terciary_unemprate!$B$15:$K$15</c:f>
              <c:numCache>
                <c:formatCode>General</c:formatCode>
                <c:ptCount val="10"/>
                <c:pt idx="0">
                  <c:v>74.555372590001753</c:v>
                </c:pt>
                <c:pt idx="1">
                  <c:v>73.038957338197008</c:v>
                </c:pt>
                <c:pt idx="2">
                  <c:v>67.372922687139152</c:v>
                </c:pt>
                <c:pt idx="3">
                  <c:v>70.307249404193229</c:v>
                </c:pt>
                <c:pt idx="4">
                  <c:v>76.043190876111211</c:v>
                </c:pt>
                <c:pt idx="5">
                  <c:v>73.223721087918165</c:v>
                </c:pt>
                <c:pt idx="6">
                  <c:v>67.19288132812008</c:v>
                </c:pt>
                <c:pt idx="7">
                  <c:v>52.82871463711033</c:v>
                </c:pt>
                <c:pt idx="8">
                  <c:v>57.649196969331108</c:v>
                </c:pt>
                <c:pt idx="9">
                  <c:v>65.667947928231698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BC-445A-B7A7-988641120A69}"/>
            </c:ext>
          </c:extLst>
        </c:ser>
        <c:ser>
          <c:idx val="14"/>
          <c:order val="14"/>
          <c:tx>
            <c:strRef>
              <c:f>youth_terciary_unemprate!$A$16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youth_terciary_unemprate!$B$16:$K$16</c:f>
              <c:numCache>
                <c:formatCode>General</c:formatCode>
                <c:ptCount val="10"/>
                <c:pt idx="0">
                  <c:v>65.23958963437417</c:v>
                </c:pt>
                <c:pt idx="1">
                  <c:v>50.881740018572422</c:v>
                </c:pt>
                <c:pt idx="2">
                  <c:v>30.21352485892065</c:v>
                </c:pt>
                <c:pt idx="3">
                  <c:v>50.904373208071441</c:v>
                </c:pt>
                <c:pt idx="4">
                  <c:v>38.784701666796877</c:v>
                </c:pt>
                <c:pt idx="5">
                  <c:v>42.781310140749042</c:v>
                </c:pt>
                <c:pt idx="6">
                  <c:v>38.646896931279578</c:v>
                </c:pt>
                <c:pt idx="7">
                  <c:v>34.897154966373193</c:v>
                </c:pt>
                <c:pt idx="8">
                  <c:v>25.35161486837162</c:v>
                </c:pt>
                <c:pt idx="9">
                  <c:v>47.216227590644039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BC-445A-B7A7-988641120A69}"/>
            </c:ext>
          </c:extLst>
        </c:ser>
        <c:ser>
          <c:idx val="15"/>
          <c:order val="15"/>
          <c:tx>
            <c:strRef>
              <c:f>youth_terciary_unemprate!$A$17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youth_terciary_unemprate!$B$17:$K$17</c:f>
              <c:numCache>
                <c:formatCode>General</c:formatCode>
                <c:ptCount val="10"/>
                <c:pt idx="0">
                  <c:v>62.715012952849257</c:v>
                </c:pt>
                <c:pt idx="1">
                  <c:v>63.554817781111453</c:v>
                </c:pt>
                <c:pt idx="2">
                  <c:v>61.598179161912583</c:v>
                </c:pt>
                <c:pt idx="3">
                  <c:v>70.917654845845718</c:v>
                </c:pt>
                <c:pt idx="4">
                  <c:v>54.19985816673077</c:v>
                </c:pt>
                <c:pt idx="5">
                  <c:v>61.402044228602747</c:v>
                </c:pt>
                <c:pt idx="6">
                  <c:v>64.323897936839487</c:v>
                </c:pt>
                <c:pt idx="7">
                  <c:v>52.388689567933163</c:v>
                </c:pt>
                <c:pt idx="8">
                  <c:v>48.404497392998699</c:v>
                </c:pt>
                <c:pt idx="9">
                  <c:v>59.918343927441988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BC-445A-B7A7-988641120A69}"/>
            </c:ext>
          </c:extLst>
        </c:ser>
        <c:ser>
          <c:idx val="16"/>
          <c:order val="16"/>
          <c:tx>
            <c:strRef>
              <c:f>youth_terciary_unemprate!$A$18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youth_terciary_unemprate!$B$18:$K$18</c:f>
              <c:numCache>
                <c:formatCode>General</c:formatCode>
                <c:ptCount val="10"/>
                <c:pt idx="0">
                  <c:v>59.912780819577023</c:v>
                </c:pt>
                <c:pt idx="1">
                  <c:v>79.228264600930331</c:v>
                </c:pt>
                <c:pt idx="2">
                  <c:v>71.693363361698474</c:v>
                </c:pt>
                <c:pt idx="3">
                  <c:v>71.601539342882901</c:v>
                </c:pt>
                <c:pt idx="4">
                  <c:v>64.606023775814634</c:v>
                </c:pt>
                <c:pt idx="5">
                  <c:v>69.728113912150022</c:v>
                </c:pt>
                <c:pt idx="6">
                  <c:v>66.631059796914627</c:v>
                </c:pt>
                <c:pt idx="7">
                  <c:v>53.660285484781987</c:v>
                </c:pt>
                <c:pt idx="8">
                  <c:v>52.420653523005043</c:v>
                </c:pt>
                <c:pt idx="9">
                  <c:v>51.750230454994643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BC-445A-B7A7-988641120A69}"/>
            </c:ext>
          </c:extLst>
        </c:ser>
        <c:ser>
          <c:idx val="17"/>
          <c:order val="17"/>
          <c:tx>
            <c:strRef>
              <c:f>youth_terciary_unemprate!$A$19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youth_terciary_unemprate!$B$19:$K$19</c:f>
              <c:numCache>
                <c:formatCode>General</c:formatCode>
                <c:ptCount val="10"/>
                <c:pt idx="0">
                  <c:v>79.848891218539052</c:v>
                </c:pt>
                <c:pt idx="1">
                  <c:v>76.084552055408608</c:v>
                </c:pt>
                <c:pt idx="2">
                  <c:v>62.589097349294647</c:v>
                </c:pt>
                <c:pt idx="3">
                  <c:v>70.950028276206638</c:v>
                </c:pt>
                <c:pt idx="4">
                  <c:v>64.185921148857872</c:v>
                </c:pt>
                <c:pt idx="5">
                  <c:v>64.94807797283282</c:v>
                </c:pt>
                <c:pt idx="6">
                  <c:v>64.949535479366148</c:v>
                </c:pt>
                <c:pt idx="7">
                  <c:v>53.394941631872008</c:v>
                </c:pt>
                <c:pt idx="8">
                  <c:v>50.575763294179318</c:v>
                </c:pt>
                <c:pt idx="9">
                  <c:v>42.691695828812698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BC-445A-B7A7-988641120A69}"/>
            </c:ext>
          </c:extLst>
        </c:ser>
        <c:ser>
          <c:idx val="18"/>
          <c:order val="18"/>
          <c:tx>
            <c:strRef>
              <c:f>youth_terciary_unemprate!$A$20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youth_terciary_unemprate!$B$20:$K$20</c:f>
              <c:numCache>
                <c:formatCode>General</c:formatCode>
                <c:ptCount val="10"/>
                <c:pt idx="0">
                  <c:v>86.315561168424111</c:v>
                </c:pt>
                <c:pt idx="1">
                  <c:v>65.449265445198208</c:v>
                </c:pt>
                <c:pt idx="2">
                  <c:v>77.858204140890251</c:v>
                </c:pt>
                <c:pt idx="3">
                  <c:v>70.26158616881186</c:v>
                </c:pt>
                <c:pt idx="4">
                  <c:v>70.16965916380407</c:v>
                </c:pt>
                <c:pt idx="5">
                  <c:v>55.942417614493543</c:v>
                </c:pt>
                <c:pt idx="6">
                  <c:v>46.356644512804507</c:v>
                </c:pt>
                <c:pt idx="7">
                  <c:v>54.302358357414107</c:v>
                </c:pt>
                <c:pt idx="8">
                  <c:v>59.96043078914105</c:v>
                </c:pt>
                <c:pt idx="9">
                  <c:v>63.987021272364927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BC-445A-B7A7-988641120A69}"/>
            </c:ext>
          </c:extLst>
        </c:ser>
        <c:ser>
          <c:idx val="19"/>
          <c:order val="19"/>
          <c:tx>
            <c:strRef>
              <c:f>youth_terciary_unemprate!$A$21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youth_terciary_unemprate!$B$21:$K$21</c:f>
              <c:numCache>
                <c:formatCode>General</c:formatCode>
                <c:ptCount val="10"/>
                <c:pt idx="0">
                  <c:v>67.265850230464167</c:v>
                </c:pt>
                <c:pt idx="1">
                  <c:v>43.531316921443867</c:v>
                </c:pt>
                <c:pt idx="2">
                  <c:v>38.840438544693342</c:v>
                </c:pt>
                <c:pt idx="3">
                  <c:v>45.652671396667451</c:v>
                </c:pt>
                <c:pt idx="4">
                  <c:v>39.258096928450918</c:v>
                </c:pt>
                <c:pt idx="5">
                  <c:v>38.876112770160248</c:v>
                </c:pt>
                <c:pt idx="6">
                  <c:v>43.769905718840853</c:v>
                </c:pt>
                <c:pt idx="7">
                  <c:v>39.393827438356233</c:v>
                </c:pt>
                <c:pt idx="8">
                  <c:v>41.075825715195727</c:v>
                </c:pt>
                <c:pt idx="9">
                  <c:v>44.605030511427913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BC-445A-B7A7-988641120A69}"/>
            </c:ext>
          </c:extLst>
        </c:ser>
        <c:ser>
          <c:idx val="20"/>
          <c:order val="20"/>
          <c:tx>
            <c:strRef>
              <c:f>youth_terciary_unemprate!$A$22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youth_terciary_unemprate!$B$22:$K$22</c:f>
              <c:numCache>
                <c:formatCode>General</c:formatCode>
                <c:ptCount val="10"/>
                <c:pt idx="0">
                  <c:v>53.119392701442543</c:v>
                </c:pt>
                <c:pt idx="1">
                  <c:v>51.149983024349879</c:v>
                </c:pt>
                <c:pt idx="2">
                  <c:v>51.076658064522242</c:v>
                </c:pt>
                <c:pt idx="3">
                  <c:v>59.46147962252909</c:v>
                </c:pt>
                <c:pt idx="4">
                  <c:v>45.602621688884803</c:v>
                </c:pt>
                <c:pt idx="5">
                  <c:v>44.921314661113172</c:v>
                </c:pt>
                <c:pt idx="6">
                  <c:v>36.48050603014466</c:v>
                </c:pt>
                <c:pt idx="7">
                  <c:v>36.764498224204239</c:v>
                </c:pt>
                <c:pt idx="8">
                  <c:v>36.638648450702291</c:v>
                </c:pt>
                <c:pt idx="9">
                  <c:v>41.529098754391583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4BC-445A-B7A7-988641120A69}"/>
            </c:ext>
          </c:extLst>
        </c:ser>
        <c:ser>
          <c:idx val="21"/>
          <c:order val="21"/>
          <c:tx>
            <c:strRef>
              <c:f>youth_terciary_unemprate!$A$23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youth_terciary_unemprate!$B$23:$K$23</c:f>
              <c:numCache>
                <c:formatCode>General</c:formatCode>
                <c:ptCount val="10"/>
                <c:pt idx="0">
                  <c:v>53.825469992526102</c:v>
                </c:pt>
                <c:pt idx="1">
                  <c:v>53.694145204525803</c:v>
                </c:pt>
                <c:pt idx="2">
                  <c:v>33.084997563918442</c:v>
                </c:pt>
                <c:pt idx="3">
                  <c:v>46.641026922752303</c:v>
                </c:pt>
                <c:pt idx="4">
                  <c:v>51.845825970220687</c:v>
                </c:pt>
                <c:pt idx="5">
                  <c:v>40.0725825368309</c:v>
                </c:pt>
                <c:pt idx="6">
                  <c:v>26.60423351110418</c:v>
                </c:pt>
                <c:pt idx="7">
                  <c:v>39.357297563711512</c:v>
                </c:pt>
                <c:pt idx="8">
                  <c:v>28.387187246128001</c:v>
                </c:pt>
                <c:pt idx="9">
                  <c:v>36.839632285047713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BC-445A-B7A7-988641120A69}"/>
            </c:ext>
          </c:extLst>
        </c:ser>
        <c:ser>
          <c:idx val="22"/>
          <c:order val="22"/>
          <c:tx>
            <c:strRef>
              <c:f>youth_terciary_unemprate!$A$24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youth_terciary_unemprate!$B$24:$K$24</c:f>
              <c:numCache>
                <c:formatCode>General</c:formatCode>
                <c:ptCount val="10"/>
                <c:pt idx="0">
                  <c:v>34.684777322169943</c:v>
                </c:pt>
                <c:pt idx="1">
                  <c:v>36.004698047342643</c:v>
                </c:pt>
                <c:pt idx="2">
                  <c:v>40.562419645964027</c:v>
                </c:pt>
                <c:pt idx="3">
                  <c:v>42.745531303597417</c:v>
                </c:pt>
                <c:pt idx="4">
                  <c:v>39.999569007753408</c:v>
                </c:pt>
                <c:pt idx="5">
                  <c:v>39.787530804909757</c:v>
                </c:pt>
                <c:pt idx="6">
                  <c:v>45.019204114640218</c:v>
                </c:pt>
                <c:pt idx="7">
                  <c:v>43.182175776020351</c:v>
                </c:pt>
                <c:pt idx="8">
                  <c:v>46.118846638581722</c:v>
                </c:pt>
                <c:pt idx="9">
                  <c:v>45.297171915225128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4BC-445A-B7A7-988641120A69}"/>
            </c:ext>
          </c:extLst>
        </c:ser>
        <c:ser>
          <c:idx val="23"/>
          <c:order val="23"/>
          <c:tx>
            <c:strRef>
              <c:f>youth_terciary_unemprate!$A$25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youth_terciary_unemprate!$B$25:$K$25</c:f>
              <c:numCache>
                <c:formatCode>General</c:formatCode>
                <c:ptCount val="10"/>
                <c:pt idx="0">
                  <c:v>48.332931097958607</c:v>
                </c:pt>
                <c:pt idx="1">
                  <c:v>34.368962564353552</c:v>
                </c:pt>
                <c:pt idx="2">
                  <c:v>32.285541056479637</c:v>
                </c:pt>
                <c:pt idx="3">
                  <c:v>52.901626265708487</c:v>
                </c:pt>
                <c:pt idx="4">
                  <c:v>59.658456825840837</c:v>
                </c:pt>
                <c:pt idx="5">
                  <c:v>58.125658716455277</c:v>
                </c:pt>
                <c:pt idx="6">
                  <c:v>33.519852353891118</c:v>
                </c:pt>
                <c:pt idx="7">
                  <c:v>47.018900821862474</c:v>
                </c:pt>
                <c:pt idx="8">
                  <c:v>42.980991871398807</c:v>
                </c:pt>
                <c:pt idx="9">
                  <c:v>51.872737483739407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BC-445A-B7A7-988641120A69}"/>
            </c:ext>
          </c:extLst>
        </c:ser>
        <c:ser>
          <c:idx val="24"/>
          <c:order val="24"/>
          <c:tx>
            <c:strRef>
              <c:f>youth_terciary_unemprate!$A$26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youth_terciary_unemprate!$B$26:$K$26</c:f>
              <c:numCache>
                <c:formatCode>General</c:formatCode>
                <c:ptCount val="10"/>
                <c:pt idx="0">
                  <c:v>42.023478377544777</c:v>
                </c:pt>
                <c:pt idx="1">
                  <c:v>47.534867291488837</c:v>
                </c:pt>
                <c:pt idx="2">
                  <c:v>43.555139693297988</c:v>
                </c:pt>
                <c:pt idx="3">
                  <c:v>29.937465535738099</c:v>
                </c:pt>
                <c:pt idx="4">
                  <c:v>35.190251098221722</c:v>
                </c:pt>
                <c:pt idx="5">
                  <c:v>38.992387095206951</c:v>
                </c:pt>
                <c:pt idx="6">
                  <c:v>33.791972498848573</c:v>
                </c:pt>
                <c:pt idx="7">
                  <c:v>44.190404055465201</c:v>
                </c:pt>
                <c:pt idx="8">
                  <c:v>37.574654909218388</c:v>
                </c:pt>
                <c:pt idx="9">
                  <c:v>30.242075072014249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BC-445A-B7A7-988641120A69}"/>
            </c:ext>
          </c:extLst>
        </c:ser>
        <c:ser>
          <c:idx val="25"/>
          <c:order val="25"/>
          <c:tx>
            <c:strRef>
              <c:f>youth_terciary_unemprate!$A$27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youth_terciary_unemprate!$B$27:$K$27</c:f>
              <c:numCache>
                <c:formatCode>General</c:formatCode>
                <c:ptCount val="10"/>
                <c:pt idx="0">
                  <c:v>52.895032707587838</c:v>
                </c:pt>
                <c:pt idx="1">
                  <c:v>64.24882877033653</c:v>
                </c:pt>
                <c:pt idx="2">
                  <c:v>68.552024233374624</c:v>
                </c:pt>
                <c:pt idx="3">
                  <c:v>57.298332846883348</c:v>
                </c:pt>
                <c:pt idx="4">
                  <c:v>57.834922931201191</c:v>
                </c:pt>
                <c:pt idx="5">
                  <c:v>63.684035839474177</c:v>
                </c:pt>
                <c:pt idx="6">
                  <c:v>52.474355099561357</c:v>
                </c:pt>
                <c:pt idx="7">
                  <c:v>39.958595670749709</c:v>
                </c:pt>
                <c:pt idx="8">
                  <c:v>35.853377063141828</c:v>
                </c:pt>
                <c:pt idx="9">
                  <c:v>27.603921613567149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4BC-445A-B7A7-988641120A69}"/>
            </c:ext>
          </c:extLst>
        </c:ser>
        <c:ser>
          <c:idx val="26"/>
          <c:order val="26"/>
          <c:tx>
            <c:strRef>
              <c:f>youth_terciary_unemprate!$A$28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youth_terciary_unemprate!$B$28:$K$28</c:f>
              <c:numCache>
                <c:formatCode>General</c:formatCode>
                <c:ptCount val="10"/>
                <c:pt idx="0">
                  <c:v>59.508379882502062</c:v>
                </c:pt>
                <c:pt idx="1">
                  <c:v>43.341164619507722</c:v>
                </c:pt>
                <c:pt idx="2">
                  <c:v>42.088669751946803</c:v>
                </c:pt>
                <c:pt idx="3">
                  <c:v>37.006389335337083</c:v>
                </c:pt>
                <c:pt idx="4">
                  <c:v>39.279404959613203</c:v>
                </c:pt>
                <c:pt idx="5">
                  <c:v>41.19511756850855</c:v>
                </c:pt>
                <c:pt idx="6">
                  <c:v>34.666042707424282</c:v>
                </c:pt>
                <c:pt idx="7">
                  <c:v>32.743928914756758</c:v>
                </c:pt>
                <c:pt idx="8">
                  <c:v>22.331194017460351</c:v>
                </c:pt>
                <c:pt idx="9">
                  <c:v>27.919621779489091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4BC-445A-B7A7-988641120A69}"/>
            </c:ext>
          </c:extLst>
        </c:ser>
        <c:ser>
          <c:idx val="27"/>
          <c:order val="27"/>
          <c:tx>
            <c:strRef>
              <c:f>youth_terciary_unemprate!$A$29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youth_terciary_unemprate!$B$29:$K$29</c:f>
              <c:numCache>
                <c:formatCode>General</c:formatCode>
                <c:ptCount val="10"/>
                <c:pt idx="0">
                  <c:v>56.898912673427958</c:v>
                </c:pt>
                <c:pt idx="1">
                  <c:v>55.512785547650751</c:v>
                </c:pt>
                <c:pt idx="2">
                  <c:v>42.903593710122841</c:v>
                </c:pt>
                <c:pt idx="3">
                  <c:v>45.953599087356267</c:v>
                </c:pt>
                <c:pt idx="4">
                  <c:v>37.249940545913603</c:v>
                </c:pt>
                <c:pt idx="5">
                  <c:v>33.119910167247383</c:v>
                </c:pt>
                <c:pt idx="6">
                  <c:v>33.960565052525489</c:v>
                </c:pt>
                <c:pt idx="7">
                  <c:v>34.204407230962943</c:v>
                </c:pt>
                <c:pt idx="8">
                  <c:v>40.625205749071398</c:v>
                </c:pt>
                <c:pt idx="9">
                  <c:v>44.034507703318489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4BC-445A-B7A7-988641120A69}"/>
            </c:ext>
          </c:extLst>
        </c:ser>
        <c:ser>
          <c:idx val="28"/>
          <c:order val="28"/>
          <c:tx>
            <c:strRef>
              <c:f>youth_terciary_unemprate!$A$30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youth_terciary_unemprate!$B$30:$K$30</c:f>
              <c:numCache>
                <c:formatCode>General</c:formatCode>
                <c:ptCount val="10"/>
                <c:pt idx="0">
                  <c:v>39.864539036059007</c:v>
                </c:pt>
                <c:pt idx="1">
                  <c:v>46.545319909841737</c:v>
                </c:pt>
                <c:pt idx="2">
                  <c:v>25.365882128643921</c:v>
                </c:pt>
                <c:pt idx="3">
                  <c:v>53.210487008216482</c:v>
                </c:pt>
                <c:pt idx="4">
                  <c:v>50.018464692039743</c:v>
                </c:pt>
                <c:pt idx="5">
                  <c:v>57.474309806064277</c:v>
                </c:pt>
                <c:pt idx="6">
                  <c:v>53.274216421204287</c:v>
                </c:pt>
                <c:pt idx="7">
                  <c:v>40.225366798581788</c:v>
                </c:pt>
                <c:pt idx="8">
                  <c:v>38.385632031457241</c:v>
                </c:pt>
                <c:pt idx="9">
                  <c:v>38.55181276166892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4BC-445A-B7A7-988641120A69}"/>
            </c:ext>
          </c:extLst>
        </c:ser>
        <c:ser>
          <c:idx val="29"/>
          <c:order val="29"/>
          <c:tx>
            <c:strRef>
              <c:f>youth_terciary_unemprate!$A$31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youth_terciary_unemprate!$B$31:$K$31</c:f>
              <c:numCache>
                <c:formatCode>General</c:formatCode>
                <c:ptCount val="10"/>
                <c:pt idx="0">
                  <c:v>52.47859211713957</c:v>
                </c:pt>
                <c:pt idx="1">
                  <c:v>73.313643107011885</c:v>
                </c:pt>
                <c:pt idx="2">
                  <c:v>55.062047330916819</c:v>
                </c:pt>
                <c:pt idx="3">
                  <c:v>61.961455663457357</c:v>
                </c:pt>
                <c:pt idx="4">
                  <c:v>51.932847464116897</c:v>
                </c:pt>
                <c:pt idx="5">
                  <c:v>58.8313493477796</c:v>
                </c:pt>
                <c:pt idx="6">
                  <c:v>44.375475519154342</c:v>
                </c:pt>
                <c:pt idx="7">
                  <c:v>46.929896220065871</c:v>
                </c:pt>
                <c:pt idx="8">
                  <c:v>31.30088253124773</c:v>
                </c:pt>
                <c:pt idx="9">
                  <c:v>51.887545229264539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4BC-445A-B7A7-988641120A69}"/>
            </c:ext>
          </c:extLst>
        </c:ser>
        <c:ser>
          <c:idx val="30"/>
          <c:order val="30"/>
          <c:tx>
            <c:strRef>
              <c:f>youth_terciary_unemprate!$A$32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youth_terciary_unemprate!$B$32:$K$32</c:f>
              <c:numCache>
                <c:formatCode>General</c:formatCode>
                <c:ptCount val="10"/>
                <c:pt idx="0">
                  <c:v>47.818996510183212</c:v>
                </c:pt>
                <c:pt idx="1">
                  <c:v>41.008524423085987</c:v>
                </c:pt>
                <c:pt idx="2">
                  <c:v>55.160838092158819</c:v>
                </c:pt>
                <c:pt idx="3">
                  <c:v>52.391558434841961</c:v>
                </c:pt>
                <c:pt idx="4">
                  <c:v>49.887505798008512</c:v>
                </c:pt>
                <c:pt idx="5">
                  <c:v>45.493674410883493</c:v>
                </c:pt>
                <c:pt idx="6">
                  <c:v>48.289460968384738</c:v>
                </c:pt>
                <c:pt idx="7">
                  <c:v>42.42085759218098</c:v>
                </c:pt>
                <c:pt idx="8">
                  <c:v>28.465206659697671</c:v>
                </c:pt>
                <c:pt idx="9">
                  <c:v>36.978517748732592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4BC-445A-B7A7-988641120A69}"/>
            </c:ext>
          </c:extLst>
        </c:ser>
        <c:ser>
          <c:idx val="31"/>
          <c:order val="31"/>
          <c:tx>
            <c:strRef>
              <c:f>youth_terciary_unemprate!$A$33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youth_terciary_unemprate!$B$1:$K$1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youth_terciary_unemprate!$B$33:$K$33</c:f>
              <c:numCache>
                <c:formatCode>General</c:formatCode>
                <c:ptCount val="10"/>
                <c:pt idx="0">
                  <c:v>60.173449873935319</c:v>
                </c:pt>
                <c:pt idx="1">
                  <c:v>51.920408985933832</c:v>
                </c:pt>
                <c:pt idx="2">
                  <c:v>34.580928690121702</c:v>
                </c:pt>
                <c:pt idx="3">
                  <c:v>45.865254176637798</c:v>
                </c:pt>
                <c:pt idx="4">
                  <c:v>50.379822958923043</c:v>
                </c:pt>
                <c:pt idx="5">
                  <c:v>43.429107861350587</c:v>
                </c:pt>
                <c:pt idx="6">
                  <c:v>42.750527669379878</c:v>
                </c:pt>
                <c:pt idx="7">
                  <c:v>43.580720273925927</c:v>
                </c:pt>
                <c:pt idx="8">
                  <c:v>41.415271435285533</c:v>
                </c:pt>
                <c:pt idx="9">
                  <c:v>39.626664021792998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4BC-445A-B7A7-98864112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238607"/>
        <c:axId val="1982241103"/>
      </c:lineChart>
      <c:catAx>
        <c:axId val="19822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41103"/>
        <c:crosses val="autoZero"/>
        <c:auto val="1"/>
        <c:lblAlgn val="ctr"/>
        <c:lblOffset val="100"/>
        <c:noMultiLvlLbl val="0"/>
      </c:catAx>
      <c:valAx>
        <c:axId val="1982241103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3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485126859142612E-2"/>
          <c:y val="0.74909715624389928"/>
          <c:w val="0.92514085739282592"/>
          <c:h val="0.2277547992451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3149606299209E-2"/>
          <c:y val="4.4094219221743308E-2"/>
          <c:w val="0.90286351706036749"/>
          <c:h val="0.54305920093321669"/>
        </c:manualLayout>
      </c:layout>
      <c:lineChart>
        <c:grouping val="standard"/>
        <c:varyColors val="0"/>
        <c:ser>
          <c:idx val="0"/>
          <c:order val="0"/>
          <c:tx>
            <c:strRef>
              <c:f>longterm_unemprate!$A$2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longterm_unemprate!$B$2:$K$2</c:f>
              <c:numCache>
                <c:formatCode>General</c:formatCode>
                <c:ptCount val="10"/>
                <c:pt idx="0">
                  <c:v>12.322183594739951</c:v>
                </c:pt>
                <c:pt idx="1">
                  <c:v>12.14240390123944</c:v>
                </c:pt>
                <c:pt idx="2">
                  <c:v>10.451299253961951</c:v>
                </c:pt>
                <c:pt idx="3">
                  <c:v>10.56890277369501</c:v>
                </c:pt>
                <c:pt idx="4">
                  <c:v>11.056557175082389</c:v>
                </c:pt>
                <c:pt idx="5">
                  <c:v>12.434202160351131</c:v>
                </c:pt>
                <c:pt idx="6">
                  <c:v>12.099788392122059</c:v>
                </c:pt>
                <c:pt idx="7">
                  <c:v>12.061127414747631</c:v>
                </c:pt>
                <c:pt idx="8">
                  <c:v>10.65107106457179</c:v>
                </c:pt>
                <c:pt idx="9">
                  <c:v>9.6128235509350297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8-4DBB-9E02-82D2B487E1F8}"/>
            </c:ext>
          </c:extLst>
        </c:ser>
        <c:ser>
          <c:idx val="1"/>
          <c:order val="1"/>
          <c:tx>
            <c:strRef>
              <c:f>longterm_unemprate!$A$3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longterm_unemprate!$B$3:$K$3</c:f>
              <c:numCache>
                <c:formatCode>General</c:formatCode>
                <c:ptCount val="10"/>
                <c:pt idx="0">
                  <c:v>11.029920844960881</c:v>
                </c:pt>
                <c:pt idx="1">
                  <c:v>10.29925223662474</c:v>
                </c:pt>
                <c:pt idx="2">
                  <c:v>8.5841667868308615</c:v>
                </c:pt>
                <c:pt idx="3">
                  <c:v>7.0159618291952563</c:v>
                </c:pt>
                <c:pt idx="4">
                  <c:v>7.9115527304616817</c:v>
                </c:pt>
                <c:pt idx="5">
                  <c:v>7.2751598796553978</c:v>
                </c:pt>
                <c:pt idx="6">
                  <c:v>7.9146875965522492</c:v>
                </c:pt>
                <c:pt idx="7">
                  <c:v>8.3877017144476369</c:v>
                </c:pt>
                <c:pt idx="8">
                  <c:v>8.1898338312817742</c:v>
                </c:pt>
                <c:pt idx="9">
                  <c:v>7.3859837272511868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8-4DBB-9E02-82D2B487E1F8}"/>
            </c:ext>
          </c:extLst>
        </c:ser>
        <c:ser>
          <c:idx val="2"/>
          <c:order val="2"/>
          <c:tx>
            <c:strRef>
              <c:f>longterm_unemprate!$A$4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longterm_unemprate!$B$4:$K$4</c:f>
              <c:numCache>
                <c:formatCode>General</c:formatCode>
                <c:ptCount val="10"/>
                <c:pt idx="0">
                  <c:v>16.594008484391772</c:v>
                </c:pt>
                <c:pt idx="1">
                  <c:v>15.50408550496438</c:v>
                </c:pt>
                <c:pt idx="2">
                  <c:v>13.64569834963981</c:v>
                </c:pt>
                <c:pt idx="3">
                  <c:v>13.28545181480416</c:v>
                </c:pt>
                <c:pt idx="4">
                  <c:v>11.04995122059365</c:v>
                </c:pt>
                <c:pt idx="5">
                  <c:v>11.332493272162059</c:v>
                </c:pt>
                <c:pt idx="6">
                  <c:v>10.72736904505223</c:v>
                </c:pt>
                <c:pt idx="7">
                  <c:v>11.388524670683079</c:v>
                </c:pt>
                <c:pt idx="8">
                  <c:v>10.266769624850371</c:v>
                </c:pt>
                <c:pt idx="9">
                  <c:v>9.5617532661157494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8-4DBB-9E02-82D2B487E1F8}"/>
            </c:ext>
          </c:extLst>
        </c:ser>
        <c:ser>
          <c:idx val="3"/>
          <c:order val="3"/>
          <c:tx>
            <c:strRef>
              <c:f>longterm_unemprate!$A$5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longterm_unemprate!$B$5:$K$5</c:f>
              <c:numCache>
                <c:formatCode>General</c:formatCode>
                <c:ptCount val="10"/>
                <c:pt idx="0">
                  <c:v>10.2383687991024</c:v>
                </c:pt>
                <c:pt idx="1">
                  <c:v>9.7150939255998914</c:v>
                </c:pt>
                <c:pt idx="2">
                  <c:v>10.961029858706571</c:v>
                </c:pt>
                <c:pt idx="3">
                  <c:v>12.702558529302429</c:v>
                </c:pt>
                <c:pt idx="4">
                  <c:v>12.09758733470788</c:v>
                </c:pt>
                <c:pt idx="5">
                  <c:v>11.631482258625409</c:v>
                </c:pt>
                <c:pt idx="6">
                  <c:v>9.9634435537836605</c:v>
                </c:pt>
                <c:pt idx="7">
                  <c:v>8.4845619540797212</c:v>
                </c:pt>
                <c:pt idx="8">
                  <c:v>9.3758924266070132</c:v>
                </c:pt>
                <c:pt idx="9">
                  <c:v>7.528060474162241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8-4DBB-9E02-82D2B487E1F8}"/>
            </c:ext>
          </c:extLst>
        </c:ser>
        <c:ser>
          <c:idx val="4"/>
          <c:order val="4"/>
          <c:tx>
            <c:strRef>
              <c:f>longterm_unemprate!$A$6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longterm_unemprate!$B$6:$K$6</c:f>
              <c:numCache>
                <c:formatCode>General</c:formatCode>
                <c:ptCount val="10"/>
                <c:pt idx="0">
                  <c:v>8.7989144743364012</c:v>
                </c:pt>
                <c:pt idx="1">
                  <c:v>12.45419658080988</c:v>
                </c:pt>
                <c:pt idx="2">
                  <c:v>9.6429416444192046</c:v>
                </c:pt>
                <c:pt idx="3">
                  <c:v>7.8103753362282751</c:v>
                </c:pt>
                <c:pt idx="4">
                  <c:v>7.332153864171624</c:v>
                </c:pt>
                <c:pt idx="5">
                  <c:v>10.88509366546986</c:v>
                </c:pt>
                <c:pt idx="6">
                  <c:v>10.75828176825955</c:v>
                </c:pt>
                <c:pt idx="7">
                  <c:v>10.941548846626089</c:v>
                </c:pt>
                <c:pt idx="8">
                  <c:v>10.022828931348171</c:v>
                </c:pt>
                <c:pt idx="9">
                  <c:v>7.9598269976270144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8-4DBB-9E02-82D2B487E1F8}"/>
            </c:ext>
          </c:extLst>
        </c:ser>
        <c:ser>
          <c:idx val="5"/>
          <c:order val="5"/>
          <c:tx>
            <c:strRef>
              <c:f>longterm_unemprate!$A$7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longterm_unemprate!$B$7:$K$7</c:f>
              <c:numCache>
                <c:formatCode>General</c:formatCode>
                <c:ptCount val="10"/>
                <c:pt idx="0">
                  <c:v>13.09867463942906</c:v>
                </c:pt>
                <c:pt idx="1">
                  <c:v>11.100557110630881</c:v>
                </c:pt>
                <c:pt idx="2">
                  <c:v>9.3009688497960266</c:v>
                </c:pt>
                <c:pt idx="3">
                  <c:v>9.9488610908324482</c:v>
                </c:pt>
                <c:pt idx="4">
                  <c:v>10.952686749580909</c:v>
                </c:pt>
                <c:pt idx="5">
                  <c:v>11.09067083294139</c:v>
                </c:pt>
                <c:pt idx="6">
                  <c:v>14.444595807956061</c:v>
                </c:pt>
                <c:pt idx="7">
                  <c:v>14.81104721424672</c:v>
                </c:pt>
                <c:pt idx="8">
                  <c:v>11.153437894598779</c:v>
                </c:pt>
                <c:pt idx="9">
                  <c:v>13.22528779111914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8-4DBB-9E02-82D2B487E1F8}"/>
            </c:ext>
          </c:extLst>
        </c:ser>
        <c:ser>
          <c:idx val="6"/>
          <c:order val="6"/>
          <c:tx>
            <c:strRef>
              <c:f>longterm_unemprate!$A$8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longterm_unemprate!$B$8:$K$8</c:f>
              <c:numCache>
                <c:formatCode>General</c:formatCode>
                <c:ptCount val="10"/>
                <c:pt idx="0">
                  <c:v>15.740582165744989</c:v>
                </c:pt>
                <c:pt idx="1">
                  <c:v>16.149365605122661</c:v>
                </c:pt>
                <c:pt idx="2">
                  <c:v>14.6186980811443</c:v>
                </c:pt>
                <c:pt idx="3">
                  <c:v>15.70504355648637</c:v>
                </c:pt>
                <c:pt idx="4">
                  <c:v>17.65160880350837</c:v>
                </c:pt>
                <c:pt idx="5">
                  <c:v>22.150709573083649</c:v>
                </c:pt>
                <c:pt idx="6">
                  <c:v>21.705419136423782</c:v>
                </c:pt>
                <c:pt idx="7">
                  <c:v>18.802721108054161</c:v>
                </c:pt>
                <c:pt idx="8">
                  <c:v>15.749914080046061</c:v>
                </c:pt>
                <c:pt idx="9">
                  <c:v>14.86116667453479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8-4DBB-9E02-82D2B487E1F8}"/>
            </c:ext>
          </c:extLst>
        </c:ser>
        <c:ser>
          <c:idx val="7"/>
          <c:order val="7"/>
          <c:tx>
            <c:strRef>
              <c:f>longterm_unemprate!$A$9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longterm_unemprate!$B$9:$K$9</c:f>
              <c:numCache>
                <c:formatCode>General</c:formatCode>
                <c:ptCount val="10"/>
                <c:pt idx="0">
                  <c:v>10.531379605139399</c:v>
                </c:pt>
                <c:pt idx="1">
                  <c:v>12.779100641530359</c:v>
                </c:pt>
                <c:pt idx="2">
                  <c:v>13.102209309809719</c:v>
                </c:pt>
                <c:pt idx="3">
                  <c:v>9.8667449205773323</c:v>
                </c:pt>
                <c:pt idx="4">
                  <c:v>10.92361722855407</c:v>
                </c:pt>
                <c:pt idx="5">
                  <c:v>12.706109596909879</c:v>
                </c:pt>
                <c:pt idx="6">
                  <c:v>14.72993239266302</c:v>
                </c:pt>
                <c:pt idx="7">
                  <c:v>15.700073150882419</c:v>
                </c:pt>
                <c:pt idx="8">
                  <c:v>14.4762564268484</c:v>
                </c:pt>
                <c:pt idx="9">
                  <c:v>13.901688950227451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8-4DBB-9E02-82D2B487E1F8}"/>
            </c:ext>
          </c:extLst>
        </c:ser>
        <c:ser>
          <c:idx val="8"/>
          <c:order val="8"/>
          <c:tx>
            <c:strRef>
              <c:f>longterm_unemprate!$A$10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longterm_unemprate!$B$10:$K$10</c:f>
              <c:numCache>
                <c:formatCode>General</c:formatCode>
                <c:ptCount val="10"/>
                <c:pt idx="0">
                  <c:v>18.490463413582031</c:v>
                </c:pt>
                <c:pt idx="1">
                  <c:v>16.68540492494871</c:v>
                </c:pt>
                <c:pt idx="2">
                  <c:v>13.32117053319798</c:v>
                </c:pt>
                <c:pt idx="3">
                  <c:v>12.413509992174401</c:v>
                </c:pt>
                <c:pt idx="4">
                  <c:v>12.154013941613901</c:v>
                </c:pt>
                <c:pt idx="5">
                  <c:v>11.43717893476305</c:v>
                </c:pt>
                <c:pt idx="6">
                  <c:v>10.77555609094607</c:v>
                </c:pt>
                <c:pt idx="7">
                  <c:v>8.9074652484771022</c:v>
                </c:pt>
                <c:pt idx="8">
                  <c:v>7.9616334055483318</c:v>
                </c:pt>
                <c:pt idx="9">
                  <c:v>7.6964757904403376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58-4DBB-9E02-82D2B487E1F8}"/>
            </c:ext>
          </c:extLst>
        </c:ser>
        <c:ser>
          <c:idx val="9"/>
          <c:order val="9"/>
          <c:tx>
            <c:strRef>
              <c:f>longterm_unemprate!$A$11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longterm_unemprate!$B$11:$K$11</c:f>
              <c:numCache>
                <c:formatCode>General</c:formatCode>
                <c:ptCount val="10"/>
                <c:pt idx="0">
                  <c:v>12.131954013467629</c:v>
                </c:pt>
                <c:pt idx="1">
                  <c:v>7.7132466410909828</c:v>
                </c:pt>
                <c:pt idx="2">
                  <c:v>6.0961258776355436</c:v>
                </c:pt>
                <c:pt idx="3">
                  <c:v>6.9528263224780131</c:v>
                </c:pt>
                <c:pt idx="4">
                  <c:v>7.8832422118095584</c:v>
                </c:pt>
                <c:pt idx="5">
                  <c:v>11.480287098976859</c:v>
                </c:pt>
                <c:pt idx="6">
                  <c:v>11.481485643848179</c:v>
                </c:pt>
                <c:pt idx="7">
                  <c:v>11.40931213434186</c:v>
                </c:pt>
                <c:pt idx="8">
                  <c:v>11.256519172980511</c:v>
                </c:pt>
                <c:pt idx="9">
                  <c:v>10.645970496484599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58-4DBB-9E02-82D2B487E1F8}"/>
            </c:ext>
          </c:extLst>
        </c:ser>
        <c:ser>
          <c:idx val="10"/>
          <c:order val="10"/>
          <c:tx>
            <c:strRef>
              <c:f>longterm_unemprate!$A$12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longterm_unemprate!$B$12:$K$12</c:f>
              <c:numCache>
                <c:formatCode>General</c:formatCode>
                <c:ptCount val="10"/>
                <c:pt idx="0">
                  <c:v>9.1027495401482277</c:v>
                </c:pt>
                <c:pt idx="1">
                  <c:v>8.6332004814264867</c:v>
                </c:pt>
                <c:pt idx="2">
                  <c:v>7.9129966271763559</c:v>
                </c:pt>
                <c:pt idx="3">
                  <c:v>10.791379071271599</c:v>
                </c:pt>
                <c:pt idx="4">
                  <c:v>13.30516814109636</c:v>
                </c:pt>
                <c:pt idx="5">
                  <c:v>13.19512109767857</c:v>
                </c:pt>
                <c:pt idx="6">
                  <c:v>11.46317684403623</c:v>
                </c:pt>
                <c:pt idx="7">
                  <c:v>10.725781045694029</c:v>
                </c:pt>
                <c:pt idx="8">
                  <c:v>8.3105065112277092</c:v>
                </c:pt>
                <c:pt idx="9">
                  <c:v>6.1839015036774336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58-4DBB-9E02-82D2B487E1F8}"/>
            </c:ext>
          </c:extLst>
        </c:ser>
        <c:ser>
          <c:idx val="11"/>
          <c:order val="11"/>
          <c:tx>
            <c:strRef>
              <c:f>longterm_unemprate!$A$13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longterm_unemprate!$B$13:$K$13</c:f>
              <c:numCache>
                <c:formatCode>General</c:formatCode>
                <c:ptCount val="10"/>
                <c:pt idx="0">
                  <c:v>13.23680780163725</c:v>
                </c:pt>
                <c:pt idx="1">
                  <c:v>13.654980175307159</c:v>
                </c:pt>
                <c:pt idx="2">
                  <c:v>10.8121218224783</c:v>
                </c:pt>
                <c:pt idx="3">
                  <c:v>12.395211665880851</c:v>
                </c:pt>
                <c:pt idx="4">
                  <c:v>13.79726440480866</c:v>
                </c:pt>
                <c:pt idx="5">
                  <c:v>14.587133770708251</c:v>
                </c:pt>
                <c:pt idx="6">
                  <c:v>14.459154244788911</c:v>
                </c:pt>
                <c:pt idx="7">
                  <c:v>13.759672496677981</c:v>
                </c:pt>
                <c:pt idx="8">
                  <c:v>10.647877978616931</c:v>
                </c:pt>
                <c:pt idx="9">
                  <c:v>10.913244528632671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58-4DBB-9E02-82D2B487E1F8}"/>
            </c:ext>
          </c:extLst>
        </c:ser>
        <c:ser>
          <c:idx val="12"/>
          <c:order val="12"/>
          <c:tx>
            <c:strRef>
              <c:f>longterm_unemprate!$A$14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longterm_unemprate!$B$14:$K$14</c:f>
              <c:numCache>
                <c:formatCode>General</c:formatCode>
                <c:ptCount val="10"/>
                <c:pt idx="0">
                  <c:v>9.9291530906246095</c:v>
                </c:pt>
                <c:pt idx="1">
                  <c:v>10.147948229468239</c:v>
                </c:pt>
                <c:pt idx="2">
                  <c:v>11.35381118786016</c:v>
                </c:pt>
                <c:pt idx="3">
                  <c:v>10.84525552134817</c:v>
                </c:pt>
                <c:pt idx="4">
                  <c:v>11.52919097190947</c:v>
                </c:pt>
                <c:pt idx="5">
                  <c:v>12.913344361611861</c:v>
                </c:pt>
                <c:pt idx="6">
                  <c:v>12.171509879073209</c:v>
                </c:pt>
                <c:pt idx="7">
                  <c:v>16.092031940916261</c:v>
                </c:pt>
                <c:pt idx="8">
                  <c:v>13.11331182498539</c:v>
                </c:pt>
                <c:pt idx="9">
                  <c:v>11.3822646373468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58-4DBB-9E02-82D2B487E1F8}"/>
            </c:ext>
          </c:extLst>
        </c:ser>
        <c:ser>
          <c:idx val="13"/>
          <c:order val="13"/>
          <c:tx>
            <c:strRef>
              <c:f>longterm_unemprate!$A$15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longterm_unemprate!$B$15:$K$15</c:f>
              <c:numCache>
                <c:formatCode>General</c:formatCode>
                <c:ptCount val="10"/>
                <c:pt idx="0">
                  <c:v>14.017755593095529</c:v>
                </c:pt>
                <c:pt idx="1">
                  <c:v>13.945616338473529</c:v>
                </c:pt>
                <c:pt idx="2">
                  <c:v>13.63267318482117</c:v>
                </c:pt>
                <c:pt idx="3">
                  <c:v>11.58541349024086</c:v>
                </c:pt>
                <c:pt idx="4">
                  <c:v>13.292279572856151</c:v>
                </c:pt>
                <c:pt idx="5">
                  <c:v>15.1889810431959</c:v>
                </c:pt>
                <c:pt idx="6">
                  <c:v>13.66535327382797</c:v>
                </c:pt>
                <c:pt idx="7">
                  <c:v>14.59155556034529</c:v>
                </c:pt>
                <c:pt idx="8">
                  <c:v>14.359927574598959</c:v>
                </c:pt>
                <c:pt idx="9">
                  <c:v>14.02987414079036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58-4DBB-9E02-82D2B487E1F8}"/>
            </c:ext>
          </c:extLst>
        </c:ser>
        <c:ser>
          <c:idx val="14"/>
          <c:order val="14"/>
          <c:tx>
            <c:strRef>
              <c:f>longterm_unemprate!$A$16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longterm_unemprate!$B$16:$K$16</c:f>
              <c:numCache>
                <c:formatCode>General</c:formatCode>
                <c:ptCount val="10"/>
                <c:pt idx="0">
                  <c:v>12.35491577889243</c:v>
                </c:pt>
                <c:pt idx="1">
                  <c:v>9.6483631558524738</c:v>
                </c:pt>
                <c:pt idx="2">
                  <c:v>7.6753815647450709</c:v>
                </c:pt>
                <c:pt idx="3">
                  <c:v>7.6968963379408706</c:v>
                </c:pt>
                <c:pt idx="4">
                  <c:v>8.4555185242845639</c:v>
                </c:pt>
                <c:pt idx="5">
                  <c:v>9.5129289093673961</c:v>
                </c:pt>
                <c:pt idx="6">
                  <c:v>10.78741528628959</c:v>
                </c:pt>
                <c:pt idx="7">
                  <c:v>8.3397440913913226</c:v>
                </c:pt>
                <c:pt idx="8">
                  <c:v>7.2888026847172904</c:v>
                </c:pt>
                <c:pt idx="9">
                  <c:v>8.1959797299408397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58-4DBB-9E02-82D2B487E1F8}"/>
            </c:ext>
          </c:extLst>
        </c:ser>
        <c:ser>
          <c:idx val="15"/>
          <c:order val="15"/>
          <c:tx>
            <c:strRef>
              <c:f>longterm_unemprate!$A$17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longterm_unemprate!$B$17:$K$17</c:f>
              <c:numCache>
                <c:formatCode>General</c:formatCode>
                <c:ptCount val="10"/>
                <c:pt idx="0">
                  <c:v>13.26251425447763</c:v>
                </c:pt>
                <c:pt idx="1">
                  <c:v>10.72992270590251</c:v>
                </c:pt>
                <c:pt idx="2">
                  <c:v>10.73821488492662</c:v>
                </c:pt>
                <c:pt idx="3">
                  <c:v>14.91184623692171</c:v>
                </c:pt>
                <c:pt idx="4">
                  <c:v>16.374342019266859</c:v>
                </c:pt>
                <c:pt idx="5">
                  <c:v>20.24638005956437</c:v>
                </c:pt>
                <c:pt idx="6">
                  <c:v>20.8255342957099</c:v>
                </c:pt>
                <c:pt idx="7">
                  <c:v>17.423792689246628</c:v>
                </c:pt>
                <c:pt idx="8">
                  <c:v>15.34921975355207</c:v>
                </c:pt>
                <c:pt idx="9">
                  <c:v>15.172525221311931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58-4DBB-9E02-82D2B487E1F8}"/>
            </c:ext>
          </c:extLst>
        </c:ser>
        <c:ser>
          <c:idx val="16"/>
          <c:order val="16"/>
          <c:tx>
            <c:strRef>
              <c:f>longterm_unemprate!$A$18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longterm_unemprate!$B$18:$K$18</c:f>
              <c:numCache>
                <c:formatCode>General</c:formatCode>
                <c:ptCount val="10"/>
                <c:pt idx="0">
                  <c:v>19.328867035955611</c:v>
                </c:pt>
                <c:pt idx="1">
                  <c:v>20.069735030062489</c:v>
                </c:pt>
                <c:pt idx="2">
                  <c:v>17.12072226714297</c:v>
                </c:pt>
                <c:pt idx="3">
                  <c:v>14.941137466537191</c:v>
                </c:pt>
                <c:pt idx="4">
                  <c:v>13.26468099759931</c:v>
                </c:pt>
                <c:pt idx="5">
                  <c:v>13.00048162367046</c:v>
                </c:pt>
                <c:pt idx="6">
                  <c:v>12.520673145355881</c:v>
                </c:pt>
                <c:pt idx="7">
                  <c:v>13.51033829160596</c:v>
                </c:pt>
                <c:pt idx="8">
                  <c:v>15.38660777690299</c:v>
                </c:pt>
                <c:pt idx="9">
                  <c:v>15.245640514740719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58-4DBB-9E02-82D2B487E1F8}"/>
            </c:ext>
          </c:extLst>
        </c:ser>
        <c:ser>
          <c:idx val="17"/>
          <c:order val="17"/>
          <c:tx>
            <c:strRef>
              <c:f>longterm_unemprate!$A$19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longterm_unemprate!$B$19:$K$19</c:f>
              <c:numCache>
                <c:formatCode>General</c:formatCode>
                <c:ptCount val="10"/>
                <c:pt idx="0">
                  <c:v>15.78684763018753</c:v>
                </c:pt>
                <c:pt idx="1">
                  <c:v>17.25085048297645</c:v>
                </c:pt>
                <c:pt idx="2">
                  <c:v>13.8440723115603</c:v>
                </c:pt>
                <c:pt idx="3">
                  <c:v>11.071996745987351</c:v>
                </c:pt>
                <c:pt idx="4">
                  <c:v>11.567244547484851</c:v>
                </c:pt>
                <c:pt idx="5">
                  <c:v>11.57599865006032</c:v>
                </c:pt>
                <c:pt idx="6">
                  <c:v>11.546387667859721</c:v>
                </c:pt>
                <c:pt idx="7">
                  <c:v>11.18949510621786</c:v>
                </c:pt>
                <c:pt idx="8">
                  <c:v>8.3295013424701114</c:v>
                </c:pt>
                <c:pt idx="9">
                  <c:v>6.7331350548223456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58-4DBB-9E02-82D2B487E1F8}"/>
            </c:ext>
          </c:extLst>
        </c:ser>
        <c:ser>
          <c:idx val="18"/>
          <c:order val="18"/>
          <c:tx>
            <c:strRef>
              <c:f>longterm_unemprate!$A$20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longterm_unemprate!$B$20:$K$20</c:f>
              <c:numCache>
                <c:formatCode>General</c:formatCode>
                <c:ptCount val="10"/>
                <c:pt idx="0">
                  <c:v>14.067615934766311</c:v>
                </c:pt>
                <c:pt idx="1">
                  <c:v>12.251735060283091</c:v>
                </c:pt>
                <c:pt idx="2">
                  <c:v>16.47674086973036</c:v>
                </c:pt>
                <c:pt idx="3">
                  <c:v>14.78025298734827</c:v>
                </c:pt>
                <c:pt idx="4">
                  <c:v>17.719272638772861</c:v>
                </c:pt>
                <c:pt idx="5">
                  <c:v>13.34111073852295</c:v>
                </c:pt>
                <c:pt idx="6">
                  <c:v>12.79432064035035</c:v>
                </c:pt>
                <c:pt idx="7">
                  <c:v>13.28139597235613</c:v>
                </c:pt>
                <c:pt idx="8">
                  <c:v>10.83723451404774</c:v>
                </c:pt>
                <c:pt idx="9">
                  <c:v>10.926724498321009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58-4DBB-9E02-82D2B487E1F8}"/>
            </c:ext>
          </c:extLst>
        </c:ser>
        <c:ser>
          <c:idx val="19"/>
          <c:order val="19"/>
          <c:tx>
            <c:strRef>
              <c:f>longterm_unemprate!$A$21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longterm_unemprate!$B$21:$K$21</c:f>
              <c:numCache>
                <c:formatCode>General</c:formatCode>
                <c:ptCount val="10"/>
                <c:pt idx="0">
                  <c:v>10.962217502430491</c:v>
                </c:pt>
                <c:pt idx="1">
                  <c:v>11.643105867742699</c:v>
                </c:pt>
                <c:pt idx="2">
                  <c:v>9.0519073934584835</c:v>
                </c:pt>
                <c:pt idx="3">
                  <c:v>8.9881632594619187</c:v>
                </c:pt>
                <c:pt idx="4">
                  <c:v>9.7022580735496931</c:v>
                </c:pt>
                <c:pt idx="5">
                  <c:v>11.2869262923292</c:v>
                </c:pt>
                <c:pt idx="6">
                  <c:v>11.01667636387228</c:v>
                </c:pt>
                <c:pt idx="7">
                  <c:v>10.49280532372376</c:v>
                </c:pt>
                <c:pt idx="8">
                  <c:v>9.872608974197183</c:v>
                </c:pt>
                <c:pt idx="9">
                  <c:v>9.6617000683719638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58-4DBB-9E02-82D2B487E1F8}"/>
            </c:ext>
          </c:extLst>
        </c:ser>
        <c:ser>
          <c:idx val="20"/>
          <c:order val="20"/>
          <c:tx>
            <c:strRef>
              <c:f>longterm_unemprate!$A$22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longterm_unemprate!$B$22:$K$22</c:f>
              <c:numCache>
                <c:formatCode>General</c:formatCode>
                <c:ptCount val="10"/>
                <c:pt idx="0">
                  <c:v>8.4245720357107139</c:v>
                </c:pt>
                <c:pt idx="1">
                  <c:v>11.272626823358589</c:v>
                </c:pt>
                <c:pt idx="2">
                  <c:v>9.9537888621441954</c:v>
                </c:pt>
                <c:pt idx="3">
                  <c:v>9.8661950911496419</c:v>
                </c:pt>
                <c:pt idx="4">
                  <c:v>9.6946681852816603</c:v>
                </c:pt>
                <c:pt idx="5">
                  <c:v>9.7584155984133023</c:v>
                </c:pt>
                <c:pt idx="6">
                  <c:v>10.415230707146311</c:v>
                </c:pt>
                <c:pt idx="7">
                  <c:v>8.5272083583087852</c:v>
                </c:pt>
                <c:pt idx="8">
                  <c:v>8.0429217259451278</c:v>
                </c:pt>
                <c:pt idx="9">
                  <c:v>7.5121605227974086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58-4DBB-9E02-82D2B487E1F8}"/>
            </c:ext>
          </c:extLst>
        </c:ser>
        <c:ser>
          <c:idx val="21"/>
          <c:order val="21"/>
          <c:tx>
            <c:strRef>
              <c:f>longterm_unemprate!$A$23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longterm_unemprate!$B$23:$K$23</c:f>
              <c:numCache>
                <c:formatCode>General</c:formatCode>
                <c:ptCount val="10"/>
                <c:pt idx="0">
                  <c:v>10.291260593213259</c:v>
                </c:pt>
                <c:pt idx="1">
                  <c:v>9.5329322520280524</c:v>
                </c:pt>
                <c:pt idx="2">
                  <c:v>7.3786306889257656</c:v>
                </c:pt>
                <c:pt idx="3">
                  <c:v>11.282985571857029</c:v>
                </c:pt>
                <c:pt idx="4">
                  <c:v>8.4588732759243666</c:v>
                </c:pt>
                <c:pt idx="5">
                  <c:v>8.5741431776589252</c:v>
                </c:pt>
                <c:pt idx="6">
                  <c:v>7.9657596438556819</c:v>
                </c:pt>
                <c:pt idx="7">
                  <c:v>7.1961869203121838</c:v>
                </c:pt>
                <c:pt idx="8">
                  <c:v>8.0416853630122915</c:v>
                </c:pt>
                <c:pt idx="9">
                  <c:v>7.5423126592896983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58-4DBB-9E02-82D2B487E1F8}"/>
            </c:ext>
          </c:extLst>
        </c:ser>
        <c:ser>
          <c:idx val="22"/>
          <c:order val="22"/>
          <c:tx>
            <c:strRef>
              <c:f>longterm_unemprate!$A$24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longterm_unemprate!$B$24:$K$24</c:f>
              <c:numCache>
                <c:formatCode>General</c:formatCode>
                <c:ptCount val="10"/>
                <c:pt idx="0">
                  <c:v>6.0326184497528894</c:v>
                </c:pt>
                <c:pt idx="1">
                  <c:v>10.215467774965481</c:v>
                </c:pt>
                <c:pt idx="2">
                  <c:v>6.450701453017393</c:v>
                </c:pt>
                <c:pt idx="3">
                  <c:v>7.7463808379348498</c:v>
                </c:pt>
                <c:pt idx="4">
                  <c:v>11.209531210060369</c:v>
                </c:pt>
                <c:pt idx="5">
                  <c:v>12.77361356404672</c:v>
                </c:pt>
                <c:pt idx="6">
                  <c:v>12.82126696358608</c:v>
                </c:pt>
                <c:pt idx="7">
                  <c:v>13.844989428652269</c:v>
                </c:pt>
                <c:pt idx="8">
                  <c:v>13.23591069383118</c:v>
                </c:pt>
                <c:pt idx="9">
                  <c:v>11.058823577736259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58-4DBB-9E02-82D2B487E1F8}"/>
            </c:ext>
          </c:extLst>
        </c:ser>
        <c:ser>
          <c:idx val="23"/>
          <c:order val="23"/>
          <c:tx>
            <c:strRef>
              <c:f>longterm_unemprate!$A$25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longterm_unemprate!$B$25:$K$25</c:f>
              <c:numCache>
                <c:formatCode>General</c:formatCode>
                <c:ptCount val="10"/>
                <c:pt idx="0">
                  <c:v>10.89237710113076</c:v>
                </c:pt>
                <c:pt idx="1">
                  <c:v>11.39197053985786</c:v>
                </c:pt>
                <c:pt idx="2">
                  <c:v>7.3150168501347794</c:v>
                </c:pt>
                <c:pt idx="3">
                  <c:v>10.279457130609281</c:v>
                </c:pt>
                <c:pt idx="4">
                  <c:v>11.863080088984489</c:v>
                </c:pt>
                <c:pt idx="5">
                  <c:v>10.289896827921289</c:v>
                </c:pt>
                <c:pt idx="6">
                  <c:v>9.0299901083416092</c:v>
                </c:pt>
                <c:pt idx="7">
                  <c:v>11.241027287371031</c:v>
                </c:pt>
                <c:pt idx="8">
                  <c:v>13.938903552017001</c:v>
                </c:pt>
                <c:pt idx="9">
                  <c:v>13.45986013796786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58-4DBB-9E02-82D2B487E1F8}"/>
            </c:ext>
          </c:extLst>
        </c:ser>
        <c:ser>
          <c:idx val="24"/>
          <c:order val="24"/>
          <c:tx>
            <c:strRef>
              <c:f>longterm_unemprate!$A$26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longterm_unemprate!$B$26:$K$26</c:f>
              <c:numCache>
                <c:formatCode>General</c:formatCode>
                <c:ptCount val="10"/>
                <c:pt idx="0">
                  <c:v>11.325632134102239</c:v>
                </c:pt>
                <c:pt idx="1">
                  <c:v>11.611851785214389</c:v>
                </c:pt>
                <c:pt idx="2">
                  <c:v>9.8866880732781421</c:v>
                </c:pt>
                <c:pt idx="3">
                  <c:v>8.3181721816292331</c:v>
                </c:pt>
                <c:pt idx="4">
                  <c:v>8.1191814564961433</c:v>
                </c:pt>
                <c:pt idx="5">
                  <c:v>11.63259099415086</c:v>
                </c:pt>
                <c:pt idx="6">
                  <c:v>10.965947900587739</c:v>
                </c:pt>
                <c:pt idx="7">
                  <c:v>12.22398758085864</c:v>
                </c:pt>
                <c:pt idx="8">
                  <c:v>9.8045175352963696</c:v>
                </c:pt>
                <c:pt idx="9">
                  <c:v>7.2406073661696233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58-4DBB-9E02-82D2B487E1F8}"/>
            </c:ext>
          </c:extLst>
        </c:ser>
        <c:ser>
          <c:idx val="25"/>
          <c:order val="25"/>
          <c:tx>
            <c:strRef>
              <c:f>longterm_unemprate!$A$27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longterm_unemprate!$B$27:$K$27</c:f>
              <c:numCache>
                <c:formatCode>General</c:formatCode>
                <c:ptCount val="10"/>
                <c:pt idx="0">
                  <c:v>12.817342062409869</c:v>
                </c:pt>
                <c:pt idx="1">
                  <c:v>13.277443632533769</c:v>
                </c:pt>
                <c:pt idx="2">
                  <c:v>12.34509966680003</c:v>
                </c:pt>
                <c:pt idx="3">
                  <c:v>11.36748982249537</c:v>
                </c:pt>
                <c:pt idx="4">
                  <c:v>12.86745623683449</c:v>
                </c:pt>
                <c:pt idx="5">
                  <c:v>15.368226882775611</c:v>
                </c:pt>
                <c:pt idx="6">
                  <c:v>10.408772384323219</c:v>
                </c:pt>
                <c:pt idx="7">
                  <c:v>9.304628282570695</c:v>
                </c:pt>
                <c:pt idx="8">
                  <c:v>10.069232663091</c:v>
                </c:pt>
                <c:pt idx="9">
                  <c:v>7.3847245888879787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58-4DBB-9E02-82D2B487E1F8}"/>
            </c:ext>
          </c:extLst>
        </c:ser>
        <c:ser>
          <c:idx val="26"/>
          <c:order val="26"/>
          <c:tx>
            <c:strRef>
              <c:f>longterm_unemprate!$A$28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longterm_unemprate!$B$28:$K$28</c:f>
              <c:numCache>
                <c:formatCode>General</c:formatCode>
                <c:ptCount val="10"/>
                <c:pt idx="0">
                  <c:v>9.8351212621181183</c:v>
                </c:pt>
                <c:pt idx="1">
                  <c:v>11.261425829662951</c:v>
                </c:pt>
                <c:pt idx="2">
                  <c:v>7.6840798640357679</c:v>
                </c:pt>
                <c:pt idx="3">
                  <c:v>9.2338290961515206</c:v>
                </c:pt>
                <c:pt idx="4">
                  <c:v>11.32149362097884</c:v>
                </c:pt>
                <c:pt idx="5">
                  <c:v>11.220756301489979</c:v>
                </c:pt>
                <c:pt idx="6">
                  <c:v>10.89723521969389</c:v>
                </c:pt>
                <c:pt idx="7">
                  <c:v>10.80540778996415</c:v>
                </c:pt>
                <c:pt idx="8">
                  <c:v>10.112248754211519</c:v>
                </c:pt>
                <c:pt idx="9">
                  <c:v>10.04649841568447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58-4DBB-9E02-82D2B487E1F8}"/>
            </c:ext>
          </c:extLst>
        </c:ser>
        <c:ser>
          <c:idx val="27"/>
          <c:order val="27"/>
          <c:tx>
            <c:strRef>
              <c:f>longterm_unemprate!$A$29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longterm_unemprate!$B$29:$K$29</c:f>
              <c:numCache>
                <c:formatCode>General</c:formatCode>
                <c:ptCount val="10"/>
                <c:pt idx="0">
                  <c:v>12.45313813686418</c:v>
                </c:pt>
                <c:pt idx="1">
                  <c:v>11.96322625709519</c:v>
                </c:pt>
                <c:pt idx="2">
                  <c:v>10.337113449432019</c:v>
                </c:pt>
                <c:pt idx="3">
                  <c:v>11.922898846717271</c:v>
                </c:pt>
                <c:pt idx="4">
                  <c:v>11.691360775487411</c:v>
                </c:pt>
                <c:pt idx="5">
                  <c:v>11.65084114441505</c:v>
                </c:pt>
                <c:pt idx="6">
                  <c:v>10.774032375715221</c:v>
                </c:pt>
                <c:pt idx="7">
                  <c:v>11.07292683287147</c:v>
                </c:pt>
                <c:pt idx="8">
                  <c:v>9.9210748959622137</c:v>
                </c:pt>
                <c:pt idx="9">
                  <c:v>9.6578556245760456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58-4DBB-9E02-82D2B487E1F8}"/>
            </c:ext>
          </c:extLst>
        </c:ser>
        <c:ser>
          <c:idx val="28"/>
          <c:order val="28"/>
          <c:tx>
            <c:strRef>
              <c:f>longterm_unemprate!$A$30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longterm_unemprate!$B$30:$K$30</c:f>
              <c:numCache>
                <c:formatCode>General</c:formatCode>
                <c:ptCount val="10"/>
                <c:pt idx="0">
                  <c:v>8.554758611335032</c:v>
                </c:pt>
                <c:pt idx="1">
                  <c:v>8.807326046997952</c:v>
                </c:pt>
                <c:pt idx="2">
                  <c:v>5.7635919535794651</c:v>
                </c:pt>
                <c:pt idx="3">
                  <c:v>12.33766741887138</c:v>
                </c:pt>
                <c:pt idx="4">
                  <c:v>11.748918956361941</c:v>
                </c:pt>
                <c:pt idx="5">
                  <c:v>12.627624908381041</c:v>
                </c:pt>
                <c:pt idx="6">
                  <c:v>12.347976974733591</c:v>
                </c:pt>
                <c:pt idx="7">
                  <c:v>9.7663399543966953</c:v>
                </c:pt>
                <c:pt idx="8">
                  <c:v>10.93095674868103</c:v>
                </c:pt>
                <c:pt idx="9">
                  <c:v>9.0689307548110456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58-4DBB-9E02-82D2B487E1F8}"/>
            </c:ext>
          </c:extLst>
        </c:ser>
        <c:ser>
          <c:idx val="29"/>
          <c:order val="29"/>
          <c:tx>
            <c:strRef>
              <c:f>longterm_unemprate!$A$31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longterm_unemprate!$B$31:$K$31</c:f>
              <c:numCache>
                <c:formatCode>General</c:formatCode>
                <c:ptCount val="10"/>
                <c:pt idx="0">
                  <c:v>12.18213627490074</c:v>
                </c:pt>
                <c:pt idx="1">
                  <c:v>10.500055221685839</c:v>
                </c:pt>
                <c:pt idx="2">
                  <c:v>12.45231100155017</c:v>
                </c:pt>
                <c:pt idx="3">
                  <c:v>14.30955925681902</c:v>
                </c:pt>
                <c:pt idx="4">
                  <c:v>11.200191263840701</c:v>
                </c:pt>
                <c:pt idx="5">
                  <c:v>11.26018699529954</c:v>
                </c:pt>
                <c:pt idx="6">
                  <c:v>9.8112586255672145</c:v>
                </c:pt>
                <c:pt idx="7">
                  <c:v>10.51041589757385</c:v>
                </c:pt>
                <c:pt idx="8">
                  <c:v>9.1749670189953179</c:v>
                </c:pt>
                <c:pt idx="9">
                  <c:v>10.81424394820338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58-4DBB-9E02-82D2B487E1F8}"/>
            </c:ext>
          </c:extLst>
        </c:ser>
        <c:ser>
          <c:idx val="30"/>
          <c:order val="30"/>
          <c:tx>
            <c:strRef>
              <c:f>longterm_unemprate!$A$32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longterm_unemprate!$B$32:$K$32</c:f>
              <c:numCache>
                <c:formatCode>General</c:formatCode>
                <c:ptCount val="10"/>
                <c:pt idx="0">
                  <c:v>8.4709782838794698</c:v>
                </c:pt>
                <c:pt idx="1">
                  <c:v>6.358524162630121</c:v>
                </c:pt>
                <c:pt idx="2">
                  <c:v>8.0479906772193281</c:v>
                </c:pt>
                <c:pt idx="3">
                  <c:v>7.4616129534772506</c:v>
                </c:pt>
                <c:pt idx="4">
                  <c:v>8.6744755507974958</c:v>
                </c:pt>
                <c:pt idx="5">
                  <c:v>10.665095157740019</c:v>
                </c:pt>
                <c:pt idx="6">
                  <c:v>11.506796858455569</c:v>
                </c:pt>
                <c:pt idx="7">
                  <c:v>8.4915977768252997</c:v>
                </c:pt>
                <c:pt idx="8">
                  <c:v>6.9358386589754364</c:v>
                </c:pt>
                <c:pt idx="9">
                  <c:v>6.2245261267512788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58-4DBB-9E02-82D2B487E1F8}"/>
            </c:ext>
          </c:extLst>
        </c:ser>
        <c:ser>
          <c:idx val="31"/>
          <c:order val="31"/>
          <c:tx>
            <c:strRef>
              <c:f>longterm_unemprate!$A$33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longterm_unemprate!$B$1:$K$1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longterm_unemprate!$B$33:$K$33</c:f>
              <c:numCache>
                <c:formatCode>General</c:formatCode>
                <c:ptCount val="10"/>
                <c:pt idx="0">
                  <c:v>19.26883795238971</c:v>
                </c:pt>
                <c:pt idx="1">
                  <c:v>14.881927297635199</c:v>
                </c:pt>
                <c:pt idx="2">
                  <c:v>10.70383231060933</c:v>
                </c:pt>
                <c:pt idx="3">
                  <c:v>11.733273603848311</c:v>
                </c:pt>
                <c:pt idx="4">
                  <c:v>12.356351683189891</c:v>
                </c:pt>
                <c:pt idx="5">
                  <c:v>14.297347278818719</c:v>
                </c:pt>
                <c:pt idx="6">
                  <c:v>13.99774400866726</c:v>
                </c:pt>
                <c:pt idx="7">
                  <c:v>14.70512822097449</c:v>
                </c:pt>
                <c:pt idx="8">
                  <c:v>12.81659385723235</c:v>
                </c:pt>
                <c:pt idx="9">
                  <c:v>11.524662583882179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58-4DBB-9E02-82D2B487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8447"/>
        <c:axId val="32840943"/>
      </c:lineChart>
      <c:catAx>
        <c:axId val="3283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943"/>
        <c:crosses val="autoZero"/>
        <c:auto val="1"/>
        <c:lblAlgn val="ctr"/>
        <c:lblOffset val="100"/>
        <c:noMultiLvlLbl val="0"/>
      </c:catAx>
      <c:valAx>
        <c:axId val="3284094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929571303587059E-2"/>
          <c:y val="0.6736067366579177"/>
          <c:w val="0.94180752405949253"/>
          <c:h val="0.29861548556430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58935549722951297"/>
        </c:manualLayout>
      </c:layout>
      <c:lineChart>
        <c:grouping val="standard"/>
        <c:varyColors val="0"/>
        <c:ser>
          <c:idx val="0"/>
          <c:order val="0"/>
          <c:tx>
            <c:strRef>
              <c:f>underemployment_rate!$A$2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underemployment_rate!$B$2:$K$2</c:f>
              <c:numCache>
                <c:formatCode>General</c:formatCode>
                <c:ptCount val="10"/>
                <c:pt idx="0">
                  <c:v>13.06459394068297</c:v>
                </c:pt>
                <c:pt idx="1">
                  <c:v>12.37049184203237</c:v>
                </c:pt>
                <c:pt idx="2">
                  <c:v>12.235007152470891</c:v>
                </c:pt>
                <c:pt idx="3">
                  <c:v>12.924196835803221</c:v>
                </c:pt>
                <c:pt idx="4">
                  <c:v>12.720190822492491</c:v>
                </c:pt>
                <c:pt idx="5">
                  <c:v>13.764333595438661</c:v>
                </c:pt>
                <c:pt idx="6">
                  <c:v>13.43279336897125</c:v>
                </c:pt>
                <c:pt idx="7">
                  <c:v>14.59162647145898</c:v>
                </c:pt>
                <c:pt idx="8">
                  <c:v>12.913295253933949</c:v>
                </c:pt>
                <c:pt idx="9">
                  <c:v>15.50205944712096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2-4AF3-8F78-3B2A59A12CD6}"/>
            </c:ext>
          </c:extLst>
        </c:ser>
        <c:ser>
          <c:idx val="1"/>
          <c:order val="1"/>
          <c:tx>
            <c:strRef>
              <c:f>underemployment_rate!$A$3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underemployment_rate!$B$3:$K$3</c:f>
              <c:numCache>
                <c:formatCode>General</c:formatCode>
                <c:ptCount val="10"/>
                <c:pt idx="0">
                  <c:v>13.38742392077147</c:v>
                </c:pt>
                <c:pt idx="1">
                  <c:v>15.19265353480287</c:v>
                </c:pt>
                <c:pt idx="2">
                  <c:v>11.154141390937671</c:v>
                </c:pt>
                <c:pt idx="3">
                  <c:v>12.269980441385281</c:v>
                </c:pt>
                <c:pt idx="4">
                  <c:v>9.0151570238138916</c:v>
                </c:pt>
                <c:pt idx="5">
                  <c:v>8.6691975128134029</c:v>
                </c:pt>
                <c:pt idx="6">
                  <c:v>10.732960843870529</c:v>
                </c:pt>
                <c:pt idx="7">
                  <c:v>12.089775555180751</c:v>
                </c:pt>
                <c:pt idx="8">
                  <c:v>11.467351809633699</c:v>
                </c:pt>
                <c:pt idx="9">
                  <c:v>15.194979284918499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2-4AF3-8F78-3B2A59A12CD6}"/>
            </c:ext>
          </c:extLst>
        </c:ser>
        <c:ser>
          <c:idx val="2"/>
          <c:order val="2"/>
          <c:tx>
            <c:strRef>
              <c:f>underemployment_rate!$A$4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underemployment_rate!$B$4:$K$4</c:f>
              <c:numCache>
                <c:formatCode>General</c:formatCode>
                <c:ptCount val="10"/>
                <c:pt idx="0">
                  <c:v>8.9746895944988072</c:v>
                </c:pt>
                <c:pt idx="1">
                  <c:v>8.0982384481468195</c:v>
                </c:pt>
                <c:pt idx="2">
                  <c:v>11.16705721498754</c:v>
                </c:pt>
                <c:pt idx="3">
                  <c:v>13.94431706082104</c:v>
                </c:pt>
                <c:pt idx="4">
                  <c:v>13.73783979745787</c:v>
                </c:pt>
                <c:pt idx="5">
                  <c:v>13.453447105756361</c:v>
                </c:pt>
                <c:pt idx="6">
                  <c:v>12.632551409101859</c:v>
                </c:pt>
                <c:pt idx="7">
                  <c:v>15.65453047747334</c:v>
                </c:pt>
                <c:pt idx="8">
                  <c:v>12.93522372539598</c:v>
                </c:pt>
                <c:pt idx="9">
                  <c:v>15.74154546969781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2-4AF3-8F78-3B2A59A12CD6}"/>
            </c:ext>
          </c:extLst>
        </c:ser>
        <c:ser>
          <c:idx val="3"/>
          <c:order val="3"/>
          <c:tx>
            <c:strRef>
              <c:f>underemployment_rate!$A$5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underemployment_rate!$B$5:$K$5</c:f>
              <c:numCache>
                <c:formatCode>General</c:formatCode>
                <c:ptCount val="10"/>
                <c:pt idx="0">
                  <c:v>10.77640508194156</c:v>
                </c:pt>
                <c:pt idx="1">
                  <c:v>6.0959352787741103</c:v>
                </c:pt>
                <c:pt idx="2">
                  <c:v>10.1821017662177</c:v>
                </c:pt>
                <c:pt idx="3">
                  <c:v>10.40244867324124</c:v>
                </c:pt>
                <c:pt idx="4">
                  <c:v>13.016461843304899</c:v>
                </c:pt>
                <c:pt idx="5">
                  <c:v>12.21309487849028</c:v>
                </c:pt>
                <c:pt idx="6">
                  <c:v>11.7172611212294</c:v>
                </c:pt>
                <c:pt idx="7">
                  <c:v>13.465425059858431</c:v>
                </c:pt>
                <c:pt idx="8">
                  <c:v>10.98676073912694</c:v>
                </c:pt>
                <c:pt idx="9">
                  <c:v>13.7830513060039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2-4AF3-8F78-3B2A59A12CD6}"/>
            </c:ext>
          </c:extLst>
        </c:ser>
        <c:ser>
          <c:idx val="4"/>
          <c:order val="4"/>
          <c:tx>
            <c:strRef>
              <c:f>underemployment_rate!$A$6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underemployment_rate!$B$6:$K$6</c:f>
              <c:numCache>
                <c:formatCode>General</c:formatCode>
                <c:ptCount val="10"/>
                <c:pt idx="0">
                  <c:v>10.34596392381502</c:v>
                </c:pt>
                <c:pt idx="1">
                  <c:v>13.6119986655199</c:v>
                </c:pt>
                <c:pt idx="2">
                  <c:v>9.7267362774499482</c:v>
                </c:pt>
                <c:pt idx="3">
                  <c:v>8.0861535647478533</c:v>
                </c:pt>
                <c:pt idx="4">
                  <c:v>6.1306411035010706</c:v>
                </c:pt>
                <c:pt idx="5">
                  <c:v>11.957935538060219</c:v>
                </c:pt>
                <c:pt idx="6">
                  <c:v>9.4026337248138585</c:v>
                </c:pt>
                <c:pt idx="7">
                  <c:v>9.2072932133968646</c:v>
                </c:pt>
                <c:pt idx="8">
                  <c:v>8.6436610743499198</c:v>
                </c:pt>
                <c:pt idx="9">
                  <c:v>9.6426852302930151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2-4AF3-8F78-3B2A59A12CD6}"/>
            </c:ext>
          </c:extLst>
        </c:ser>
        <c:ser>
          <c:idx val="5"/>
          <c:order val="5"/>
          <c:tx>
            <c:strRef>
              <c:f>underemployment_rate!$A$7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underemployment_rate!$B$7:$K$7</c:f>
              <c:numCache>
                <c:formatCode>General</c:formatCode>
                <c:ptCount val="10"/>
                <c:pt idx="0">
                  <c:v>14.28734596293428</c:v>
                </c:pt>
                <c:pt idx="1">
                  <c:v>14.29384726888787</c:v>
                </c:pt>
                <c:pt idx="2">
                  <c:v>13.516361561109781</c:v>
                </c:pt>
                <c:pt idx="3">
                  <c:v>11.45094945514164</c:v>
                </c:pt>
                <c:pt idx="4">
                  <c:v>10.024438162778649</c:v>
                </c:pt>
                <c:pt idx="5">
                  <c:v>11.29684832838633</c:v>
                </c:pt>
                <c:pt idx="6">
                  <c:v>12.795497942775929</c:v>
                </c:pt>
                <c:pt idx="7">
                  <c:v>14.618489559032559</c:v>
                </c:pt>
                <c:pt idx="8">
                  <c:v>13.239792370247731</c:v>
                </c:pt>
                <c:pt idx="9">
                  <c:v>16.762302114669399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72-4AF3-8F78-3B2A59A12CD6}"/>
            </c:ext>
          </c:extLst>
        </c:ser>
        <c:ser>
          <c:idx val="6"/>
          <c:order val="6"/>
          <c:tx>
            <c:strRef>
              <c:f>underemployment_rate!$A$8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underemployment_rate!$B$8:$K$8</c:f>
              <c:numCache>
                <c:formatCode>General</c:formatCode>
                <c:ptCount val="10"/>
                <c:pt idx="0">
                  <c:v>16.872888443143669</c:v>
                </c:pt>
                <c:pt idx="1">
                  <c:v>19.551572653852482</c:v>
                </c:pt>
                <c:pt idx="2">
                  <c:v>19.155057682465429</c:v>
                </c:pt>
                <c:pt idx="3">
                  <c:v>20.593140556725029</c:v>
                </c:pt>
                <c:pt idx="4">
                  <c:v>18.689277394727231</c:v>
                </c:pt>
                <c:pt idx="5">
                  <c:v>22.20782004880347</c:v>
                </c:pt>
                <c:pt idx="6">
                  <c:v>21.093401002149811</c:v>
                </c:pt>
                <c:pt idx="7">
                  <c:v>21.54237044479817</c:v>
                </c:pt>
                <c:pt idx="8">
                  <c:v>21.035824033594231</c:v>
                </c:pt>
                <c:pt idx="9">
                  <c:v>26.012375114177299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72-4AF3-8F78-3B2A59A12CD6}"/>
            </c:ext>
          </c:extLst>
        </c:ser>
        <c:ser>
          <c:idx val="7"/>
          <c:order val="7"/>
          <c:tx>
            <c:strRef>
              <c:f>underemployment_rate!$A$9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underemployment_rate!$B$9:$K$9</c:f>
              <c:numCache>
                <c:formatCode>General</c:formatCode>
                <c:ptCount val="10"/>
                <c:pt idx="0">
                  <c:v>9.9261474857708389</c:v>
                </c:pt>
                <c:pt idx="1">
                  <c:v>12.436262262046251</c:v>
                </c:pt>
                <c:pt idx="2">
                  <c:v>13.00191206772319</c:v>
                </c:pt>
                <c:pt idx="3">
                  <c:v>14.070071140801771</c:v>
                </c:pt>
                <c:pt idx="4">
                  <c:v>11.618730202361361</c:v>
                </c:pt>
                <c:pt idx="5">
                  <c:v>14.442281104312089</c:v>
                </c:pt>
                <c:pt idx="6">
                  <c:v>16.332975583844309</c:v>
                </c:pt>
                <c:pt idx="7">
                  <c:v>19.95657152400063</c:v>
                </c:pt>
                <c:pt idx="8">
                  <c:v>17.344879944476819</c:v>
                </c:pt>
                <c:pt idx="9">
                  <c:v>21.877188496273401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72-4AF3-8F78-3B2A59A12CD6}"/>
            </c:ext>
          </c:extLst>
        </c:ser>
        <c:ser>
          <c:idx val="8"/>
          <c:order val="8"/>
          <c:tx>
            <c:strRef>
              <c:f>underemployment_rate!$A$10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underemployment_rate!$B$10:$K$10</c:f>
              <c:numCache>
                <c:formatCode>General</c:formatCode>
                <c:ptCount val="10"/>
                <c:pt idx="0">
                  <c:v>19.670022594196642</c:v>
                </c:pt>
                <c:pt idx="1">
                  <c:v>14.084534059257351</c:v>
                </c:pt>
                <c:pt idx="2">
                  <c:v>13.701133027572229</c:v>
                </c:pt>
                <c:pt idx="3">
                  <c:v>15.973085033722169</c:v>
                </c:pt>
                <c:pt idx="4">
                  <c:v>15.066820511418751</c:v>
                </c:pt>
                <c:pt idx="5">
                  <c:v>16.414635414521261</c:v>
                </c:pt>
                <c:pt idx="6">
                  <c:v>15.77850225154053</c:v>
                </c:pt>
                <c:pt idx="7">
                  <c:v>14.78916612813966</c:v>
                </c:pt>
                <c:pt idx="8">
                  <c:v>13.3274824951397</c:v>
                </c:pt>
                <c:pt idx="9">
                  <c:v>12.756444817668131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72-4AF3-8F78-3B2A59A12CD6}"/>
            </c:ext>
          </c:extLst>
        </c:ser>
        <c:ser>
          <c:idx val="9"/>
          <c:order val="9"/>
          <c:tx>
            <c:strRef>
              <c:f>underemployment_rate!$A$11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underemployment_rate!$B$11:$K$11</c:f>
              <c:numCache>
                <c:formatCode>General</c:formatCode>
                <c:ptCount val="10"/>
                <c:pt idx="0">
                  <c:v>16.78437345953364</c:v>
                </c:pt>
                <c:pt idx="1">
                  <c:v>17.753525630879299</c:v>
                </c:pt>
                <c:pt idx="2">
                  <c:v>18.641665152344778</c:v>
                </c:pt>
                <c:pt idx="3">
                  <c:v>16.455711267130919</c:v>
                </c:pt>
                <c:pt idx="4">
                  <c:v>16.76689278461831</c:v>
                </c:pt>
                <c:pt idx="5">
                  <c:v>10.303145937913159</c:v>
                </c:pt>
                <c:pt idx="6">
                  <c:v>7.362905426876921</c:v>
                </c:pt>
                <c:pt idx="7">
                  <c:v>8.6039645177754736</c:v>
                </c:pt>
                <c:pt idx="8">
                  <c:v>6.8234697966275526</c:v>
                </c:pt>
                <c:pt idx="9">
                  <c:v>5.4018222221532648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72-4AF3-8F78-3B2A59A12CD6}"/>
            </c:ext>
          </c:extLst>
        </c:ser>
        <c:ser>
          <c:idx val="10"/>
          <c:order val="10"/>
          <c:tx>
            <c:strRef>
              <c:f>underemployment_rate!$A$12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underemployment_rate!$B$12:$K$12</c:f>
              <c:numCache>
                <c:formatCode>General</c:formatCode>
                <c:ptCount val="10"/>
                <c:pt idx="0">
                  <c:v>17.154978183499889</c:v>
                </c:pt>
                <c:pt idx="1">
                  <c:v>17.733987766545098</c:v>
                </c:pt>
                <c:pt idx="2">
                  <c:v>15.6257037290911</c:v>
                </c:pt>
                <c:pt idx="3">
                  <c:v>20.18123186081916</c:v>
                </c:pt>
                <c:pt idx="4">
                  <c:v>20.557375674491261</c:v>
                </c:pt>
                <c:pt idx="5">
                  <c:v>20.48680997542052</c:v>
                </c:pt>
                <c:pt idx="6">
                  <c:v>18.792675897753838</c:v>
                </c:pt>
                <c:pt idx="7">
                  <c:v>20.989879518677579</c:v>
                </c:pt>
                <c:pt idx="8">
                  <c:v>17.438224052500349</c:v>
                </c:pt>
                <c:pt idx="9">
                  <c:v>21.19996767872663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72-4AF3-8F78-3B2A59A12CD6}"/>
            </c:ext>
          </c:extLst>
        </c:ser>
        <c:ser>
          <c:idx val="11"/>
          <c:order val="11"/>
          <c:tx>
            <c:strRef>
              <c:f>underemployment_rate!$A$13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underemployment_rate!$B$13:$K$13</c:f>
              <c:numCache>
                <c:formatCode>General</c:formatCode>
                <c:ptCount val="10"/>
                <c:pt idx="0">
                  <c:v>20.880777071979821</c:v>
                </c:pt>
                <c:pt idx="1">
                  <c:v>19.41912934695338</c:v>
                </c:pt>
                <c:pt idx="2">
                  <c:v>14.345862430405891</c:v>
                </c:pt>
                <c:pt idx="3">
                  <c:v>15.259691590743341</c:v>
                </c:pt>
                <c:pt idx="4">
                  <c:v>18.920412614505231</c:v>
                </c:pt>
                <c:pt idx="5">
                  <c:v>20.657881719786861</c:v>
                </c:pt>
                <c:pt idx="6">
                  <c:v>21.254181933102849</c:v>
                </c:pt>
                <c:pt idx="7">
                  <c:v>20.258866464917059</c:v>
                </c:pt>
                <c:pt idx="8">
                  <c:v>16.814151333597572</c:v>
                </c:pt>
                <c:pt idx="9">
                  <c:v>19.456642281491359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72-4AF3-8F78-3B2A59A12CD6}"/>
            </c:ext>
          </c:extLst>
        </c:ser>
        <c:ser>
          <c:idx val="12"/>
          <c:order val="12"/>
          <c:tx>
            <c:strRef>
              <c:f>underemployment_rate!$A$14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underemployment_rate!$B$14:$K$14</c:f>
              <c:numCache>
                <c:formatCode>General</c:formatCode>
                <c:ptCount val="10"/>
                <c:pt idx="0">
                  <c:v>15.151805330595471</c:v>
                </c:pt>
                <c:pt idx="1">
                  <c:v>11.24370399543942</c:v>
                </c:pt>
                <c:pt idx="2">
                  <c:v>11.599512543803639</c:v>
                </c:pt>
                <c:pt idx="3">
                  <c:v>11.947372179842031</c:v>
                </c:pt>
                <c:pt idx="4">
                  <c:v>10.618699974902331</c:v>
                </c:pt>
                <c:pt idx="5">
                  <c:v>13.4551394423255</c:v>
                </c:pt>
                <c:pt idx="6">
                  <c:v>12.123068221338681</c:v>
                </c:pt>
                <c:pt idx="7">
                  <c:v>14.248328741046389</c:v>
                </c:pt>
                <c:pt idx="8">
                  <c:v>13.62098565816521</c:v>
                </c:pt>
                <c:pt idx="9">
                  <c:v>14.06387026543011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72-4AF3-8F78-3B2A59A12CD6}"/>
            </c:ext>
          </c:extLst>
        </c:ser>
        <c:ser>
          <c:idx val="13"/>
          <c:order val="13"/>
          <c:tx>
            <c:strRef>
              <c:f>underemployment_rate!$A$15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underemployment_rate!$B$15:$K$15</c:f>
              <c:numCache>
                <c:formatCode>General</c:formatCode>
                <c:ptCount val="10"/>
                <c:pt idx="0">
                  <c:v>11.802290057474879</c:v>
                </c:pt>
                <c:pt idx="1">
                  <c:v>10.8925216124677</c:v>
                </c:pt>
                <c:pt idx="2">
                  <c:v>13.95616133460554</c:v>
                </c:pt>
                <c:pt idx="3">
                  <c:v>12.463963683355299</c:v>
                </c:pt>
                <c:pt idx="4">
                  <c:v>11.89928469123485</c:v>
                </c:pt>
                <c:pt idx="5">
                  <c:v>13.61786326489832</c:v>
                </c:pt>
                <c:pt idx="6">
                  <c:v>15.209495313733511</c:v>
                </c:pt>
                <c:pt idx="7">
                  <c:v>19.305563424908151</c:v>
                </c:pt>
                <c:pt idx="8">
                  <c:v>16.103838410443359</c:v>
                </c:pt>
                <c:pt idx="9">
                  <c:v>20.200387574459771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72-4AF3-8F78-3B2A59A12CD6}"/>
            </c:ext>
          </c:extLst>
        </c:ser>
        <c:ser>
          <c:idx val="14"/>
          <c:order val="14"/>
          <c:tx>
            <c:strRef>
              <c:f>underemployment_rate!$A$16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underemployment_rate!$B$16:$K$16</c:f>
              <c:numCache>
                <c:formatCode>General</c:formatCode>
                <c:ptCount val="10"/>
                <c:pt idx="0">
                  <c:v>10.07250780212698</c:v>
                </c:pt>
                <c:pt idx="1">
                  <c:v>6.969958151193504</c:v>
                </c:pt>
                <c:pt idx="2">
                  <c:v>9.0510159972598174</c:v>
                </c:pt>
                <c:pt idx="3">
                  <c:v>9.1186416902392455</c:v>
                </c:pt>
                <c:pt idx="4">
                  <c:v>8.9222973936438343</c:v>
                </c:pt>
                <c:pt idx="5">
                  <c:v>16.25515619186223</c:v>
                </c:pt>
                <c:pt idx="6">
                  <c:v>18.588388443757051</c:v>
                </c:pt>
                <c:pt idx="7">
                  <c:v>18.859006259508071</c:v>
                </c:pt>
                <c:pt idx="8">
                  <c:v>17.695862309396269</c:v>
                </c:pt>
                <c:pt idx="9">
                  <c:v>16.367659832896429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72-4AF3-8F78-3B2A59A12CD6}"/>
            </c:ext>
          </c:extLst>
        </c:ser>
        <c:ser>
          <c:idx val="15"/>
          <c:order val="15"/>
          <c:tx>
            <c:strRef>
              <c:f>underemployment_rate!$A$17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underemployment_rate!$B$17:$K$17</c:f>
              <c:numCache>
                <c:formatCode>General</c:formatCode>
                <c:ptCount val="10"/>
                <c:pt idx="0">
                  <c:v>9.9651230451547885</c:v>
                </c:pt>
                <c:pt idx="1">
                  <c:v>7.3542535435838898</c:v>
                </c:pt>
                <c:pt idx="2">
                  <c:v>6.9565575026489892</c:v>
                </c:pt>
                <c:pt idx="3">
                  <c:v>12.720727829387149</c:v>
                </c:pt>
                <c:pt idx="4">
                  <c:v>14.77154820999187</c:v>
                </c:pt>
                <c:pt idx="5">
                  <c:v>17.4851746350468</c:v>
                </c:pt>
                <c:pt idx="6">
                  <c:v>13.63215292184732</c:v>
                </c:pt>
                <c:pt idx="7">
                  <c:v>21.620174863247168</c:v>
                </c:pt>
                <c:pt idx="8">
                  <c:v>18.123715523266061</c:v>
                </c:pt>
                <c:pt idx="9">
                  <c:v>17.336114730478911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72-4AF3-8F78-3B2A59A12CD6}"/>
            </c:ext>
          </c:extLst>
        </c:ser>
        <c:ser>
          <c:idx val="16"/>
          <c:order val="16"/>
          <c:tx>
            <c:strRef>
              <c:f>underemployment_rate!$A$18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underemployment_rate!$B$18:$K$18</c:f>
              <c:numCache>
                <c:formatCode>General</c:formatCode>
                <c:ptCount val="10"/>
                <c:pt idx="0">
                  <c:v>24.886439845489171</c:v>
                </c:pt>
                <c:pt idx="1">
                  <c:v>20.524882246761329</c:v>
                </c:pt>
                <c:pt idx="2">
                  <c:v>22.292805744049449</c:v>
                </c:pt>
                <c:pt idx="3">
                  <c:v>22.076111205172399</c:v>
                </c:pt>
                <c:pt idx="4">
                  <c:v>22.648526898411038</c:v>
                </c:pt>
                <c:pt idx="5">
                  <c:v>23.663554686099719</c:v>
                </c:pt>
                <c:pt idx="6">
                  <c:v>20.33479923260284</c:v>
                </c:pt>
                <c:pt idx="7">
                  <c:v>21.945294044174091</c:v>
                </c:pt>
                <c:pt idx="8">
                  <c:v>26.560470931781079</c:v>
                </c:pt>
                <c:pt idx="9">
                  <c:v>28.083264857818509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72-4AF3-8F78-3B2A59A12CD6}"/>
            </c:ext>
          </c:extLst>
        </c:ser>
        <c:ser>
          <c:idx val="17"/>
          <c:order val="17"/>
          <c:tx>
            <c:strRef>
              <c:f>underemployment_rate!$A$19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underemployment_rate!$B$19:$K$19</c:f>
              <c:numCache>
                <c:formatCode>General</c:formatCode>
                <c:ptCount val="10"/>
                <c:pt idx="0">
                  <c:v>19.118579768808839</c:v>
                </c:pt>
                <c:pt idx="1">
                  <c:v>21.69622371851786</c:v>
                </c:pt>
                <c:pt idx="2">
                  <c:v>22.914138354842351</c:v>
                </c:pt>
                <c:pt idx="3">
                  <c:v>20.606337606497931</c:v>
                </c:pt>
                <c:pt idx="4">
                  <c:v>18.918856595044389</c:v>
                </c:pt>
                <c:pt idx="5">
                  <c:v>21.359879277459161</c:v>
                </c:pt>
                <c:pt idx="6">
                  <c:v>20.61109548994089</c:v>
                </c:pt>
                <c:pt idx="7">
                  <c:v>19.022662824697662</c:v>
                </c:pt>
                <c:pt idx="8">
                  <c:v>18.626452318917831</c:v>
                </c:pt>
                <c:pt idx="9">
                  <c:v>20.907902931093549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72-4AF3-8F78-3B2A59A12CD6}"/>
            </c:ext>
          </c:extLst>
        </c:ser>
        <c:ser>
          <c:idx val="18"/>
          <c:order val="18"/>
          <c:tx>
            <c:strRef>
              <c:f>underemployment_rate!$A$20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underemployment_rate!$B$20:$K$20</c:f>
              <c:numCache>
                <c:formatCode>General</c:formatCode>
                <c:ptCount val="10"/>
                <c:pt idx="0">
                  <c:v>7.7035310381603264</c:v>
                </c:pt>
                <c:pt idx="1">
                  <c:v>8.1117911390637492</c:v>
                </c:pt>
                <c:pt idx="2">
                  <c:v>16.495920131688479</c:v>
                </c:pt>
                <c:pt idx="3">
                  <c:v>11.586791669231779</c:v>
                </c:pt>
                <c:pt idx="4">
                  <c:v>12.97767493324659</c:v>
                </c:pt>
                <c:pt idx="5">
                  <c:v>18.920993341284081</c:v>
                </c:pt>
                <c:pt idx="6">
                  <c:v>15.478985584629861</c:v>
                </c:pt>
                <c:pt idx="7">
                  <c:v>19.334338426369499</c:v>
                </c:pt>
                <c:pt idx="8">
                  <c:v>17.23999309450846</c:v>
                </c:pt>
                <c:pt idx="9">
                  <c:v>17.595196036899289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72-4AF3-8F78-3B2A59A12CD6}"/>
            </c:ext>
          </c:extLst>
        </c:ser>
        <c:ser>
          <c:idx val="19"/>
          <c:order val="19"/>
          <c:tx>
            <c:strRef>
              <c:f>underemployment_rate!$A$21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underemployment_rate!$B$21:$K$21</c:f>
              <c:numCache>
                <c:formatCode>General</c:formatCode>
                <c:ptCount val="10"/>
                <c:pt idx="0">
                  <c:v>9.498326027242598</c:v>
                </c:pt>
                <c:pt idx="1">
                  <c:v>10.833714145671721</c:v>
                </c:pt>
                <c:pt idx="2">
                  <c:v>8.1773966594689238</c:v>
                </c:pt>
                <c:pt idx="3">
                  <c:v>7.9384424707199246</c:v>
                </c:pt>
                <c:pt idx="4">
                  <c:v>8.704326666900279</c:v>
                </c:pt>
                <c:pt idx="5">
                  <c:v>8.9462241827979749</c:v>
                </c:pt>
                <c:pt idx="6">
                  <c:v>9.2076239600146046</c:v>
                </c:pt>
                <c:pt idx="7">
                  <c:v>7.8381142318671637</c:v>
                </c:pt>
                <c:pt idx="8">
                  <c:v>6.70641897428857</c:v>
                </c:pt>
                <c:pt idx="9">
                  <c:v>7.0544031750100489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72-4AF3-8F78-3B2A59A12CD6}"/>
            </c:ext>
          </c:extLst>
        </c:ser>
        <c:ser>
          <c:idx val="20"/>
          <c:order val="20"/>
          <c:tx>
            <c:strRef>
              <c:f>underemployment_rate!$A$22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underemployment_rate!$B$22:$K$22</c:f>
              <c:numCache>
                <c:formatCode>General</c:formatCode>
                <c:ptCount val="10"/>
                <c:pt idx="0">
                  <c:v>8.6300993332529163</c:v>
                </c:pt>
                <c:pt idx="1">
                  <c:v>6.8768205232560593</c:v>
                </c:pt>
                <c:pt idx="2">
                  <c:v>6.9921310718540566</c:v>
                </c:pt>
                <c:pt idx="3">
                  <c:v>10.524774908150761</c:v>
                </c:pt>
                <c:pt idx="4">
                  <c:v>9.6119293817650764</c:v>
                </c:pt>
                <c:pt idx="5">
                  <c:v>9.3936712361288421</c:v>
                </c:pt>
                <c:pt idx="6">
                  <c:v>9.3694835815355333</c:v>
                </c:pt>
                <c:pt idx="7">
                  <c:v>12.21312520949545</c:v>
                </c:pt>
                <c:pt idx="8">
                  <c:v>10.484672897812221</c:v>
                </c:pt>
                <c:pt idx="9">
                  <c:v>13.90726462322908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72-4AF3-8F78-3B2A59A12CD6}"/>
            </c:ext>
          </c:extLst>
        </c:ser>
        <c:ser>
          <c:idx val="21"/>
          <c:order val="21"/>
          <c:tx>
            <c:strRef>
              <c:f>underemployment_rate!$A$23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underemployment_rate!$B$23:$K$23</c:f>
              <c:numCache>
                <c:formatCode>General</c:formatCode>
                <c:ptCount val="10"/>
                <c:pt idx="0">
                  <c:v>5.3008649654590387</c:v>
                </c:pt>
                <c:pt idx="1">
                  <c:v>5.1909123008780673</c:v>
                </c:pt>
                <c:pt idx="2">
                  <c:v>7.4731220805836207</c:v>
                </c:pt>
                <c:pt idx="3">
                  <c:v>9.8384528935847015</c:v>
                </c:pt>
                <c:pt idx="4">
                  <c:v>9.6431365685473143</c:v>
                </c:pt>
                <c:pt idx="5">
                  <c:v>12.2266051564848</c:v>
                </c:pt>
                <c:pt idx="6">
                  <c:v>13.1314290516507</c:v>
                </c:pt>
                <c:pt idx="7">
                  <c:v>13.51837612703015</c:v>
                </c:pt>
                <c:pt idx="8">
                  <c:v>10.846826590334389</c:v>
                </c:pt>
                <c:pt idx="9">
                  <c:v>11.07408701194859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72-4AF3-8F78-3B2A59A12CD6}"/>
            </c:ext>
          </c:extLst>
        </c:ser>
        <c:ser>
          <c:idx val="22"/>
          <c:order val="22"/>
          <c:tx>
            <c:strRef>
              <c:f>underemployment_rate!$A$24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underemployment_rate!$B$24:$K$24</c:f>
              <c:numCache>
                <c:formatCode>General</c:formatCode>
                <c:ptCount val="10"/>
                <c:pt idx="0">
                  <c:v>6.1999692311712593</c:v>
                </c:pt>
                <c:pt idx="1">
                  <c:v>5.9868589630576832</c:v>
                </c:pt>
                <c:pt idx="2">
                  <c:v>3.4483736523938031</c:v>
                </c:pt>
                <c:pt idx="3">
                  <c:v>5.1740028692570093</c:v>
                </c:pt>
                <c:pt idx="4">
                  <c:v>9.4569300527671558</c:v>
                </c:pt>
                <c:pt idx="5">
                  <c:v>7.8521833518547357</c:v>
                </c:pt>
                <c:pt idx="6">
                  <c:v>14.124366065224249</c:v>
                </c:pt>
                <c:pt idx="7">
                  <c:v>11.24381148264831</c:v>
                </c:pt>
                <c:pt idx="8">
                  <c:v>6.9294963716674252</c:v>
                </c:pt>
                <c:pt idx="9">
                  <c:v>11.398324559914659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72-4AF3-8F78-3B2A59A12CD6}"/>
            </c:ext>
          </c:extLst>
        </c:ser>
        <c:ser>
          <c:idx val="23"/>
          <c:order val="23"/>
          <c:tx>
            <c:strRef>
              <c:f>underemployment_rate!$A$25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underemployment_rate!$B$25:$K$25</c:f>
              <c:numCache>
                <c:formatCode>General</c:formatCode>
                <c:ptCount val="10"/>
                <c:pt idx="0">
                  <c:v>14.0346169463504</c:v>
                </c:pt>
                <c:pt idx="1">
                  <c:v>10.686952297166769</c:v>
                </c:pt>
                <c:pt idx="2">
                  <c:v>6.8654332003829781</c:v>
                </c:pt>
                <c:pt idx="3">
                  <c:v>5.8669085953971543</c:v>
                </c:pt>
                <c:pt idx="4">
                  <c:v>9.7736968974649461</c:v>
                </c:pt>
                <c:pt idx="5">
                  <c:v>9.3413545049031566</c:v>
                </c:pt>
                <c:pt idx="6">
                  <c:v>9.7156524870525072</c:v>
                </c:pt>
                <c:pt idx="7">
                  <c:v>12.070378548801459</c:v>
                </c:pt>
                <c:pt idx="8">
                  <c:v>14.73233723082612</c:v>
                </c:pt>
                <c:pt idx="9">
                  <c:v>14.262327536352201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72-4AF3-8F78-3B2A59A12CD6}"/>
            </c:ext>
          </c:extLst>
        </c:ser>
        <c:ser>
          <c:idx val="24"/>
          <c:order val="24"/>
          <c:tx>
            <c:strRef>
              <c:f>underemployment_rate!$A$26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underemployment_rate!$B$26:$K$26</c:f>
              <c:numCache>
                <c:formatCode>General</c:formatCode>
                <c:ptCount val="10"/>
                <c:pt idx="0">
                  <c:v>5.3161530177782792</c:v>
                </c:pt>
                <c:pt idx="1">
                  <c:v>4.2637833309875486</c:v>
                </c:pt>
                <c:pt idx="2">
                  <c:v>6.8698979148254171</c:v>
                </c:pt>
                <c:pt idx="3">
                  <c:v>7.5718324130288446</c:v>
                </c:pt>
                <c:pt idx="4">
                  <c:v>6.0443671907320251</c:v>
                </c:pt>
                <c:pt idx="5">
                  <c:v>5.5393480772335391</c:v>
                </c:pt>
                <c:pt idx="6">
                  <c:v>6.0185148965159696</c:v>
                </c:pt>
                <c:pt idx="7">
                  <c:v>7.2745572129560632</c:v>
                </c:pt>
                <c:pt idx="8">
                  <c:v>4.8210822790291017</c:v>
                </c:pt>
                <c:pt idx="9">
                  <c:v>10.050976611936621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72-4AF3-8F78-3B2A59A12CD6}"/>
            </c:ext>
          </c:extLst>
        </c:ser>
        <c:ser>
          <c:idx val="25"/>
          <c:order val="25"/>
          <c:tx>
            <c:strRef>
              <c:f>underemployment_rate!$A$27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underemployment_rate!$B$27:$K$27</c:f>
              <c:numCache>
                <c:formatCode>General</c:formatCode>
                <c:ptCount val="10"/>
                <c:pt idx="0">
                  <c:v>20.49802193147536</c:v>
                </c:pt>
                <c:pt idx="1">
                  <c:v>19.720992464497112</c:v>
                </c:pt>
                <c:pt idx="2">
                  <c:v>20.757800721389359</c:v>
                </c:pt>
                <c:pt idx="3">
                  <c:v>18.685337877282279</c:v>
                </c:pt>
                <c:pt idx="4">
                  <c:v>19.575734233915639</c:v>
                </c:pt>
                <c:pt idx="5">
                  <c:v>23.606945939429821</c:v>
                </c:pt>
                <c:pt idx="6">
                  <c:v>17.8601266491902</c:v>
                </c:pt>
                <c:pt idx="7">
                  <c:v>16.237146573977139</c:v>
                </c:pt>
                <c:pt idx="8">
                  <c:v>19.019297133647701</c:v>
                </c:pt>
                <c:pt idx="9">
                  <c:v>21.662699757837999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72-4AF3-8F78-3B2A59A12CD6}"/>
            </c:ext>
          </c:extLst>
        </c:ser>
        <c:ser>
          <c:idx val="26"/>
          <c:order val="26"/>
          <c:tx>
            <c:strRef>
              <c:f>underemployment_rate!$A$28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underemployment_rate!$B$28:$K$28</c:f>
              <c:numCache>
                <c:formatCode>General</c:formatCode>
                <c:ptCount val="10"/>
                <c:pt idx="0">
                  <c:v>13.52331209686634</c:v>
                </c:pt>
                <c:pt idx="1">
                  <c:v>13.920683504941531</c:v>
                </c:pt>
                <c:pt idx="2">
                  <c:v>12.809268914764029</c:v>
                </c:pt>
                <c:pt idx="3">
                  <c:v>13.678489815313389</c:v>
                </c:pt>
                <c:pt idx="4">
                  <c:v>15.306441387297291</c:v>
                </c:pt>
                <c:pt idx="5">
                  <c:v>15.33235187347795</c:v>
                </c:pt>
                <c:pt idx="6">
                  <c:v>16.94485684515773</c:v>
                </c:pt>
                <c:pt idx="7">
                  <c:v>15.02038218586449</c:v>
                </c:pt>
                <c:pt idx="8">
                  <c:v>13.0853378787609</c:v>
                </c:pt>
                <c:pt idx="9">
                  <c:v>19.71626289019591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72-4AF3-8F78-3B2A59A12CD6}"/>
            </c:ext>
          </c:extLst>
        </c:ser>
        <c:ser>
          <c:idx val="27"/>
          <c:order val="27"/>
          <c:tx>
            <c:strRef>
              <c:f>underemployment_rate!$A$29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underemployment_rate!$B$29:$K$29</c:f>
              <c:numCache>
                <c:formatCode>General</c:formatCode>
                <c:ptCount val="10"/>
                <c:pt idx="0">
                  <c:v>12.03586088781727</c:v>
                </c:pt>
                <c:pt idx="1">
                  <c:v>13.27214771384836</c:v>
                </c:pt>
                <c:pt idx="2">
                  <c:v>12.286231240276081</c:v>
                </c:pt>
                <c:pt idx="3">
                  <c:v>12.42764802635333</c:v>
                </c:pt>
                <c:pt idx="4">
                  <c:v>14.26425254554872</c:v>
                </c:pt>
                <c:pt idx="5">
                  <c:v>19.542681217325139</c:v>
                </c:pt>
                <c:pt idx="6">
                  <c:v>16.40372404370029</c:v>
                </c:pt>
                <c:pt idx="7">
                  <c:v>15.459545545249179</c:v>
                </c:pt>
                <c:pt idx="8">
                  <c:v>15.08649742572395</c:v>
                </c:pt>
                <c:pt idx="9">
                  <c:v>19.402013163944321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072-4AF3-8F78-3B2A59A12CD6}"/>
            </c:ext>
          </c:extLst>
        </c:ser>
        <c:ser>
          <c:idx val="28"/>
          <c:order val="28"/>
          <c:tx>
            <c:strRef>
              <c:f>underemployment_rate!$A$30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underemployment_rate!$B$30:$K$30</c:f>
              <c:numCache>
                <c:formatCode>General</c:formatCode>
                <c:ptCount val="10"/>
                <c:pt idx="0">
                  <c:v>25.319302944306269</c:v>
                </c:pt>
                <c:pt idx="1">
                  <c:v>24.916914130641821</c:v>
                </c:pt>
                <c:pt idx="2">
                  <c:v>22.372324705672408</c:v>
                </c:pt>
                <c:pt idx="3">
                  <c:v>23.330984583009322</c:v>
                </c:pt>
                <c:pt idx="4">
                  <c:v>24.352795624225049</c:v>
                </c:pt>
                <c:pt idx="5">
                  <c:v>24.53248002752072</c:v>
                </c:pt>
                <c:pt idx="6">
                  <c:v>20.743638374310919</c:v>
                </c:pt>
                <c:pt idx="7">
                  <c:v>23.40467241605981</c:v>
                </c:pt>
                <c:pt idx="8">
                  <c:v>21.601059141965141</c:v>
                </c:pt>
                <c:pt idx="9">
                  <c:v>23.303435872756062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072-4AF3-8F78-3B2A59A12CD6}"/>
            </c:ext>
          </c:extLst>
        </c:ser>
        <c:ser>
          <c:idx val="29"/>
          <c:order val="29"/>
          <c:tx>
            <c:strRef>
              <c:f>underemployment_rate!$A$31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underemployment_rate!$B$31:$K$31</c:f>
              <c:numCache>
                <c:formatCode>General</c:formatCode>
                <c:ptCount val="10"/>
                <c:pt idx="0">
                  <c:v>22.811977214255581</c:v>
                </c:pt>
                <c:pt idx="1">
                  <c:v>21.161751310452171</c:v>
                </c:pt>
                <c:pt idx="2">
                  <c:v>20.511719599405399</c:v>
                </c:pt>
                <c:pt idx="3">
                  <c:v>20.243347141877369</c:v>
                </c:pt>
                <c:pt idx="4">
                  <c:v>22.475387150929141</c:v>
                </c:pt>
                <c:pt idx="5">
                  <c:v>25.283955824299309</c:v>
                </c:pt>
                <c:pt idx="6">
                  <c:v>23.123162758337021</c:v>
                </c:pt>
                <c:pt idx="7">
                  <c:v>24.464534805177511</c:v>
                </c:pt>
                <c:pt idx="8">
                  <c:v>21.73245584644652</c:v>
                </c:pt>
                <c:pt idx="9">
                  <c:v>25.458903046138339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072-4AF3-8F78-3B2A59A12CD6}"/>
            </c:ext>
          </c:extLst>
        </c:ser>
        <c:ser>
          <c:idx val="30"/>
          <c:order val="30"/>
          <c:tx>
            <c:strRef>
              <c:f>underemployment_rate!$A$32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underemployment_rate!$B$32:$K$32</c:f>
              <c:numCache>
                <c:formatCode>General</c:formatCode>
                <c:ptCount val="10"/>
                <c:pt idx="0">
                  <c:v>18.012608088632621</c:v>
                </c:pt>
                <c:pt idx="1">
                  <c:v>15.35724591175347</c:v>
                </c:pt>
                <c:pt idx="2">
                  <c:v>15.225951326029151</c:v>
                </c:pt>
                <c:pt idx="3">
                  <c:v>17.226422083426272</c:v>
                </c:pt>
                <c:pt idx="4">
                  <c:v>18.129443731041409</c:v>
                </c:pt>
                <c:pt idx="5">
                  <c:v>16.92069823051871</c:v>
                </c:pt>
                <c:pt idx="6">
                  <c:v>17.49672856296888</c:v>
                </c:pt>
                <c:pt idx="7">
                  <c:v>14.51605813801778</c:v>
                </c:pt>
                <c:pt idx="8">
                  <c:v>9.4527026680312538</c:v>
                </c:pt>
                <c:pt idx="9">
                  <c:v>10.99411550968286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072-4AF3-8F78-3B2A59A12CD6}"/>
            </c:ext>
          </c:extLst>
        </c:ser>
        <c:ser>
          <c:idx val="31"/>
          <c:order val="31"/>
          <c:tx>
            <c:strRef>
              <c:f>underemployment_rate!$A$33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underemployment_rate!$B$1:$K$1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underemployment_rate!$B$33:$K$33</c:f>
              <c:numCache>
                <c:formatCode>General</c:formatCode>
                <c:ptCount val="10"/>
                <c:pt idx="0">
                  <c:v>8.0214349859644241</c:v>
                </c:pt>
                <c:pt idx="1">
                  <c:v>8.508618149657087</c:v>
                </c:pt>
                <c:pt idx="2">
                  <c:v>6.973682890539183</c:v>
                </c:pt>
                <c:pt idx="3">
                  <c:v>6.8254629798080408</c:v>
                </c:pt>
                <c:pt idx="4">
                  <c:v>4.6720415077134767</c:v>
                </c:pt>
                <c:pt idx="5">
                  <c:v>5.3698782396980089</c:v>
                </c:pt>
                <c:pt idx="6">
                  <c:v>5.488467158190363</c:v>
                </c:pt>
                <c:pt idx="7">
                  <c:v>8.2464357089285603</c:v>
                </c:pt>
                <c:pt idx="8">
                  <c:v>12.96071987212154</c:v>
                </c:pt>
                <c:pt idx="9">
                  <c:v>11.18270338368357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072-4AF3-8F78-3B2A59A1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74223"/>
        <c:axId val="559474639"/>
      </c:lineChart>
      <c:catAx>
        <c:axId val="5594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74639"/>
        <c:crosses val="autoZero"/>
        <c:auto val="1"/>
        <c:lblAlgn val="ctr"/>
        <c:lblOffset val="100"/>
        <c:noMultiLvlLbl val="0"/>
      </c:catAx>
      <c:valAx>
        <c:axId val="5594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262904636920394E-2"/>
          <c:y val="0.74305118110236223"/>
          <c:w val="0.91958530183727039"/>
          <c:h val="0.22917104111985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54700727089964807"/>
        </c:manualLayout>
      </c:layout>
      <c:lineChart>
        <c:grouping val="standard"/>
        <c:varyColors val="0"/>
        <c:ser>
          <c:idx val="0"/>
          <c:order val="0"/>
          <c:tx>
            <c:strRef>
              <c:f>agri_employ_share!$A$2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agri_employ_share!$B$2:$K$2</c:f>
              <c:numCache>
                <c:formatCode>General</c:formatCode>
                <c:ptCount val="10"/>
                <c:pt idx="0">
                  <c:v>18.442283092317481</c:v>
                </c:pt>
                <c:pt idx="1">
                  <c:v>19.264041078924471</c:v>
                </c:pt>
                <c:pt idx="2">
                  <c:v>18.226604652121068</c:v>
                </c:pt>
                <c:pt idx="3">
                  <c:v>17.789097886451518</c:v>
                </c:pt>
                <c:pt idx="4">
                  <c:v>17.931386175066969</c:v>
                </c:pt>
                <c:pt idx="5">
                  <c:v>17.885890724250249</c:v>
                </c:pt>
                <c:pt idx="6">
                  <c:v>17.479367461846209</c:v>
                </c:pt>
                <c:pt idx="7">
                  <c:v>17.600958551975619</c:v>
                </c:pt>
                <c:pt idx="8">
                  <c:v>17.684051244946399</c:v>
                </c:pt>
                <c:pt idx="9">
                  <c:v>17.378773195952789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1-449A-B986-7063BA3324E2}"/>
            </c:ext>
          </c:extLst>
        </c:ser>
        <c:ser>
          <c:idx val="1"/>
          <c:order val="1"/>
          <c:tx>
            <c:strRef>
              <c:f>agri_employ_share!$A$3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agri_employ_share!$B$3:$K$3</c:f>
              <c:numCache>
                <c:formatCode>General</c:formatCode>
                <c:ptCount val="10"/>
                <c:pt idx="0">
                  <c:v>20.365401749440458</c:v>
                </c:pt>
                <c:pt idx="1">
                  <c:v>20.540935968804721</c:v>
                </c:pt>
                <c:pt idx="2">
                  <c:v>20.543329009590529</c:v>
                </c:pt>
                <c:pt idx="3">
                  <c:v>19.121962001518099</c:v>
                </c:pt>
                <c:pt idx="4">
                  <c:v>17.21944479722745</c:v>
                </c:pt>
                <c:pt idx="5">
                  <c:v>16.470139451512591</c:v>
                </c:pt>
                <c:pt idx="6">
                  <c:v>16.178057858363111</c:v>
                </c:pt>
                <c:pt idx="7">
                  <c:v>17.286851873312571</c:v>
                </c:pt>
                <c:pt idx="8">
                  <c:v>18.473504955412832</c:v>
                </c:pt>
                <c:pt idx="9">
                  <c:v>17.193083085599589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1-449A-B986-7063BA3324E2}"/>
            </c:ext>
          </c:extLst>
        </c:ser>
        <c:ser>
          <c:idx val="2"/>
          <c:order val="2"/>
          <c:tx>
            <c:strRef>
              <c:f>agri_employ_share!$A$4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agri_employ_share!$B$4:$K$4</c:f>
              <c:numCache>
                <c:formatCode>General</c:formatCode>
                <c:ptCount val="10"/>
                <c:pt idx="0">
                  <c:v>25.156911713644941</c:v>
                </c:pt>
                <c:pt idx="1">
                  <c:v>26.25970282149876</c:v>
                </c:pt>
                <c:pt idx="2">
                  <c:v>26.11809229028907</c:v>
                </c:pt>
                <c:pt idx="3">
                  <c:v>26.870999497627491</c:v>
                </c:pt>
                <c:pt idx="4">
                  <c:v>27.23458133257077</c:v>
                </c:pt>
                <c:pt idx="5">
                  <c:v>25.99173421237894</c:v>
                </c:pt>
                <c:pt idx="6">
                  <c:v>27.065436635840818</c:v>
                </c:pt>
                <c:pt idx="7">
                  <c:v>27.275498037513831</c:v>
                </c:pt>
                <c:pt idx="8">
                  <c:v>28.91502336695568</c:v>
                </c:pt>
                <c:pt idx="9">
                  <c:v>25.618646245545971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1-449A-B986-7063BA3324E2}"/>
            </c:ext>
          </c:extLst>
        </c:ser>
        <c:ser>
          <c:idx val="3"/>
          <c:order val="3"/>
          <c:tx>
            <c:strRef>
              <c:f>agri_employ_share!$A$5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agri_employ_share!$B$5:$K$5</c:f>
              <c:numCache>
                <c:formatCode>General</c:formatCode>
                <c:ptCount val="10"/>
                <c:pt idx="0">
                  <c:v>19.135242434085921</c:v>
                </c:pt>
                <c:pt idx="1">
                  <c:v>21.07595114737164</c:v>
                </c:pt>
                <c:pt idx="2">
                  <c:v>19.84617496990063</c:v>
                </c:pt>
                <c:pt idx="3">
                  <c:v>19.122853033602141</c:v>
                </c:pt>
                <c:pt idx="4">
                  <c:v>20.180674764428382</c:v>
                </c:pt>
                <c:pt idx="5">
                  <c:v>20.040180344641261</c:v>
                </c:pt>
                <c:pt idx="6">
                  <c:v>19.266434098251779</c:v>
                </c:pt>
                <c:pt idx="7">
                  <c:v>19.87269969465931</c:v>
                </c:pt>
                <c:pt idx="8">
                  <c:v>19.26667248650465</c:v>
                </c:pt>
                <c:pt idx="9">
                  <c:v>18.17573011542008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1-449A-B986-7063BA3324E2}"/>
            </c:ext>
          </c:extLst>
        </c:ser>
        <c:ser>
          <c:idx val="4"/>
          <c:order val="4"/>
          <c:tx>
            <c:strRef>
              <c:f>agri_employ_share!$A$6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agri_employ_share!$B$6:$K$6</c:f>
              <c:numCache>
                <c:formatCode>General</c:formatCode>
                <c:ptCount val="10"/>
                <c:pt idx="0">
                  <c:v>18.8762549485098</c:v>
                </c:pt>
                <c:pt idx="1">
                  <c:v>21.74408596387461</c:v>
                </c:pt>
                <c:pt idx="2">
                  <c:v>20.16709116474463</c:v>
                </c:pt>
                <c:pt idx="3">
                  <c:v>21.5466273504091</c:v>
                </c:pt>
                <c:pt idx="4">
                  <c:v>21.95792766399115</c:v>
                </c:pt>
                <c:pt idx="5">
                  <c:v>19.902986220430549</c:v>
                </c:pt>
                <c:pt idx="6">
                  <c:v>19.574931752749059</c:v>
                </c:pt>
                <c:pt idx="7">
                  <c:v>21.0304148275034</c:v>
                </c:pt>
                <c:pt idx="8">
                  <c:v>20.88541076832367</c:v>
                </c:pt>
                <c:pt idx="9">
                  <c:v>20.608654997044251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1-449A-B986-7063BA3324E2}"/>
            </c:ext>
          </c:extLst>
        </c:ser>
        <c:ser>
          <c:idx val="5"/>
          <c:order val="5"/>
          <c:tx>
            <c:strRef>
              <c:f>agri_employ_share!$A$7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agri_employ_share!$B$7:$K$7</c:f>
              <c:numCache>
                <c:formatCode>General</c:formatCode>
                <c:ptCount val="10"/>
                <c:pt idx="0">
                  <c:v>35.352708825538137</c:v>
                </c:pt>
                <c:pt idx="1">
                  <c:v>38.926078513798508</c:v>
                </c:pt>
                <c:pt idx="2">
                  <c:v>30.59815015919348</c:v>
                </c:pt>
                <c:pt idx="3">
                  <c:v>32.496721785516257</c:v>
                </c:pt>
                <c:pt idx="4">
                  <c:v>33.958739544104937</c:v>
                </c:pt>
                <c:pt idx="5">
                  <c:v>32.639637522680282</c:v>
                </c:pt>
                <c:pt idx="6">
                  <c:v>30.706470303963769</c:v>
                </c:pt>
                <c:pt idx="7">
                  <c:v>31.117658462210208</c:v>
                </c:pt>
                <c:pt idx="8">
                  <c:v>33.257496580164201</c:v>
                </c:pt>
                <c:pt idx="9">
                  <c:v>33.149564209251977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1-449A-B986-7063BA3324E2}"/>
            </c:ext>
          </c:extLst>
        </c:ser>
        <c:ser>
          <c:idx val="6"/>
          <c:order val="6"/>
          <c:tx>
            <c:strRef>
              <c:f>agri_employ_share!$A$8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agri_employ_share!$B$8:$K$8</c:f>
              <c:numCache>
                <c:formatCode>General</c:formatCode>
                <c:ptCount val="10"/>
                <c:pt idx="0">
                  <c:v>27.19174384926939</c:v>
                </c:pt>
                <c:pt idx="1">
                  <c:v>28.313985823277179</c:v>
                </c:pt>
                <c:pt idx="2">
                  <c:v>22.277741102699959</c:v>
                </c:pt>
                <c:pt idx="3">
                  <c:v>25.353633255028281</c:v>
                </c:pt>
                <c:pt idx="4">
                  <c:v>28.82874230842274</c:v>
                </c:pt>
                <c:pt idx="5">
                  <c:v>27.190374292262369</c:v>
                </c:pt>
                <c:pt idx="6">
                  <c:v>28.053029165383549</c:v>
                </c:pt>
                <c:pt idx="7">
                  <c:v>27.516970393965462</c:v>
                </c:pt>
                <c:pt idx="8">
                  <c:v>29.398823280525971</c:v>
                </c:pt>
                <c:pt idx="9">
                  <c:v>28.566678163609609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21-449A-B986-7063BA3324E2}"/>
            </c:ext>
          </c:extLst>
        </c:ser>
        <c:ser>
          <c:idx val="7"/>
          <c:order val="7"/>
          <c:tx>
            <c:strRef>
              <c:f>agri_employ_share!$A$9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agri_employ_share!$B$9:$K$9</c:f>
              <c:numCache>
                <c:formatCode>General</c:formatCode>
                <c:ptCount val="10"/>
                <c:pt idx="0">
                  <c:v>16.709133837646711</c:v>
                </c:pt>
                <c:pt idx="1">
                  <c:v>19.063837971929651</c:v>
                </c:pt>
                <c:pt idx="2">
                  <c:v>17.93296368658449</c:v>
                </c:pt>
                <c:pt idx="3">
                  <c:v>17.462690884449849</c:v>
                </c:pt>
                <c:pt idx="4">
                  <c:v>17.305842598756989</c:v>
                </c:pt>
                <c:pt idx="5">
                  <c:v>19.73022635302739</c:v>
                </c:pt>
                <c:pt idx="6">
                  <c:v>19.786921008162501</c:v>
                </c:pt>
                <c:pt idx="7">
                  <c:v>17.83569945959136</c:v>
                </c:pt>
                <c:pt idx="8">
                  <c:v>16.72218261128457</c:v>
                </c:pt>
                <c:pt idx="9">
                  <c:v>16.721295374561461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21-449A-B986-7063BA3324E2}"/>
            </c:ext>
          </c:extLst>
        </c:ser>
        <c:ser>
          <c:idx val="8"/>
          <c:order val="8"/>
          <c:tx>
            <c:strRef>
              <c:f>agri_employ_share!$A$10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agri_employ_share!$B$10:$K$10</c:f>
              <c:numCache>
                <c:formatCode>General</c:formatCode>
                <c:ptCount val="10"/>
                <c:pt idx="0">
                  <c:v>24.105315111871491</c:v>
                </c:pt>
                <c:pt idx="1">
                  <c:v>24.530087025103299</c:v>
                </c:pt>
                <c:pt idx="2">
                  <c:v>19.727362747952721</c:v>
                </c:pt>
                <c:pt idx="3">
                  <c:v>20.54639413222985</c:v>
                </c:pt>
                <c:pt idx="4">
                  <c:v>20.55787738628084</c:v>
                </c:pt>
                <c:pt idx="5">
                  <c:v>19.73645646250591</c:v>
                </c:pt>
                <c:pt idx="6">
                  <c:v>19.57727226035971</c:v>
                </c:pt>
                <c:pt idx="7">
                  <c:v>22.51726400738173</c:v>
                </c:pt>
                <c:pt idx="8">
                  <c:v>20.793043647450229</c:v>
                </c:pt>
                <c:pt idx="9">
                  <c:v>20.629732260076398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21-449A-B986-7063BA3324E2}"/>
            </c:ext>
          </c:extLst>
        </c:ser>
        <c:ser>
          <c:idx val="9"/>
          <c:order val="9"/>
          <c:tx>
            <c:strRef>
              <c:f>agri_employ_share!$A$11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agri_employ_share!$B$11:$K$11</c:f>
              <c:numCache>
                <c:formatCode>General</c:formatCode>
                <c:ptCount val="10"/>
                <c:pt idx="0">
                  <c:v>29.073329509890058</c:v>
                </c:pt>
                <c:pt idx="1">
                  <c:v>32.681505528860008</c:v>
                </c:pt>
                <c:pt idx="2">
                  <c:v>35.65736091460132</c:v>
                </c:pt>
                <c:pt idx="3">
                  <c:v>31.77013318654231</c:v>
                </c:pt>
                <c:pt idx="4">
                  <c:v>34.121890927819287</c:v>
                </c:pt>
                <c:pt idx="5">
                  <c:v>34.116593340320392</c:v>
                </c:pt>
                <c:pt idx="6">
                  <c:v>33.754164718288088</c:v>
                </c:pt>
                <c:pt idx="7">
                  <c:v>35.823859984179443</c:v>
                </c:pt>
                <c:pt idx="8">
                  <c:v>36.882227478511282</c:v>
                </c:pt>
                <c:pt idx="9">
                  <c:v>38.684372625943837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21-449A-B986-7063BA3324E2}"/>
            </c:ext>
          </c:extLst>
        </c:ser>
        <c:ser>
          <c:idx val="10"/>
          <c:order val="10"/>
          <c:tx>
            <c:strRef>
              <c:f>agri_employ_share!$A$12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agri_employ_share!$B$12:$K$12</c:f>
              <c:numCache>
                <c:formatCode>General</c:formatCode>
                <c:ptCount val="10"/>
                <c:pt idx="0">
                  <c:v>24.58156380509282</c:v>
                </c:pt>
                <c:pt idx="1">
                  <c:v>22.68548269644592</c:v>
                </c:pt>
                <c:pt idx="2">
                  <c:v>24.80868033661411</c:v>
                </c:pt>
                <c:pt idx="3">
                  <c:v>21.624957896923281</c:v>
                </c:pt>
                <c:pt idx="4">
                  <c:v>23.22342742066273</c:v>
                </c:pt>
                <c:pt idx="5">
                  <c:v>23.521664663328998</c:v>
                </c:pt>
                <c:pt idx="6">
                  <c:v>20.95090565941889</c:v>
                </c:pt>
                <c:pt idx="7">
                  <c:v>19.21974027968804</c:v>
                </c:pt>
                <c:pt idx="8">
                  <c:v>18.42120498252509</c:v>
                </c:pt>
                <c:pt idx="9">
                  <c:v>18.272577064263711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21-449A-B986-7063BA3324E2}"/>
            </c:ext>
          </c:extLst>
        </c:ser>
        <c:ser>
          <c:idx val="11"/>
          <c:order val="11"/>
          <c:tx>
            <c:strRef>
              <c:f>agri_employ_share!$A$13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agri_employ_share!$B$13:$K$13</c:f>
              <c:numCache>
                <c:formatCode>General</c:formatCode>
                <c:ptCount val="10"/>
                <c:pt idx="0">
                  <c:v>10.56558315876188</c:v>
                </c:pt>
                <c:pt idx="1">
                  <c:v>11.365691845600111</c:v>
                </c:pt>
                <c:pt idx="2">
                  <c:v>9.5827493988402317</c:v>
                </c:pt>
                <c:pt idx="3">
                  <c:v>10.69645826691222</c:v>
                </c:pt>
                <c:pt idx="4">
                  <c:v>11.425706046768189</c:v>
                </c:pt>
                <c:pt idx="5">
                  <c:v>10.91377039421096</c:v>
                </c:pt>
                <c:pt idx="6">
                  <c:v>10.17493630658991</c:v>
                </c:pt>
                <c:pt idx="7">
                  <c:v>10.146845380254531</c:v>
                </c:pt>
                <c:pt idx="8">
                  <c:v>10.999539011219451</c:v>
                </c:pt>
                <c:pt idx="9">
                  <c:v>11.20802940878152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21-449A-B986-7063BA3324E2}"/>
            </c:ext>
          </c:extLst>
        </c:ser>
        <c:ser>
          <c:idx val="12"/>
          <c:order val="12"/>
          <c:tx>
            <c:strRef>
              <c:f>agri_employ_share!$A$14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agri_employ_share!$B$14:$K$14</c:f>
              <c:numCache>
                <c:formatCode>General</c:formatCode>
                <c:ptCount val="10"/>
                <c:pt idx="0">
                  <c:v>23.658157400970548</c:v>
                </c:pt>
                <c:pt idx="1">
                  <c:v>25.399201590963699</c:v>
                </c:pt>
                <c:pt idx="2">
                  <c:v>22.58861046519635</c:v>
                </c:pt>
                <c:pt idx="3">
                  <c:v>21.373858814026161</c:v>
                </c:pt>
                <c:pt idx="4">
                  <c:v>18.838146042181108</c:v>
                </c:pt>
                <c:pt idx="5">
                  <c:v>18.178246319518919</c:v>
                </c:pt>
                <c:pt idx="6">
                  <c:v>15.78354996844643</c:v>
                </c:pt>
                <c:pt idx="7">
                  <c:v>16.140977230698141</c:v>
                </c:pt>
                <c:pt idx="8">
                  <c:v>16.458119159923399</c:v>
                </c:pt>
                <c:pt idx="9">
                  <c:v>16.32282333002885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21-449A-B986-7063BA3324E2}"/>
            </c:ext>
          </c:extLst>
        </c:ser>
        <c:ser>
          <c:idx val="13"/>
          <c:order val="13"/>
          <c:tx>
            <c:strRef>
              <c:f>agri_employ_share!$A$15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agri_employ_share!$B$15:$K$15</c:f>
              <c:numCache>
                <c:formatCode>General</c:formatCode>
                <c:ptCount val="10"/>
                <c:pt idx="0">
                  <c:v>29.13443178378882</c:v>
                </c:pt>
                <c:pt idx="1">
                  <c:v>29.958263132504602</c:v>
                </c:pt>
                <c:pt idx="2">
                  <c:v>27.344959752743069</c:v>
                </c:pt>
                <c:pt idx="3">
                  <c:v>27.697447149981642</c:v>
                </c:pt>
                <c:pt idx="4">
                  <c:v>26.590310139524579</c:v>
                </c:pt>
                <c:pt idx="5">
                  <c:v>24.36290363325336</c:v>
                </c:pt>
                <c:pt idx="6">
                  <c:v>25.12895041843063</c:v>
                </c:pt>
                <c:pt idx="7">
                  <c:v>24.774380357317519</c:v>
                </c:pt>
                <c:pt idx="8">
                  <c:v>25.75112929748509</c:v>
                </c:pt>
                <c:pt idx="9">
                  <c:v>24.381885407006301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21-449A-B986-7063BA3324E2}"/>
            </c:ext>
          </c:extLst>
        </c:ser>
        <c:ser>
          <c:idx val="14"/>
          <c:order val="14"/>
          <c:tx>
            <c:strRef>
              <c:f>agri_employ_share!$A$16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agri_employ_share!$B$16:$K$16</c:f>
              <c:numCache>
                <c:formatCode>General</c:formatCode>
                <c:ptCount val="10"/>
                <c:pt idx="0">
                  <c:v>24.681461213629849</c:v>
                </c:pt>
                <c:pt idx="1">
                  <c:v>27.235588016399252</c:v>
                </c:pt>
                <c:pt idx="2">
                  <c:v>25.788974233966702</c:v>
                </c:pt>
                <c:pt idx="3">
                  <c:v>27.525081060857289</c:v>
                </c:pt>
                <c:pt idx="4">
                  <c:v>24.651406387492472</c:v>
                </c:pt>
                <c:pt idx="5">
                  <c:v>26.980323551428601</c:v>
                </c:pt>
                <c:pt idx="6">
                  <c:v>28.967109291811791</c:v>
                </c:pt>
                <c:pt idx="7">
                  <c:v>28.447591054000419</c:v>
                </c:pt>
                <c:pt idx="8">
                  <c:v>29.37527829739426</c:v>
                </c:pt>
                <c:pt idx="9">
                  <c:v>28.848013431683729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21-449A-B986-7063BA3324E2}"/>
            </c:ext>
          </c:extLst>
        </c:ser>
        <c:ser>
          <c:idx val="15"/>
          <c:order val="15"/>
          <c:tx>
            <c:strRef>
              <c:f>agri_employ_share!$A$17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agri_employ_share!$B$17:$K$17</c:f>
              <c:numCache>
                <c:formatCode>General</c:formatCode>
                <c:ptCount val="10"/>
                <c:pt idx="0">
                  <c:v>16.501500340108759</c:v>
                </c:pt>
                <c:pt idx="1">
                  <c:v>15.560391619663189</c:v>
                </c:pt>
                <c:pt idx="2">
                  <c:v>16.146714885533591</c:v>
                </c:pt>
                <c:pt idx="3">
                  <c:v>15.29400470017165</c:v>
                </c:pt>
                <c:pt idx="4">
                  <c:v>15.407637912045059</c:v>
                </c:pt>
                <c:pt idx="5">
                  <c:v>18.049543996970129</c:v>
                </c:pt>
                <c:pt idx="6">
                  <c:v>17.155096485622099</c:v>
                </c:pt>
                <c:pt idx="7">
                  <c:v>18.194241821738611</c:v>
                </c:pt>
                <c:pt idx="8">
                  <c:v>15.321766052368631</c:v>
                </c:pt>
                <c:pt idx="9">
                  <c:v>13.71694847983961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21-449A-B986-7063BA3324E2}"/>
            </c:ext>
          </c:extLst>
        </c:ser>
        <c:ser>
          <c:idx val="16"/>
          <c:order val="16"/>
          <c:tx>
            <c:strRef>
              <c:f>agri_employ_share!$A$18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agri_employ_share!$B$18:$K$18</c:f>
              <c:numCache>
                <c:formatCode>General</c:formatCode>
                <c:ptCount val="10"/>
                <c:pt idx="0">
                  <c:v>29.384517011265789</c:v>
                </c:pt>
                <c:pt idx="1">
                  <c:v>30.03367282097992</c:v>
                </c:pt>
                <c:pt idx="2">
                  <c:v>29.107277951432302</c:v>
                </c:pt>
                <c:pt idx="3">
                  <c:v>25.752959723672479</c:v>
                </c:pt>
                <c:pt idx="4">
                  <c:v>25.88111890557337</c:v>
                </c:pt>
                <c:pt idx="5">
                  <c:v>23.755307133248209</c:v>
                </c:pt>
                <c:pt idx="6">
                  <c:v>23.704235325554951</c:v>
                </c:pt>
                <c:pt idx="7">
                  <c:v>24.288333194963329</c:v>
                </c:pt>
                <c:pt idx="8">
                  <c:v>26.654369996745942</c:v>
                </c:pt>
                <c:pt idx="9">
                  <c:v>26.3407643160064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21-449A-B986-7063BA3324E2}"/>
            </c:ext>
          </c:extLst>
        </c:ser>
        <c:ser>
          <c:idx val="17"/>
          <c:order val="17"/>
          <c:tx>
            <c:strRef>
              <c:f>agri_employ_share!$A$19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agri_employ_share!$B$19:$K$19</c:f>
              <c:numCache>
                <c:formatCode>General</c:formatCode>
                <c:ptCount val="10"/>
                <c:pt idx="0">
                  <c:v>25.10967636374631</c:v>
                </c:pt>
                <c:pt idx="1">
                  <c:v>24.994220891859541</c:v>
                </c:pt>
                <c:pt idx="2">
                  <c:v>26.07207316936136</c:v>
                </c:pt>
                <c:pt idx="3">
                  <c:v>27.147993498792541</c:v>
                </c:pt>
                <c:pt idx="4">
                  <c:v>24.651394850443118</c:v>
                </c:pt>
                <c:pt idx="5">
                  <c:v>24.414889192511129</c:v>
                </c:pt>
                <c:pt idx="6">
                  <c:v>23.491243939878441</c:v>
                </c:pt>
                <c:pt idx="7">
                  <c:v>25.519262869567861</c:v>
                </c:pt>
                <c:pt idx="8">
                  <c:v>24.185879236019879</c:v>
                </c:pt>
                <c:pt idx="9">
                  <c:v>23.488962461082139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21-449A-B986-7063BA3324E2}"/>
            </c:ext>
          </c:extLst>
        </c:ser>
        <c:ser>
          <c:idx val="18"/>
          <c:order val="18"/>
          <c:tx>
            <c:strRef>
              <c:f>agri_employ_share!$A$20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agri_employ_share!$B$20:$K$20</c:f>
              <c:numCache>
                <c:formatCode>General</c:formatCode>
                <c:ptCount val="10"/>
                <c:pt idx="0">
                  <c:v>19.707698175561021</c:v>
                </c:pt>
                <c:pt idx="1">
                  <c:v>19.843416063380872</c:v>
                </c:pt>
                <c:pt idx="2">
                  <c:v>18.164406921077919</c:v>
                </c:pt>
                <c:pt idx="3">
                  <c:v>18.121033988970652</c:v>
                </c:pt>
                <c:pt idx="4">
                  <c:v>17.913973814167829</c:v>
                </c:pt>
                <c:pt idx="5">
                  <c:v>20.692299882683809</c:v>
                </c:pt>
                <c:pt idx="6">
                  <c:v>22.834502334669772</c:v>
                </c:pt>
                <c:pt idx="7">
                  <c:v>21.27639875041011</c:v>
                </c:pt>
                <c:pt idx="8">
                  <c:v>22.368248628012971</c:v>
                </c:pt>
                <c:pt idx="9">
                  <c:v>18.411431520615022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21-449A-B986-7063BA3324E2}"/>
            </c:ext>
          </c:extLst>
        </c:ser>
        <c:ser>
          <c:idx val="19"/>
          <c:order val="19"/>
          <c:tx>
            <c:strRef>
              <c:f>agri_employ_share!$A$21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agri_employ_share!$B$21:$K$21</c:f>
              <c:numCache>
                <c:formatCode>General</c:formatCode>
                <c:ptCount val="10"/>
                <c:pt idx="0">
                  <c:v>16.879977339431829</c:v>
                </c:pt>
                <c:pt idx="1">
                  <c:v>17.252042058667271</c:v>
                </c:pt>
                <c:pt idx="2">
                  <c:v>15.6081550297682</c:v>
                </c:pt>
                <c:pt idx="3">
                  <c:v>14.781764226909329</c:v>
                </c:pt>
                <c:pt idx="4">
                  <c:v>13.24341404419892</c:v>
                </c:pt>
                <c:pt idx="5">
                  <c:v>14.18138431695982</c:v>
                </c:pt>
                <c:pt idx="6">
                  <c:v>12.396401531850399</c:v>
                </c:pt>
                <c:pt idx="7">
                  <c:v>11.37182336798065</c:v>
                </c:pt>
                <c:pt idx="8">
                  <c:v>12.1307057025513</c:v>
                </c:pt>
                <c:pt idx="9">
                  <c:v>12.933955901384509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21-449A-B986-7063BA3324E2}"/>
            </c:ext>
          </c:extLst>
        </c:ser>
        <c:ser>
          <c:idx val="20"/>
          <c:order val="20"/>
          <c:tx>
            <c:strRef>
              <c:f>agri_employ_share!$A$22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agri_employ_share!$B$22:$K$22</c:f>
              <c:numCache>
                <c:formatCode>General</c:formatCode>
                <c:ptCount val="10"/>
                <c:pt idx="0">
                  <c:v>33.063172012141933</c:v>
                </c:pt>
                <c:pt idx="1">
                  <c:v>31.308611957854431</c:v>
                </c:pt>
                <c:pt idx="2">
                  <c:v>31.48247675021436</c:v>
                </c:pt>
                <c:pt idx="3">
                  <c:v>30.373904070951891</c:v>
                </c:pt>
                <c:pt idx="4">
                  <c:v>31.53909392142954</c:v>
                </c:pt>
                <c:pt idx="5">
                  <c:v>33.472126091342673</c:v>
                </c:pt>
                <c:pt idx="6">
                  <c:v>33.474485176951973</c:v>
                </c:pt>
                <c:pt idx="7">
                  <c:v>29.9816175127437</c:v>
                </c:pt>
                <c:pt idx="8">
                  <c:v>33.467723463272868</c:v>
                </c:pt>
                <c:pt idx="9">
                  <c:v>32.601902573117563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421-449A-B986-7063BA3324E2}"/>
            </c:ext>
          </c:extLst>
        </c:ser>
        <c:ser>
          <c:idx val="21"/>
          <c:order val="21"/>
          <c:tx>
            <c:strRef>
              <c:f>agri_employ_share!$A$23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agri_employ_share!$B$23:$K$23</c:f>
              <c:numCache>
                <c:formatCode>General</c:formatCode>
                <c:ptCount val="10"/>
                <c:pt idx="0">
                  <c:v>12.666715466236329</c:v>
                </c:pt>
                <c:pt idx="1">
                  <c:v>13.93139283657413</c:v>
                </c:pt>
                <c:pt idx="2">
                  <c:v>14.99132818078461</c:v>
                </c:pt>
                <c:pt idx="3">
                  <c:v>14.702182851670321</c:v>
                </c:pt>
                <c:pt idx="4">
                  <c:v>13.72078529127422</c:v>
                </c:pt>
                <c:pt idx="5">
                  <c:v>14.76685517455754</c:v>
                </c:pt>
                <c:pt idx="6">
                  <c:v>15.964855362200289</c:v>
                </c:pt>
                <c:pt idx="7">
                  <c:v>18.60815763201202</c:v>
                </c:pt>
                <c:pt idx="8">
                  <c:v>15.844322587836411</c:v>
                </c:pt>
                <c:pt idx="9">
                  <c:v>15.232015838903999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21-449A-B986-7063BA3324E2}"/>
            </c:ext>
          </c:extLst>
        </c:ser>
        <c:ser>
          <c:idx val="22"/>
          <c:order val="22"/>
          <c:tx>
            <c:strRef>
              <c:f>agri_employ_share!$A$24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agri_employ_share!$B$24:$K$24</c:f>
              <c:numCache>
                <c:formatCode>General</c:formatCode>
                <c:ptCount val="10"/>
                <c:pt idx="0">
                  <c:v>10.946364904319969</c:v>
                </c:pt>
                <c:pt idx="1">
                  <c:v>12.70880153842729</c:v>
                </c:pt>
                <c:pt idx="2">
                  <c:v>8.7699908170696901</c:v>
                </c:pt>
                <c:pt idx="3">
                  <c:v>9.2707936247552549</c:v>
                </c:pt>
                <c:pt idx="4">
                  <c:v>9.6995751247155972</c:v>
                </c:pt>
                <c:pt idx="5">
                  <c:v>8.2739527396896957</c:v>
                </c:pt>
                <c:pt idx="6">
                  <c:v>8.3865515420473358</c:v>
                </c:pt>
                <c:pt idx="7">
                  <c:v>7.7452659386456197</c:v>
                </c:pt>
                <c:pt idx="8">
                  <c:v>6.9856248102241256</c:v>
                </c:pt>
                <c:pt idx="9">
                  <c:v>7.8915624812542244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421-449A-B986-7063BA3324E2}"/>
            </c:ext>
          </c:extLst>
        </c:ser>
        <c:ser>
          <c:idx val="23"/>
          <c:order val="23"/>
          <c:tx>
            <c:strRef>
              <c:f>agri_employ_share!$A$25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agri_employ_share!$B$25:$K$25</c:f>
              <c:numCache>
                <c:formatCode>General</c:formatCode>
                <c:ptCount val="10"/>
                <c:pt idx="0">
                  <c:v>14.847680672169529</c:v>
                </c:pt>
                <c:pt idx="1">
                  <c:v>15.632846153220729</c:v>
                </c:pt>
                <c:pt idx="2">
                  <c:v>18.70170129682862</c:v>
                </c:pt>
                <c:pt idx="3">
                  <c:v>19.087026110359339</c:v>
                </c:pt>
                <c:pt idx="4">
                  <c:v>18.733424217541419</c:v>
                </c:pt>
                <c:pt idx="5">
                  <c:v>18.947411578333309</c:v>
                </c:pt>
                <c:pt idx="6">
                  <c:v>19.316856899750309</c:v>
                </c:pt>
                <c:pt idx="7">
                  <c:v>16.667580695082059</c:v>
                </c:pt>
                <c:pt idx="8">
                  <c:v>18.334428269756799</c:v>
                </c:pt>
                <c:pt idx="9">
                  <c:v>20.972232580159869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21-449A-B986-7063BA3324E2}"/>
            </c:ext>
          </c:extLst>
        </c:ser>
        <c:ser>
          <c:idx val="24"/>
          <c:order val="24"/>
          <c:tx>
            <c:strRef>
              <c:f>agri_employ_share!$A$26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agri_employ_share!$B$26:$K$26</c:f>
              <c:numCache>
                <c:formatCode>General</c:formatCode>
                <c:ptCount val="10"/>
                <c:pt idx="0">
                  <c:v>1.3964165830524979</c:v>
                </c:pt>
                <c:pt idx="1">
                  <c:v>1.616744531659275</c:v>
                </c:pt>
                <c:pt idx="2">
                  <c:v>1.491139956971389</c:v>
                </c:pt>
                <c:pt idx="3">
                  <c:v>1.110975228311982</c:v>
                </c:pt>
                <c:pt idx="4">
                  <c:v>1.163560153467029</c:v>
                </c:pt>
                <c:pt idx="5">
                  <c:v>1.2452028342615</c:v>
                </c:pt>
                <c:pt idx="6">
                  <c:v>1.090560573183748</c:v>
                </c:pt>
                <c:pt idx="7">
                  <c:v>1.490139701358538</c:v>
                </c:pt>
                <c:pt idx="8">
                  <c:v>1.3530258036911249</c:v>
                </c:pt>
                <c:pt idx="9">
                  <c:v>1.4696708506495899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21-449A-B986-7063BA3324E2}"/>
            </c:ext>
          </c:extLst>
        </c:ser>
        <c:ser>
          <c:idx val="25"/>
          <c:order val="25"/>
          <c:tx>
            <c:strRef>
              <c:f>agri_employ_share!$A$27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agri_employ_share!$B$27:$K$27</c:f>
              <c:numCache>
                <c:formatCode>General</c:formatCode>
                <c:ptCount val="10"/>
                <c:pt idx="0">
                  <c:v>39.635915612854738</c:v>
                </c:pt>
                <c:pt idx="1">
                  <c:v>34.651455309436912</c:v>
                </c:pt>
                <c:pt idx="2">
                  <c:v>31.812281493223502</c:v>
                </c:pt>
                <c:pt idx="3">
                  <c:v>32.56332866075644</c:v>
                </c:pt>
                <c:pt idx="4">
                  <c:v>33.686059312921067</c:v>
                </c:pt>
                <c:pt idx="5">
                  <c:v>34.716031391962183</c:v>
                </c:pt>
                <c:pt idx="6">
                  <c:v>33.719552861306759</c:v>
                </c:pt>
                <c:pt idx="7">
                  <c:v>33.389309116284188</c:v>
                </c:pt>
                <c:pt idx="8">
                  <c:v>32.163156423042963</c:v>
                </c:pt>
                <c:pt idx="9">
                  <c:v>33.11969300960962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421-449A-B986-7063BA3324E2}"/>
            </c:ext>
          </c:extLst>
        </c:ser>
        <c:ser>
          <c:idx val="26"/>
          <c:order val="26"/>
          <c:tx>
            <c:strRef>
              <c:f>agri_employ_share!$A$28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agri_employ_share!$B$28:$K$28</c:f>
              <c:numCache>
                <c:formatCode>General</c:formatCode>
                <c:ptCount val="10"/>
                <c:pt idx="0">
                  <c:v>5.2742468545846819</c:v>
                </c:pt>
                <c:pt idx="1">
                  <c:v>5.3186899517971096</c:v>
                </c:pt>
                <c:pt idx="2">
                  <c:v>4.2062393477148108</c:v>
                </c:pt>
                <c:pt idx="3">
                  <c:v>3.8050492120681239</c:v>
                </c:pt>
                <c:pt idx="4">
                  <c:v>3.1240782496368129</c:v>
                </c:pt>
                <c:pt idx="5">
                  <c:v>3.58719497321183</c:v>
                </c:pt>
                <c:pt idx="6">
                  <c:v>4.1348713228589213</c:v>
                </c:pt>
                <c:pt idx="7">
                  <c:v>3.9109502304377921</c:v>
                </c:pt>
                <c:pt idx="8">
                  <c:v>4.2898845684231857</c:v>
                </c:pt>
                <c:pt idx="9">
                  <c:v>4.6754534457498469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421-449A-B986-7063BA3324E2}"/>
            </c:ext>
          </c:extLst>
        </c:ser>
        <c:ser>
          <c:idx val="27"/>
          <c:order val="27"/>
          <c:tx>
            <c:strRef>
              <c:f>agri_employ_share!$A$29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agri_employ_share!$B$29:$K$29</c:f>
              <c:numCache>
                <c:formatCode>General</c:formatCode>
                <c:ptCount val="10"/>
                <c:pt idx="0">
                  <c:v>21.87186035405805</c:v>
                </c:pt>
                <c:pt idx="1">
                  <c:v>21.566528863993199</c:v>
                </c:pt>
                <c:pt idx="2">
                  <c:v>20.773280152685661</c:v>
                </c:pt>
                <c:pt idx="3">
                  <c:v>21.86953813385983</c:v>
                </c:pt>
                <c:pt idx="4">
                  <c:v>20.6971102444957</c:v>
                </c:pt>
                <c:pt idx="5">
                  <c:v>19.509696481615538</c:v>
                </c:pt>
                <c:pt idx="6">
                  <c:v>18.080132007724099</c:v>
                </c:pt>
                <c:pt idx="7">
                  <c:v>19.126617698053931</c:v>
                </c:pt>
                <c:pt idx="8">
                  <c:v>20.310230293709509</c:v>
                </c:pt>
                <c:pt idx="9">
                  <c:v>20.727318175870479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421-449A-B986-7063BA3324E2}"/>
            </c:ext>
          </c:extLst>
        </c:ser>
        <c:ser>
          <c:idx val="28"/>
          <c:order val="28"/>
          <c:tx>
            <c:strRef>
              <c:f>agri_employ_share!$A$30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agri_employ_share!$B$30:$K$30</c:f>
              <c:numCache>
                <c:formatCode>General</c:formatCode>
                <c:ptCount val="10"/>
                <c:pt idx="0">
                  <c:v>29.11347654505018</c:v>
                </c:pt>
                <c:pt idx="1">
                  <c:v>28.785586935233791</c:v>
                </c:pt>
                <c:pt idx="2">
                  <c:v>30.339531075294431</c:v>
                </c:pt>
                <c:pt idx="3">
                  <c:v>28.623204021732139</c:v>
                </c:pt>
                <c:pt idx="4">
                  <c:v>27.56786104777164</c:v>
                </c:pt>
                <c:pt idx="5">
                  <c:v>28.757643408896961</c:v>
                </c:pt>
                <c:pt idx="6">
                  <c:v>28.16429285488131</c:v>
                </c:pt>
                <c:pt idx="7">
                  <c:v>27.631195595434949</c:v>
                </c:pt>
                <c:pt idx="8">
                  <c:v>28.562655146618731</c:v>
                </c:pt>
                <c:pt idx="9">
                  <c:v>27.10261118680658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421-449A-B986-7063BA3324E2}"/>
            </c:ext>
          </c:extLst>
        </c:ser>
        <c:ser>
          <c:idx val="29"/>
          <c:order val="29"/>
          <c:tx>
            <c:strRef>
              <c:f>agri_employ_share!$A$31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agri_employ_share!$B$31:$K$31</c:f>
              <c:numCache>
                <c:formatCode>General</c:formatCode>
                <c:ptCount val="10"/>
                <c:pt idx="0">
                  <c:v>36.68970805320636</c:v>
                </c:pt>
                <c:pt idx="1">
                  <c:v>37.371389764891788</c:v>
                </c:pt>
                <c:pt idx="2">
                  <c:v>35.594075818715893</c:v>
                </c:pt>
                <c:pt idx="3">
                  <c:v>37.397506408226448</c:v>
                </c:pt>
                <c:pt idx="4">
                  <c:v>40.988805061829687</c:v>
                </c:pt>
                <c:pt idx="5">
                  <c:v>39.611987668256582</c:v>
                </c:pt>
                <c:pt idx="6">
                  <c:v>37.381824015701767</c:v>
                </c:pt>
                <c:pt idx="7">
                  <c:v>35.920841667078861</c:v>
                </c:pt>
                <c:pt idx="8">
                  <c:v>34.693184378208016</c:v>
                </c:pt>
                <c:pt idx="9">
                  <c:v>33.909545587484672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421-449A-B986-7063BA3324E2}"/>
            </c:ext>
          </c:extLst>
        </c:ser>
        <c:ser>
          <c:idx val="30"/>
          <c:order val="30"/>
          <c:tx>
            <c:strRef>
              <c:f>agri_employ_share!$A$32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agri_employ_share!$B$1:$K$1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agri_employ_share!$B$32:$K$32</c:f>
              <c:numCache>
                <c:formatCode>General</c:formatCode>
                <c:ptCount val="10"/>
                <c:pt idx="0">
                  <c:v>29.974581445762979</c:v>
                </c:pt>
                <c:pt idx="1">
                  <c:v>36.964710188584633</c:v>
                </c:pt>
                <c:pt idx="2">
                  <c:v>35.117490258695028</c:v>
                </c:pt>
                <c:pt idx="3">
                  <c:v>34.104213990325277</c:v>
                </c:pt>
                <c:pt idx="4">
                  <c:v>32.900378246121583</c:v>
                </c:pt>
                <c:pt idx="5">
                  <c:v>32.70489665327085</c:v>
                </c:pt>
                <c:pt idx="6">
                  <c:v>30.857495275673578</c:v>
                </c:pt>
                <c:pt idx="7">
                  <c:v>28.610461645759941</c:v>
                </c:pt>
                <c:pt idx="8">
                  <c:v>28.066841452912961</c:v>
                </c:pt>
                <c:pt idx="9">
                  <c:v>23.97203470306248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421-449A-B986-7063BA33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81967"/>
        <c:axId val="548587375"/>
      </c:lineChart>
      <c:catAx>
        <c:axId val="54858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7375"/>
        <c:crosses val="autoZero"/>
        <c:auto val="1"/>
        <c:lblAlgn val="ctr"/>
        <c:lblOffset val="100"/>
        <c:noMultiLvlLbl val="0"/>
      </c:catAx>
      <c:valAx>
        <c:axId val="5485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29571303587064E-2"/>
          <c:y val="0.66897710702828816"/>
          <c:w val="0.91680752405949262"/>
          <c:h val="0.30324511519393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3.6514522821576766E-2"/>
          <c:w val="0.90286351706036749"/>
          <c:h val="0.54705577155552654"/>
        </c:manualLayout>
      </c:layout>
      <c:lineChart>
        <c:grouping val="standard"/>
        <c:varyColors val="0"/>
        <c:ser>
          <c:idx val="0"/>
          <c:order val="0"/>
          <c:tx>
            <c:strRef>
              <c:f>industry_employ_share!$A$2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industry_employ_share!$B$2:$K$2</c:f>
              <c:numCache>
                <c:formatCode>General</c:formatCode>
                <c:ptCount val="10"/>
                <c:pt idx="0">
                  <c:v>17.03833067420636</c:v>
                </c:pt>
                <c:pt idx="1">
                  <c:v>16.987357460953021</c:v>
                </c:pt>
                <c:pt idx="2">
                  <c:v>17.65652939987228</c:v>
                </c:pt>
                <c:pt idx="3">
                  <c:v>17.575075566778722</c:v>
                </c:pt>
                <c:pt idx="4">
                  <c:v>17.543153132547769</c:v>
                </c:pt>
                <c:pt idx="5">
                  <c:v>17.580672747643579</c:v>
                </c:pt>
                <c:pt idx="6">
                  <c:v>17.64655233478852</c:v>
                </c:pt>
                <c:pt idx="7">
                  <c:v>18.135044340063711</c:v>
                </c:pt>
                <c:pt idx="8">
                  <c:v>18.15082213427991</c:v>
                </c:pt>
                <c:pt idx="9">
                  <c:v>18.066385864917368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4B27-B744-19099C801DBD}"/>
            </c:ext>
          </c:extLst>
        </c:ser>
        <c:ser>
          <c:idx val="1"/>
          <c:order val="1"/>
          <c:tx>
            <c:strRef>
              <c:f>industry_employ_share!$A$3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industry_employ_share!$B$3:$K$3</c:f>
              <c:numCache>
                <c:formatCode>General</c:formatCode>
                <c:ptCount val="10"/>
                <c:pt idx="0">
                  <c:v>23.708294632989379</c:v>
                </c:pt>
                <c:pt idx="1">
                  <c:v>22.14227037943882</c:v>
                </c:pt>
                <c:pt idx="2">
                  <c:v>24.754611324827948</c:v>
                </c:pt>
                <c:pt idx="3">
                  <c:v>23.823799203806889</c:v>
                </c:pt>
                <c:pt idx="4">
                  <c:v>24.121079326898911</c:v>
                </c:pt>
                <c:pt idx="5">
                  <c:v>23.514272179778679</c:v>
                </c:pt>
                <c:pt idx="6">
                  <c:v>24.073001426718118</c:v>
                </c:pt>
                <c:pt idx="7">
                  <c:v>24.585280189458381</c:v>
                </c:pt>
                <c:pt idx="8">
                  <c:v>25.662675248045581</c:v>
                </c:pt>
                <c:pt idx="9">
                  <c:v>26.738837714269209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4B27-B744-19099C801DBD}"/>
            </c:ext>
          </c:extLst>
        </c:ser>
        <c:ser>
          <c:idx val="2"/>
          <c:order val="2"/>
          <c:tx>
            <c:strRef>
              <c:f>industry_employ_share!$A$4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industry_employ_share!$B$4:$K$4</c:f>
              <c:numCache>
                <c:formatCode>General</c:formatCode>
                <c:ptCount val="10"/>
                <c:pt idx="0">
                  <c:v>13.301152572574511</c:v>
                </c:pt>
                <c:pt idx="1">
                  <c:v>13.38579184235069</c:v>
                </c:pt>
                <c:pt idx="2">
                  <c:v>13.426815037056089</c:v>
                </c:pt>
                <c:pt idx="3">
                  <c:v>13.19311301665174</c:v>
                </c:pt>
                <c:pt idx="4">
                  <c:v>12.97100870214169</c:v>
                </c:pt>
                <c:pt idx="5">
                  <c:v>12.77934226362189</c:v>
                </c:pt>
                <c:pt idx="6">
                  <c:v>12.36193826741342</c:v>
                </c:pt>
                <c:pt idx="7">
                  <c:v>14.105182707456549</c:v>
                </c:pt>
                <c:pt idx="8">
                  <c:v>13.108866463647249</c:v>
                </c:pt>
                <c:pt idx="9">
                  <c:v>12.394788499663781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4B27-B744-19099C801DBD}"/>
            </c:ext>
          </c:extLst>
        </c:ser>
        <c:ser>
          <c:idx val="3"/>
          <c:order val="3"/>
          <c:tx>
            <c:strRef>
              <c:f>industry_employ_share!$A$5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industry_employ_share!$B$5:$K$5</c:f>
              <c:numCache>
                <c:formatCode>General</c:formatCode>
                <c:ptCount val="10"/>
                <c:pt idx="0">
                  <c:v>12.375149448420149</c:v>
                </c:pt>
                <c:pt idx="1">
                  <c:v>11.590836103803641</c:v>
                </c:pt>
                <c:pt idx="2">
                  <c:v>13.35072694038945</c:v>
                </c:pt>
                <c:pt idx="3">
                  <c:v>13.62862168162399</c:v>
                </c:pt>
                <c:pt idx="4">
                  <c:v>12.67179883605829</c:v>
                </c:pt>
                <c:pt idx="5">
                  <c:v>12.94662766491105</c:v>
                </c:pt>
                <c:pt idx="6">
                  <c:v>12.840970130665269</c:v>
                </c:pt>
                <c:pt idx="7">
                  <c:v>12.791360965137789</c:v>
                </c:pt>
                <c:pt idx="8">
                  <c:v>12.6280688823775</c:v>
                </c:pt>
                <c:pt idx="9">
                  <c:v>13.083013587871021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4B27-B744-19099C801DBD}"/>
            </c:ext>
          </c:extLst>
        </c:ser>
        <c:ser>
          <c:idx val="4"/>
          <c:order val="4"/>
          <c:tx>
            <c:strRef>
              <c:f>industry_employ_share!$A$6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industry_employ_share!$B$6:$K$6</c:f>
              <c:numCache>
                <c:formatCode>General</c:formatCode>
                <c:ptCount val="10"/>
                <c:pt idx="0">
                  <c:v>27.214551107735002</c:v>
                </c:pt>
                <c:pt idx="1">
                  <c:v>28.495721510054562</c:v>
                </c:pt>
                <c:pt idx="2">
                  <c:v>26.443290254311179</c:v>
                </c:pt>
                <c:pt idx="3">
                  <c:v>25.83802071963953</c:v>
                </c:pt>
                <c:pt idx="4">
                  <c:v>25.346573079673501</c:v>
                </c:pt>
                <c:pt idx="5">
                  <c:v>27.63843814921918</c:v>
                </c:pt>
                <c:pt idx="6">
                  <c:v>26.831773473745411</c:v>
                </c:pt>
                <c:pt idx="7">
                  <c:v>23.946908936770129</c:v>
                </c:pt>
                <c:pt idx="8">
                  <c:v>24.0442345906079</c:v>
                </c:pt>
                <c:pt idx="9">
                  <c:v>24.553212382833571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F-4B27-B744-19099C801DBD}"/>
            </c:ext>
          </c:extLst>
        </c:ser>
        <c:ser>
          <c:idx val="5"/>
          <c:order val="5"/>
          <c:tx>
            <c:strRef>
              <c:f>industry_employ_share!$A$7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industry_employ_share!$B$7:$K$7</c:f>
              <c:numCache>
                <c:formatCode>General</c:formatCode>
                <c:ptCount val="10"/>
                <c:pt idx="0">
                  <c:v>13.01345276792966</c:v>
                </c:pt>
                <c:pt idx="1">
                  <c:v>12.514355829262749</c:v>
                </c:pt>
                <c:pt idx="2">
                  <c:v>12.895148833204329</c:v>
                </c:pt>
                <c:pt idx="3">
                  <c:v>11.31258022983425</c:v>
                </c:pt>
                <c:pt idx="4">
                  <c:v>12.255718366585601</c:v>
                </c:pt>
                <c:pt idx="5">
                  <c:v>11.99208669254665</c:v>
                </c:pt>
                <c:pt idx="6">
                  <c:v>13.44808982740007</c:v>
                </c:pt>
                <c:pt idx="7">
                  <c:v>12.54803521882941</c:v>
                </c:pt>
                <c:pt idx="8">
                  <c:v>12.56650805763857</c:v>
                </c:pt>
                <c:pt idx="9">
                  <c:v>11.82642303352902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F-4B27-B744-19099C801DBD}"/>
            </c:ext>
          </c:extLst>
        </c:ser>
        <c:ser>
          <c:idx val="6"/>
          <c:order val="6"/>
          <c:tx>
            <c:strRef>
              <c:f>industry_employ_share!$A$8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industry_employ_share!$B$8:$K$8</c:f>
              <c:numCache>
                <c:formatCode>General</c:formatCode>
                <c:ptCount val="10"/>
                <c:pt idx="0">
                  <c:v>8.1621693776523028</c:v>
                </c:pt>
                <c:pt idx="1">
                  <c:v>7.6812233106098882</c:v>
                </c:pt>
                <c:pt idx="2">
                  <c:v>9.6327083986057147</c:v>
                </c:pt>
                <c:pt idx="3">
                  <c:v>9.1770953336497847</c:v>
                </c:pt>
                <c:pt idx="4">
                  <c:v>8.7664766800318503</c:v>
                </c:pt>
                <c:pt idx="5">
                  <c:v>9.2991457407836435</c:v>
                </c:pt>
                <c:pt idx="6">
                  <c:v>9.2181036001233174</c:v>
                </c:pt>
                <c:pt idx="7">
                  <c:v>9.3048082590228169</c:v>
                </c:pt>
                <c:pt idx="8">
                  <c:v>9.3377222844617336</c:v>
                </c:pt>
                <c:pt idx="9">
                  <c:v>8.2057209485066682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1F-4B27-B744-19099C801DBD}"/>
            </c:ext>
          </c:extLst>
        </c:ser>
        <c:ser>
          <c:idx val="7"/>
          <c:order val="7"/>
          <c:tx>
            <c:strRef>
              <c:f>industry_employ_share!$A$9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industry_employ_share!$B$9:$K$9</c:f>
              <c:numCache>
                <c:formatCode>General</c:formatCode>
                <c:ptCount val="10"/>
                <c:pt idx="0">
                  <c:v>13.32523403796672</c:v>
                </c:pt>
                <c:pt idx="1">
                  <c:v>12.006481739871059</c:v>
                </c:pt>
                <c:pt idx="2">
                  <c:v>13.730646386873049</c:v>
                </c:pt>
                <c:pt idx="3">
                  <c:v>13.09698043356242</c:v>
                </c:pt>
                <c:pt idx="4">
                  <c:v>13.60530703549782</c:v>
                </c:pt>
                <c:pt idx="5">
                  <c:v>13.04514905006366</c:v>
                </c:pt>
                <c:pt idx="6">
                  <c:v>13.85017729267198</c:v>
                </c:pt>
                <c:pt idx="7">
                  <c:v>13.547893028895171</c:v>
                </c:pt>
                <c:pt idx="8">
                  <c:v>14.41423234590895</c:v>
                </c:pt>
                <c:pt idx="9">
                  <c:v>14.23276465861645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1F-4B27-B744-19099C801DBD}"/>
            </c:ext>
          </c:extLst>
        </c:ser>
        <c:ser>
          <c:idx val="8"/>
          <c:order val="8"/>
          <c:tx>
            <c:strRef>
              <c:f>industry_employ_share!$A$10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industry_employ_share!$B$10:$K$10</c:f>
              <c:numCache>
                <c:formatCode>General</c:formatCode>
                <c:ptCount val="10"/>
                <c:pt idx="0">
                  <c:v>10.134400283211731</c:v>
                </c:pt>
                <c:pt idx="1">
                  <c:v>11.12631927698248</c:v>
                </c:pt>
                <c:pt idx="2">
                  <c:v>12.906237839433521</c:v>
                </c:pt>
                <c:pt idx="3">
                  <c:v>11.71034069627512</c:v>
                </c:pt>
                <c:pt idx="4">
                  <c:v>11.50716524288393</c:v>
                </c:pt>
                <c:pt idx="5">
                  <c:v>13.42609711223321</c:v>
                </c:pt>
                <c:pt idx="6">
                  <c:v>13.736093541039139</c:v>
                </c:pt>
                <c:pt idx="7">
                  <c:v>13.26053492676062</c:v>
                </c:pt>
                <c:pt idx="8">
                  <c:v>12.89870962913507</c:v>
                </c:pt>
                <c:pt idx="9">
                  <c:v>11.3095241016039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F-4B27-B744-19099C801DBD}"/>
            </c:ext>
          </c:extLst>
        </c:ser>
        <c:ser>
          <c:idx val="9"/>
          <c:order val="9"/>
          <c:tx>
            <c:strRef>
              <c:f>industry_employ_share!$A$11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industry_employ_share!$B$11:$K$11</c:f>
              <c:numCache>
                <c:formatCode>General</c:formatCode>
                <c:ptCount val="10"/>
                <c:pt idx="0">
                  <c:v>12.176228144892059</c:v>
                </c:pt>
                <c:pt idx="1">
                  <c:v>12.77098094553341</c:v>
                </c:pt>
                <c:pt idx="2">
                  <c:v>11.485051853178881</c:v>
                </c:pt>
                <c:pt idx="3">
                  <c:v>12.121274148845149</c:v>
                </c:pt>
                <c:pt idx="4">
                  <c:v>12.4712154643492</c:v>
                </c:pt>
                <c:pt idx="5">
                  <c:v>12.72987312491321</c:v>
                </c:pt>
                <c:pt idx="6">
                  <c:v>13.20285236322899</c:v>
                </c:pt>
                <c:pt idx="7">
                  <c:v>12.28649453668139</c:v>
                </c:pt>
                <c:pt idx="8">
                  <c:v>11.869004142092381</c:v>
                </c:pt>
                <c:pt idx="9">
                  <c:v>10.938957796497849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F-4B27-B744-19099C801DBD}"/>
            </c:ext>
          </c:extLst>
        </c:ser>
        <c:ser>
          <c:idx val="10"/>
          <c:order val="10"/>
          <c:tx>
            <c:strRef>
              <c:f>industry_employ_share!$A$12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industry_employ_share!$B$12:$K$12</c:f>
              <c:numCache>
                <c:formatCode>General</c:formatCode>
                <c:ptCount val="10"/>
                <c:pt idx="0">
                  <c:v>14.809233454797191</c:v>
                </c:pt>
                <c:pt idx="1">
                  <c:v>18.354945274758681</c:v>
                </c:pt>
                <c:pt idx="2">
                  <c:v>15.62573722955427</c:v>
                </c:pt>
                <c:pt idx="3">
                  <c:v>15.369357349080611</c:v>
                </c:pt>
                <c:pt idx="4">
                  <c:v>14.655688332120301</c:v>
                </c:pt>
                <c:pt idx="5">
                  <c:v>15.89841561283195</c:v>
                </c:pt>
                <c:pt idx="6">
                  <c:v>15.887047980930941</c:v>
                </c:pt>
                <c:pt idx="7">
                  <c:v>19.673177950515232</c:v>
                </c:pt>
                <c:pt idx="8">
                  <c:v>19.488458297680509</c:v>
                </c:pt>
                <c:pt idx="9">
                  <c:v>16.96662422388917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1F-4B27-B744-19099C801DBD}"/>
            </c:ext>
          </c:extLst>
        </c:ser>
        <c:ser>
          <c:idx val="11"/>
          <c:order val="11"/>
          <c:tx>
            <c:strRef>
              <c:f>industry_employ_share!$A$13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industry_employ_share!$B$13:$K$13</c:f>
              <c:numCache>
                <c:formatCode>General</c:formatCode>
                <c:ptCount val="10"/>
                <c:pt idx="0">
                  <c:v>25.515042068417149</c:v>
                </c:pt>
                <c:pt idx="1">
                  <c:v>24.76692322981236</c:v>
                </c:pt>
                <c:pt idx="2">
                  <c:v>29.442137375587748</c:v>
                </c:pt>
                <c:pt idx="3">
                  <c:v>29.07642781418177</c:v>
                </c:pt>
                <c:pt idx="4">
                  <c:v>28.991486595067581</c:v>
                </c:pt>
                <c:pt idx="5">
                  <c:v>29.013079935198611</c:v>
                </c:pt>
                <c:pt idx="6">
                  <c:v>28.57802087138429</c:v>
                </c:pt>
                <c:pt idx="7">
                  <c:v>27.97724737675405</c:v>
                </c:pt>
                <c:pt idx="8">
                  <c:v>28.406773007049932</c:v>
                </c:pt>
                <c:pt idx="9">
                  <c:v>27.800259836916059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1F-4B27-B744-19099C801DBD}"/>
            </c:ext>
          </c:extLst>
        </c:ser>
        <c:ser>
          <c:idx val="12"/>
          <c:order val="12"/>
          <c:tx>
            <c:strRef>
              <c:f>industry_employ_share!$A$14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industry_employ_share!$B$14:$K$14</c:f>
              <c:numCache>
                <c:formatCode>General</c:formatCode>
                <c:ptCount val="10"/>
                <c:pt idx="0">
                  <c:v>11.475326639672669</c:v>
                </c:pt>
                <c:pt idx="1">
                  <c:v>13.91276294616882</c:v>
                </c:pt>
                <c:pt idx="2">
                  <c:v>10.309954735921609</c:v>
                </c:pt>
                <c:pt idx="3">
                  <c:v>12.061063679762031</c:v>
                </c:pt>
                <c:pt idx="4">
                  <c:v>9.8259712237208259</c:v>
                </c:pt>
                <c:pt idx="5">
                  <c:v>9.7115232169400283</c:v>
                </c:pt>
                <c:pt idx="6">
                  <c:v>9.1735342198840275</c:v>
                </c:pt>
                <c:pt idx="7">
                  <c:v>18.757659844104701</c:v>
                </c:pt>
                <c:pt idx="8">
                  <c:v>17.167069705175891</c:v>
                </c:pt>
                <c:pt idx="9">
                  <c:v>17.27530157301327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31F-4B27-B744-19099C801DBD}"/>
            </c:ext>
          </c:extLst>
        </c:ser>
        <c:ser>
          <c:idx val="13"/>
          <c:order val="13"/>
          <c:tx>
            <c:strRef>
              <c:f>industry_employ_share!$A$15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industry_employ_share!$B$15:$K$15</c:f>
              <c:numCache>
                <c:formatCode>General</c:formatCode>
                <c:ptCount val="10"/>
                <c:pt idx="0">
                  <c:v>9.1194011724985398</c:v>
                </c:pt>
                <c:pt idx="1">
                  <c:v>9.6574667160043326</c:v>
                </c:pt>
                <c:pt idx="2">
                  <c:v>9.5842953753529958</c:v>
                </c:pt>
                <c:pt idx="3">
                  <c:v>9.5402151710245615</c:v>
                </c:pt>
                <c:pt idx="4">
                  <c:v>10.073028877201819</c:v>
                </c:pt>
                <c:pt idx="5">
                  <c:v>10.475223198707999</c:v>
                </c:pt>
                <c:pt idx="6">
                  <c:v>10.96148051742033</c:v>
                </c:pt>
                <c:pt idx="7">
                  <c:v>11.59204957361958</c:v>
                </c:pt>
                <c:pt idx="8">
                  <c:v>11.51819654298826</c:v>
                </c:pt>
                <c:pt idx="9">
                  <c:v>11.671129678718991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1F-4B27-B744-19099C801DBD}"/>
            </c:ext>
          </c:extLst>
        </c:ser>
        <c:ser>
          <c:idx val="14"/>
          <c:order val="14"/>
          <c:tx>
            <c:strRef>
              <c:f>industry_employ_share!$A$16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industry_employ_share!$B$16:$K$16</c:f>
              <c:numCache>
                <c:formatCode>General</c:formatCode>
                <c:ptCount val="10"/>
                <c:pt idx="0">
                  <c:v>13.393811550742701</c:v>
                </c:pt>
                <c:pt idx="1">
                  <c:v>12.21190291619933</c:v>
                </c:pt>
                <c:pt idx="2">
                  <c:v>14.942035547512971</c:v>
                </c:pt>
                <c:pt idx="3">
                  <c:v>12.95145168267061</c:v>
                </c:pt>
                <c:pt idx="4">
                  <c:v>14.040373664508049</c:v>
                </c:pt>
                <c:pt idx="5">
                  <c:v>15.170185122889221</c:v>
                </c:pt>
                <c:pt idx="6">
                  <c:v>14.19220880725771</c:v>
                </c:pt>
                <c:pt idx="7">
                  <c:v>17.506609789200031</c:v>
                </c:pt>
                <c:pt idx="8">
                  <c:v>17.222624719876439</c:v>
                </c:pt>
                <c:pt idx="9">
                  <c:v>15.55861239355213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1F-4B27-B744-19099C801DBD}"/>
            </c:ext>
          </c:extLst>
        </c:ser>
        <c:ser>
          <c:idx val="15"/>
          <c:order val="15"/>
          <c:tx>
            <c:strRef>
              <c:f>industry_employ_share!$A$17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industry_employ_share!$B$17:$K$17</c:f>
              <c:numCache>
                <c:formatCode>General</c:formatCode>
                <c:ptCount val="10"/>
                <c:pt idx="0">
                  <c:v>9.9209834447481171</c:v>
                </c:pt>
                <c:pt idx="1">
                  <c:v>9.6512976634351659</c:v>
                </c:pt>
                <c:pt idx="2">
                  <c:v>10.93580764616004</c:v>
                </c:pt>
                <c:pt idx="3">
                  <c:v>14.706568677886651</c:v>
                </c:pt>
                <c:pt idx="4">
                  <c:v>14.92341082924864</c:v>
                </c:pt>
                <c:pt idx="5">
                  <c:v>16.629997121920521</c:v>
                </c:pt>
                <c:pt idx="6">
                  <c:v>16.21476646231983</c:v>
                </c:pt>
                <c:pt idx="7">
                  <c:v>17.27636727366836</c:v>
                </c:pt>
                <c:pt idx="8">
                  <c:v>17.264151431528031</c:v>
                </c:pt>
                <c:pt idx="9">
                  <c:v>18.51563731409173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1F-4B27-B744-19099C801DBD}"/>
            </c:ext>
          </c:extLst>
        </c:ser>
        <c:ser>
          <c:idx val="16"/>
          <c:order val="16"/>
          <c:tx>
            <c:strRef>
              <c:f>industry_employ_share!$A$18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industry_employ_share!$B$18:$K$18</c:f>
              <c:numCache>
                <c:formatCode>General</c:formatCode>
                <c:ptCount val="10"/>
                <c:pt idx="0">
                  <c:v>7.86299387023438</c:v>
                </c:pt>
                <c:pt idx="1">
                  <c:v>7.3804377286477099</c:v>
                </c:pt>
                <c:pt idx="2">
                  <c:v>9.0340287365738821</c:v>
                </c:pt>
                <c:pt idx="3">
                  <c:v>7.0970936801958802</c:v>
                </c:pt>
                <c:pt idx="4">
                  <c:v>7.5527782610700296</c:v>
                </c:pt>
                <c:pt idx="5">
                  <c:v>7.0313031699967352</c:v>
                </c:pt>
                <c:pt idx="6">
                  <c:v>6.1565068448477076</c:v>
                </c:pt>
                <c:pt idx="7">
                  <c:v>8.2086979829145292</c:v>
                </c:pt>
                <c:pt idx="8">
                  <c:v>7.6765325305263596</c:v>
                </c:pt>
                <c:pt idx="9">
                  <c:v>8.1395331050340651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1F-4B27-B744-19099C801DBD}"/>
            </c:ext>
          </c:extLst>
        </c:ser>
        <c:ser>
          <c:idx val="17"/>
          <c:order val="17"/>
          <c:tx>
            <c:strRef>
              <c:f>industry_employ_share!$A$19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industry_employ_share!$B$19:$K$19</c:f>
              <c:numCache>
                <c:formatCode>General</c:formatCode>
                <c:ptCount val="10"/>
                <c:pt idx="0">
                  <c:v>5.5560473239910806</c:v>
                </c:pt>
                <c:pt idx="1">
                  <c:v>5.4805715188209732</c:v>
                </c:pt>
                <c:pt idx="2">
                  <c:v>7.7518848900713646</c:v>
                </c:pt>
                <c:pt idx="3">
                  <c:v>7.0702988926106167</c:v>
                </c:pt>
                <c:pt idx="4">
                  <c:v>8.0374756971026233</c:v>
                </c:pt>
                <c:pt idx="5">
                  <c:v>8.3995816004009001</c:v>
                </c:pt>
                <c:pt idx="6">
                  <c:v>8.6621404035128275</c:v>
                </c:pt>
                <c:pt idx="7">
                  <c:v>7.6611191568239567</c:v>
                </c:pt>
                <c:pt idx="8">
                  <c:v>7.4295575361622603</c:v>
                </c:pt>
                <c:pt idx="9">
                  <c:v>8.1244150886123485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1F-4B27-B744-19099C801DBD}"/>
            </c:ext>
          </c:extLst>
        </c:ser>
        <c:ser>
          <c:idx val="18"/>
          <c:order val="18"/>
          <c:tx>
            <c:strRef>
              <c:f>industry_employ_share!$A$20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industry_employ_share!$B$20:$K$20</c:f>
              <c:numCache>
                <c:formatCode>General</c:formatCode>
                <c:ptCount val="10"/>
                <c:pt idx="0">
                  <c:v>9.6481439579593484</c:v>
                </c:pt>
                <c:pt idx="1">
                  <c:v>8.1017207680012238</c:v>
                </c:pt>
                <c:pt idx="2">
                  <c:v>10.44379365124831</c:v>
                </c:pt>
                <c:pt idx="3">
                  <c:v>9.371299298286015</c:v>
                </c:pt>
                <c:pt idx="4">
                  <c:v>7.6810076514078398</c:v>
                </c:pt>
                <c:pt idx="5">
                  <c:v>11.55642624991224</c:v>
                </c:pt>
                <c:pt idx="6">
                  <c:v>9.4317683947572402</c:v>
                </c:pt>
                <c:pt idx="7">
                  <c:v>9.4472616039827226</c:v>
                </c:pt>
                <c:pt idx="8">
                  <c:v>7.7977692623848984</c:v>
                </c:pt>
                <c:pt idx="9">
                  <c:v>8.1377724633673729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31F-4B27-B744-19099C801DBD}"/>
            </c:ext>
          </c:extLst>
        </c:ser>
        <c:ser>
          <c:idx val="19"/>
          <c:order val="19"/>
          <c:tx>
            <c:strRef>
              <c:f>industry_employ_share!$A$21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industry_employ_share!$B$21:$K$21</c:f>
              <c:numCache>
                <c:formatCode>General</c:formatCode>
                <c:ptCount val="10"/>
                <c:pt idx="0">
                  <c:v>9.9071131192415987</c:v>
                </c:pt>
                <c:pt idx="1">
                  <c:v>10.11127904044548</c:v>
                </c:pt>
                <c:pt idx="2">
                  <c:v>10.199313694327261</c:v>
                </c:pt>
                <c:pt idx="3">
                  <c:v>10.98539571903931</c:v>
                </c:pt>
                <c:pt idx="4">
                  <c:v>11.58224919813437</c:v>
                </c:pt>
                <c:pt idx="5">
                  <c:v>10.29673990202007</c:v>
                </c:pt>
                <c:pt idx="6">
                  <c:v>11.98030796934783</c:v>
                </c:pt>
                <c:pt idx="7">
                  <c:v>12.267968602470839</c:v>
                </c:pt>
                <c:pt idx="8">
                  <c:v>11.44772421331977</c:v>
                </c:pt>
                <c:pt idx="9">
                  <c:v>11.115407887640879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31F-4B27-B744-19099C801DBD}"/>
            </c:ext>
          </c:extLst>
        </c:ser>
        <c:ser>
          <c:idx val="20"/>
          <c:order val="20"/>
          <c:tx>
            <c:strRef>
              <c:f>industry_employ_share!$A$22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industry_employ_share!$B$22:$K$22</c:f>
              <c:numCache>
                <c:formatCode>General</c:formatCode>
                <c:ptCount val="10"/>
                <c:pt idx="0">
                  <c:v>16.253418393771081</c:v>
                </c:pt>
                <c:pt idx="1">
                  <c:v>16.939560516724999</c:v>
                </c:pt>
                <c:pt idx="2">
                  <c:v>18.383359712175022</c:v>
                </c:pt>
                <c:pt idx="3">
                  <c:v>19.807029914788881</c:v>
                </c:pt>
                <c:pt idx="4">
                  <c:v>21.199930729388761</c:v>
                </c:pt>
                <c:pt idx="5">
                  <c:v>19.394121284102589</c:v>
                </c:pt>
                <c:pt idx="6">
                  <c:v>19.577977723921371</c:v>
                </c:pt>
                <c:pt idx="7">
                  <c:v>22.01304194019513</c:v>
                </c:pt>
                <c:pt idx="8">
                  <c:v>19.378951594538179</c:v>
                </c:pt>
                <c:pt idx="9">
                  <c:v>19.978737060929792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31F-4B27-B744-19099C801DBD}"/>
            </c:ext>
          </c:extLst>
        </c:ser>
        <c:ser>
          <c:idx val="21"/>
          <c:order val="21"/>
          <c:tx>
            <c:strRef>
              <c:f>industry_employ_share!$A$23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industry_employ_share!$B$23:$K$23</c:f>
              <c:numCache>
                <c:formatCode>General</c:formatCode>
                <c:ptCount val="10"/>
                <c:pt idx="0">
                  <c:v>18.612335448219319</c:v>
                </c:pt>
                <c:pt idx="1">
                  <c:v>16.689748561661879</c:v>
                </c:pt>
                <c:pt idx="2">
                  <c:v>19.413047185299519</c:v>
                </c:pt>
                <c:pt idx="3">
                  <c:v>21.134371915566419</c:v>
                </c:pt>
                <c:pt idx="4">
                  <c:v>23.204724695370182</c:v>
                </c:pt>
                <c:pt idx="5">
                  <c:v>20.397447678894569</c:v>
                </c:pt>
                <c:pt idx="6">
                  <c:v>18.109585332611889</c:v>
                </c:pt>
                <c:pt idx="7">
                  <c:v>18.18819236186442</c:v>
                </c:pt>
                <c:pt idx="8">
                  <c:v>21.125902673633039</c:v>
                </c:pt>
                <c:pt idx="9">
                  <c:v>20.998187707108361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31F-4B27-B744-19099C801DBD}"/>
            </c:ext>
          </c:extLst>
        </c:ser>
        <c:ser>
          <c:idx val="22"/>
          <c:order val="22"/>
          <c:tx>
            <c:strRef>
              <c:f>industry_employ_share!$A$24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industry_employ_share!$B$24:$K$24</c:f>
              <c:numCache>
                <c:formatCode>General</c:formatCode>
                <c:ptCount val="10"/>
                <c:pt idx="0">
                  <c:v>25.090985089748269</c:v>
                </c:pt>
                <c:pt idx="1">
                  <c:v>25.753856518747462</c:v>
                </c:pt>
                <c:pt idx="2">
                  <c:v>26.62733767035558</c:v>
                </c:pt>
                <c:pt idx="3">
                  <c:v>28.458806735474109</c:v>
                </c:pt>
                <c:pt idx="4">
                  <c:v>29.5232503727783</c:v>
                </c:pt>
                <c:pt idx="5">
                  <c:v>28.239944519417339</c:v>
                </c:pt>
                <c:pt idx="6">
                  <c:v>30.41893361369354</c:v>
                </c:pt>
                <c:pt idx="7">
                  <c:v>29.441037758576591</c:v>
                </c:pt>
                <c:pt idx="8">
                  <c:v>28.550841424483789</c:v>
                </c:pt>
                <c:pt idx="9">
                  <c:v>29.770085137477039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31F-4B27-B744-19099C801DBD}"/>
            </c:ext>
          </c:extLst>
        </c:ser>
        <c:ser>
          <c:idx val="23"/>
          <c:order val="23"/>
          <c:tx>
            <c:strRef>
              <c:f>industry_employ_share!$A$25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industry_employ_share!$B$25:$K$25</c:f>
              <c:numCache>
                <c:formatCode>General</c:formatCode>
                <c:ptCount val="10"/>
                <c:pt idx="0">
                  <c:v>11.18109863169903</c:v>
                </c:pt>
                <c:pt idx="1">
                  <c:v>12.47237734437679</c:v>
                </c:pt>
                <c:pt idx="2">
                  <c:v>11.0291683215618</c:v>
                </c:pt>
                <c:pt idx="3">
                  <c:v>11.3405280900569</c:v>
                </c:pt>
                <c:pt idx="4">
                  <c:v>15.67067694345584</c:v>
                </c:pt>
                <c:pt idx="5">
                  <c:v>17.918586216375939</c:v>
                </c:pt>
                <c:pt idx="6">
                  <c:v>17.962098927210558</c:v>
                </c:pt>
                <c:pt idx="7">
                  <c:v>16.738309773382159</c:v>
                </c:pt>
                <c:pt idx="8">
                  <c:v>16.430853485964011</c:v>
                </c:pt>
                <c:pt idx="9">
                  <c:v>18.274930223650131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31F-4B27-B744-19099C801DBD}"/>
            </c:ext>
          </c:extLst>
        </c:ser>
        <c:ser>
          <c:idx val="24"/>
          <c:order val="24"/>
          <c:tx>
            <c:strRef>
              <c:f>industry_employ_share!$A$26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industry_employ_share!$B$26:$K$26</c:f>
              <c:numCache>
                <c:formatCode>General</c:formatCode>
                <c:ptCount val="10"/>
                <c:pt idx="0">
                  <c:v>23.339440063699019</c:v>
                </c:pt>
                <c:pt idx="1">
                  <c:v>21.849431504038961</c:v>
                </c:pt>
                <c:pt idx="2">
                  <c:v>23.456501319947321</c:v>
                </c:pt>
                <c:pt idx="3">
                  <c:v>23.91661660137871</c:v>
                </c:pt>
                <c:pt idx="4">
                  <c:v>23.243404968227619</c:v>
                </c:pt>
                <c:pt idx="5">
                  <c:v>21.506024642718501</c:v>
                </c:pt>
                <c:pt idx="6">
                  <c:v>21.77984934997987</c:v>
                </c:pt>
                <c:pt idx="7">
                  <c:v>22.0478209838911</c:v>
                </c:pt>
                <c:pt idx="8">
                  <c:v>22.568963042215682</c:v>
                </c:pt>
                <c:pt idx="9">
                  <c:v>23.678138967357331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1F-4B27-B744-19099C801DBD}"/>
            </c:ext>
          </c:extLst>
        </c:ser>
        <c:ser>
          <c:idx val="25"/>
          <c:order val="25"/>
          <c:tx>
            <c:strRef>
              <c:f>industry_employ_share!$A$27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industry_employ_share!$B$27:$K$27</c:f>
              <c:numCache>
                <c:formatCode>General</c:formatCode>
                <c:ptCount val="10"/>
                <c:pt idx="0">
                  <c:v>8.078093302940335</c:v>
                </c:pt>
                <c:pt idx="1">
                  <c:v>11.00088542166265</c:v>
                </c:pt>
                <c:pt idx="2">
                  <c:v>11.712549419133451</c:v>
                </c:pt>
                <c:pt idx="3">
                  <c:v>11.99002953676356</c:v>
                </c:pt>
                <c:pt idx="4">
                  <c:v>13.62874441911783</c:v>
                </c:pt>
                <c:pt idx="5">
                  <c:v>11.440055049857209</c:v>
                </c:pt>
                <c:pt idx="6">
                  <c:v>11.070122311843241</c:v>
                </c:pt>
                <c:pt idx="7">
                  <c:v>12.790743955427519</c:v>
                </c:pt>
                <c:pt idx="8">
                  <c:v>12.921849551088201</c:v>
                </c:pt>
                <c:pt idx="9">
                  <c:v>11.719407526680691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1F-4B27-B744-19099C801DBD}"/>
            </c:ext>
          </c:extLst>
        </c:ser>
        <c:ser>
          <c:idx val="26"/>
          <c:order val="26"/>
          <c:tx>
            <c:strRef>
              <c:f>industry_employ_share!$A$28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industry_employ_share!$B$28:$K$28</c:f>
              <c:numCache>
                <c:formatCode>General</c:formatCode>
                <c:ptCount val="10"/>
                <c:pt idx="0">
                  <c:v>22.497395828954719</c:v>
                </c:pt>
                <c:pt idx="1">
                  <c:v>23.167052354882109</c:v>
                </c:pt>
                <c:pt idx="2">
                  <c:v>22.789877871724951</c:v>
                </c:pt>
                <c:pt idx="3">
                  <c:v>22.538123663429321</c:v>
                </c:pt>
                <c:pt idx="4">
                  <c:v>24.18723436797892</c:v>
                </c:pt>
                <c:pt idx="5">
                  <c:v>26.352443320735478</c:v>
                </c:pt>
                <c:pt idx="6">
                  <c:v>23.716425631699469</c:v>
                </c:pt>
                <c:pt idx="7">
                  <c:v>22.97003637363408</c:v>
                </c:pt>
                <c:pt idx="8">
                  <c:v>23.718845481646699</c:v>
                </c:pt>
                <c:pt idx="9">
                  <c:v>23.68229118052842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1F-4B27-B744-19099C801DBD}"/>
            </c:ext>
          </c:extLst>
        </c:ser>
        <c:ser>
          <c:idx val="27"/>
          <c:order val="27"/>
          <c:tx>
            <c:strRef>
              <c:f>industry_employ_share!$A$29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industry_employ_share!$B$29:$K$29</c:f>
              <c:numCache>
                <c:formatCode>General</c:formatCode>
                <c:ptCount val="10"/>
                <c:pt idx="0">
                  <c:v>24.559156720652989</c:v>
                </c:pt>
                <c:pt idx="1">
                  <c:v>20.59018019526204</c:v>
                </c:pt>
                <c:pt idx="2">
                  <c:v>21.083382875372632</c:v>
                </c:pt>
                <c:pt idx="3">
                  <c:v>21.54553876957285</c:v>
                </c:pt>
                <c:pt idx="4">
                  <c:v>23.870547378735559</c:v>
                </c:pt>
                <c:pt idx="5">
                  <c:v>23.971355096315531</c:v>
                </c:pt>
                <c:pt idx="6">
                  <c:v>24.003567648067779</c:v>
                </c:pt>
                <c:pt idx="7">
                  <c:v>24.338693026836442</c:v>
                </c:pt>
                <c:pt idx="8">
                  <c:v>24.492377864350811</c:v>
                </c:pt>
                <c:pt idx="9">
                  <c:v>23.68581029121723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31F-4B27-B744-19099C801DBD}"/>
            </c:ext>
          </c:extLst>
        </c:ser>
        <c:ser>
          <c:idx val="28"/>
          <c:order val="28"/>
          <c:tx>
            <c:strRef>
              <c:f>industry_employ_share!$A$30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industry_employ_share!$B$30:$K$30</c:f>
              <c:numCache>
                <c:formatCode>General</c:formatCode>
                <c:ptCount val="10"/>
                <c:pt idx="0">
                  <c:v>11.928347895515239</c:v>
                </c:pt>
                <c:pt idx="1">
                  <c:v>14.05017498316451</c:v>
                </c:pt>
                <c:pt idx="2">
                  <c:v>14.37372325691115</c:v>
                </c:pt>
                <c:pt idx="3">
                  <c:v>11.784467596644941</c:v>
                </c:pt>
                <c:pt idx="4">
                  <c:v>12.068357194597191</c:v>
                </c:pt>
                <c:pt idx="5">
                  <c:v>11.317767576074109</c:v>
                </c:pt>
                <c:pt idx="6">
                  <c:v>11.584126814879969</c:v>
                </c:pt>
                <c:pt idx="7">
                  <c:v>10.730241822603549</c:v>
                </c:pt>
                <c:pt idx="8">
                  <c:v>10.318160290838311</c:v>
                </c:pt>
                <c:pt idx="9">
                  <c:v>11.25717776842315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31F-4B27-B744-19099C801DBD}"/>
            </c:ext>
          </c:extLst>
        </c:ser>
        <c:ser>
          <c:idx val="29"/>
          <c:order val="29"/>
          <c:tx>
            <c:strRef>
              <c:f>industry_employ_share!$A$31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industry_employ_share!$B$31:$K$31</c:f>
              <c:numCache>
                <c:formatCode>General</c:formatCode>
                <c:ptCount val="10"/>
                <c:pt idx="0">
                  <c:v>10.25938550830792</c:v>
                </c:pt>
                <c:pt idx="1">
                  <c:v>9.2143195591251263</c:v>
                </c:pt>
                <c:pt idx="2">
                  <c:v>13.03002131454458</c:v>
                </c:pt>
                <c:pt idx="3">
                  <c:v>11.661658813515549</c:v>
                </c:pt>
                <c:pt idx="4">
                  <c:v>10.75217865439792</c:v>
                </c:pt>
                <c:pt idx="5">
                  <c:v>11.086692047048331</c:v>
                </c:pt>
                <c:pt idx="6">
                  <c:v>11.589873695594919</c:v>
                </c:pt>
                <c:pt idx="7">
                  <c:v>12.790692033553681</c:v>
                </c:pt>
                <c:pt idx="8">
                  <c:v>13.0132805847293</c:v>
                </c:pt>
                <c:pt idx="9">
                  <c:v>12.415278145027971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31F-4B27-B744-19099C801DBD}"/>
            </c:ext>
          </c:extLst>
        </c:ser>
        <c:ser>
          <c:idx val="30"/>
          <c:order val="30"/>
          <c:tx>
            <c:strRef>
              <c:f>industry_employ_share!$A$32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industry_employ_share!$B$32:$K$32</c:f>
              <c:numCache>
                <c:formatCode>General</c:formatCode>
                <c:ptCount val="10"/>
                <c:pt idx="0">
                  <c:v>17.960072923391881</c:v>
                </c:pt>
                <c:pt idx="1">
                  <c:v>14.8115276055559</c:v>
                </c:pt>
                <c:pt idx="2">
                  <c:v>11.81677934702868</c:v>
                </c:pt>
                <c:pt idx="3">
                  <c:v>11.42330664507841</c:v>
                </c:pt>
                <c:pt idx="4">
                  <c:v>12.96109486132006</c:v>
                </c:pt>
                <c:pt idx="5">
                  <c:v>13.88521597271003</c:v>
                </c:pt>
                <c:pt idx="6">
                  <c:v>14.86549608534709</c:v>
                </c:pt>
                <c:pt idx="7">
                  <c:v>15.01653018945891</c:v>
                </c:pt>
                <c:pt idx="8">
                  <c:v>15.11517078943684</c:v>
                </c:pt>
                <c:pt idx="9">
                  <c:v>15.36047699319286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31F-4B27-B744-19099C801DBD}"/>
            </c:ext>
          </c:extLst>
        </c:ser>
        <c:ser>
          <c:idx val="31"/>
          <c:order val="31"/>
          <c:tx>
            <c:strRef>
              <c:f>industry_employ_share!$A$33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industry_employ_share!$B$33:$K$33</c:f>
              <c:numCache>
                <c:formatCode>General</c:formatCode>
                <c:ptCount val="10"/>
                <c:pt idx="0">
                  <c:v>26.99176294508257</c:v>
                </c:pt>
                <c:pt idx="1">
                  <c:v>25.25068839726319</c:v>
                </c:pt>
                <c:pt idx="2">
                  <c:v>24.244975804612199</c:v>
                </c:pt>
                <c:pt idx="3">
                  <c:v>25.962477620473798</c:v>
                </c:pt>
                <c:pt idx="4">
                  <c:v>25.53943810185266</c:v>
                </c:pt>
                <c:pt idx="5">
                  <c:v>25.725476673077729</c:v>
                </c:pt>
                <c:pt idx="6">
                  <c:v>26.28038535079736</c:v>
                </c:pt>
                <c:pt idx="7">
                  <c:v>26.61384299431591</c:v>
                </c:pt>
                <c:pt idx="8">
                  <c:v>26.074331945194309</c:v>
                </c:pt>
                <c:pt idx="9">
                  <c:v>27.777437054719211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31F-4B27-B744-19099C801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79983"/>
        <c:axId val="845382895"/>
      </c:lineChart>
      <c:catAx>
        <c:axId val="8453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82895"/>
        <c:crosses val="autoZero"/>
        <c:auto val="1"/>
        <c:lblAlgn val="ctr"/>
        <c:lblOffset val="100"/>
        <c:noMultiLvlLbl val="0"/>
      </c:catAx>
      <c:valAx>
        <c:axId val="84538289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707349081364834E-2"/>
          <c:y val="0.65971784776902875"/>
          <c:w val="0.92514085739282592"/>
          <c:h val="0.30324511519393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69816272965882E-2"/>
          <c:y val="5.4283290924512298E-2"/>
          <c:w val="0.89019685039370078"/>
          <c:h val="0.49974741706904957"/>
        </c:manualLayout>
      </c:layout>
      <c:lineChart>
        <c:grouping val="standard"/>
        <c:varyColors val="0"/>
        <c:ser>
          <c:idx val="0"/>
          <c:order val="0"/>
          <c:tx>
            <c:strRef>
              <c:f>service_employ_share!$A$2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service_employ_share!$B$2:$K$2</c:f>
              <c:numCache>
                <c:formatCode>General</c:formatCode>
                <c:ptCount val="10"/>
                <c:pt idx="0">
                  <c:v>64.519009340379185</c:v>
                </c:pt>
                <c:pt idx="1">
                  <c:v>63.746445018863582</c:v>
                </c:pt>
                <c:pt idx="2">
                  <c:v>64.075975614779949</c:v>
                </c:pt>
                <c:pt idx="3">
                  <c:v>64.621770451182343</c:v>
                </c:pt>
                <c:pt idx="4">
                  <c:v>64.510649022301266</c:v>
                </c:pt>
                <c:pt idx="5">
                  <c:v>64.515922517724107</c:v>
                </c:pt>
                <c:pt idx="6">
                  <c:v>64.850421706750282</c:v>
                </c:pt>
                <c:pt idx="7">
                  <c:v>64.249808911563406</c:v>
                </c:pt>
                <c:pt idx="8">
                  <c:v>64.156647081881459</c:v>
                </c:pt>
                <c:pt idx="9">
                  <c:v>64.545984001973338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6-4D06-ABD0-38439456C725}"/>
            </c:ext>
          </c:extLst>
        </c:ser>
        <c:ser>
          <c:idx val="1"/>
          <c:order val="1"/>
          <c:tx>
            <c:strRef>
              <c:f>service_employ_share!$A$3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service_employ_share!$B$3:$K$3</c:f>
              <c:numCache>
                <c:formatCode>General</c:formatCode>
                <c:ptCount val="10"/>
                <c:pt idx="0">
                  <c:v>55.926303617570163</c:v>
                </c:pt>
                <c:pt idx="1">
                  <c:v>57.316793651756463</c:v>
                </c:pt>
                <c:pt idx="2">
                  <c:v>54.70205966558153</c:v>
                </c:pt>
                <c:pt idx="3">
                  <c:v>57.054238794675008</c:v>
                </c:pt>
                <c:pt idx="4">
                  <c:v>58.659475875873632</c:v>
                </c:pt>
                <c:pt idx="5">
                  <c:v>60.015588368708727</c:v>
                </c:pt>
                <c:pt idx="6">
                  <c:v>59.748940714918767</c:v>
                </c:pt>
                <c:pt idx="7">
                  <c:v>58.127867937229063</c:v>
                </c:pt>
                <c:pt idx="8">
                  <c:v>55.863819796541598</c:v>
                </c:pt>
                <c:pt idx="9">
                  <c:v>56.068079200131208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6-4D06-ABD0-38439456C725}"/>
            </c:ext>
          </c:extLst>
        </c:ser>
        <c:ser>
          <c:idx val="2"/>
          <c:order val="2"/>
          <c:tx>
            <c:strRef>
              <c:f>service_employ_share!$A$4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service_employ_share!$B$4:$K$4</c:f>
              <c:numCache>
                <c:formatCode>General</c:formatCode>
                <c:ptCount val="10"/>
                <c:pt idx="0">
                  <c:v>61.541935713780553</c:v>
                </c:pt>
                <c:pt idx="1">
                  <c:v>60.354505336150552</c:v>
                </c:pt>
                <c:pt idx="2">
                  <c:v>59.840275909715899</c:v>
                </c:pt>
                <c:pt idx="3">
                  <c:v>59.88612319246981</c:v>
                </c:pt>
                <c:pt idx="4">
                  <c:v>59.582855297157018</c:v>
                </c:pt>
                <c:pt idx="5">
                  <c:v>61.047288776072087</c:v>
                </c:pt>
                <c:pt idx="6">
                  <c:v>60.304384604634521</c:v>
                </c:pt>
                <c:pt idx="7">
                  <c:v>58.530705710009848</c:v>
                </c:pt>
                <c:pt idx="8">
                  <c:v>57.940566031046529</c:v>
                </c:pt>
                <c:pt idx="9">
                  <c:v>61.950367479644363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6-4D06-ABD0-38439456C725}"/>
            </c:ext>
          </c:extLst>
        </c:ser>
        <c:ser>
          <c:idx val="3"/>
          <c:order val="3"/>
          <c:tx>
            <c:strRef>
              <c:f>service_employ_share!$A$5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service_employ_share!$B$5:$K$5</c:f>
              <c:numCache>
                <c:formatCode>General</c:formatCode>
                <c:ptCount val="10"/>
                <c:pt idx="0">
                  <c:v>68.489608117493944</c:v>
                </c:pt>
                <c:pt idx="1">
                  <c:v>67.333212748824721</c:v>
                </c:pt>
                <c:pt idx="2">
                  <c:v>66.803098089709934</c:v>
                </c:pt>
                <c:pt idx="3">
                  <c:v>67.248525284773862</c:v>
                </c:pt>
                <c:pt idx="4">
                  <c:v>67.147526399513325</c:v>
                </c:pt>
                <c:pt idx="5">
                  <c:v>67.013191990447694</c:v>
                </c:pt>
                <c:pt idx="6">
                  <c:v>67.892595771082952</c:v>
                </c:pt>
                <c:pt idx="7">
                  <c:v>67.335939340202899</c:v>
                </c:pt>
                <c:pt idx="8">
                  <c:v>68.105258631117849</c:v>
                </c:pt>
                <c:pt idx="9">
                  <c:v>68.741256296708897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6-4D06-ABD0-38439456C725}"/>
            </c:ext>
          </c:extLst>
        </c:ser>
        <c:ser>
          <c:idx val="4"/>
          <c:order val="4"/>
          <c:tx>
            <c:strRef>
              <c:f>service_employ_share!$A$6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service_employ_share!$B$6:$K$6</c:f>
              <c:numCache>
                <c:formatCode>General</c:formatCode>
                <c:ptCount val="10"/>
                <c:pt idx="0">
                  <c:v>53.909193943755191</c:v>
                </c:pt>
                <c:pt idx="1">
                  <c:v>49.760192526070838</c:v>
                </c:pt>
                <c:pt idx="2">
                  <c:v>53.38961858094418</c:v>
                </c:pt>
                <c:pt idx="3">
                  <c:v>52.569844928190157</c:v>
                </c:pt>
                <c:pt idx="4">
                  <c:v>52.677924818868107</c:v>
                </c:pt>
                <c:pt idx="5">
                  <c:v>52.444556542892869</c:v>
                </c:pt>
                <c:pt idx="6">
                  <c:v>53.537484692909644</c:v>
                </c:pt>
                <c:pt idx="7">
                  <c:v>54.891267789024297</c:v>
                </c:pt>
                <c:pt idx="8">
                  <c:v>54.985461656190253</c:v>
                </c:pt>
                <c:pt idx="9">
                  <c:v>54.739538685965073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D6-4D06-ABD0-38439456C725}"/>
            </c:ext>
          </c:extLst>
        </c:ser>
        <c:ser>
          <c:idx val="5"/>
          <c:order val="5"/>
          <c:tx>
            <c:strRef>
              <c:f>service_employ_share!$A$7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service_employ_share!$B$7:$K$7</c:f>
              <c:numCache>
                <c:formatCode>General</c:formatCode>
                <c:ptCount val="10"/>
                <c:pt idx="0">
                  <c:v>51.633838406532199</c:v>
                </c:pt>
                <c:pt idx="1">
                  <c:v>48.559565656938737</c:v>
                </c:pt>
                <c:pt idx="2">
                  <c:v>56.506701007602189</c:v>
                </c:pt>
                <c:pt idx="3">
                  <c:v>56.190697984649489</c:v>
                </c:pt>
                <c:pt idx="4">
                  <c:v>53.785542089309452</c:v>
                </c:pt>
                <c:pt idx="5">
                  <c:v>55.368275784773083</c:v>
                </c:pt>
                <c:pt idx="6">
                  <c:v>55.845439868636163</c:v>
                </c:pt>
                <c:pt idx="7">
                  <c:v>56.334306318960373</c:v>
                </c:pt>
                <c:pt idx="8">
                  <c:v>54.175995362197227</c:v>
                </c:pt>
                <c:pt idx="9">
                  <c:v>55.024012757218998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6-4D06-ABD0-38439456C725}"/>
            </c:ext>
          </c:extLst>
        </c:ser>
        <c:ser>
          <c:idx val="6"/>
          <c:order val="6"/>
          <c:tx>
            <c:strRef>
              <c:f>service_employ_share!$A$8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service_employ_share!$B$8:$K$8</c:f>
              <c:numCache>
                <c:formatCode>General</c:formatCode>
                <c:ptCount val="10"/>
                <c:pt idx="0">
                  <c:v>64.646086773078309</c:v>
                </c:pt>
                <c:pt idx="1">
                  <c:v>64.004790866112913</c:v>
                </c:pt>
                <c:pt idx="2">
                  <c:v>68.089550498694322</c:v>
                </c:pt>
                <c:pt idx="3">
                  <c:v>65.469271411321941</c:v>
                </c:pt>
                <c:pt idx="4">
                  <c:v>62.40478101154541</c:v>
                </c:pt>
                <c:pt idx="5">
                  <c:v>63.51047996695398</c:v>
                </c:pt>
                <c:pt idx="6">
                  <c:v>62.728867234493137</c:v>
                </c:pt>
                <c:pt idx="7">
                  <c:v>63.181166575546747</c:v>
                </c:pt>
                <c:pt idx="8">
                  <c:v>61.263454435012299</c:v>
                </c:pt>
                <c:pt idx="9">
                  <c:v>63.227600887883717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D6-4D06-ABD0-38439456C725}"/>
            </c:ext>
          </c:extLst>
        </c:ser>
        <c:ser>
          <c:idx val="7"/>
          <c:order val="7"/>
          <c:tx>
            <c:strRef>
              <c:f>service_employ_share!$A$9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service_employ_share!$B$9:$K$9</c:f>
              <c:numCache>
                <c:formatCode>General</c:formatCode>
                <c:ptCount val="10"/>
                <c:pt idx="0">
                  <c:v>69.965632124386559</c:v>
                </c:pt>
                <c:pt idx="1">
                  <c:v>68.929680288199293</c:v>
                </c:pt>
                <c:pt idx="2">
                  <c:v>68.336389926542466</c:v>
                </c:pt>
                <c:pt idx="3">
                  <c:v>69.440328681987737</c:v>
                </c:pt>
                <c:pt idx="4">
                  <c:v>69.088850365745188</c:v>
                </c:pt>
                <c:pt idx="5">
                  <c:v>67.224624596908953</c:v>
                </c:pt>
                <c:pt idx="6">
                  <c:v>66.362901699165519</c:v>
                </c:pt>
                <c:pt idx="7">
                  <c:v>68.616407511513458</c:v>
                </c:pt>
                <c:pt idx="8">
                  <c:v>68.863585042806477</c:v>
                </c:pt>
                <c:pt idx="9">
                  <c:v>69.04593996682209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6-4D06-ABD0-38439456C725}"/>
            </c:ext>
          </c:extLst>
        </c:ser>
        <c:ser>
          <c:idx val="8"/>
          <c:order val="8"/>
          <c:tx>
            <c:strRef>
              <c:f>service_employ_share!$A$10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service_employ_share!$B$10:$K$10</c:f>
              <c:numCache>
                <c:formatCode>General</c:formatCode>
                <c:ptCount val="10"/>
                <c:pt idx="0">
                  <c:v>65.760284604916762</c:v>
                </c:pt>
                <c:pt idx="1">
                  <c:v>64.34359369791423</c:v>
                </c:pt>
                <c:pt idx="2">
                  <c:v>67.366399412613745</c:v>
                </c:pt>
                <c:pt idx="3">
                  <c:v>67.74326517149504</c:v>
                </c:pt>
                <c:pt idx="4">
                  <c:v>67.934957370835235</c:v>
                </c:pt>
                <c:pt idx="5">
                  <c:v>66.837446425260879</c:v>
                </c:pt>
                <c:pt idx="6">
                  <c:v>66.686634198601155</c:v>
                </c:pt>
                <c:pt idx="7">
                  <c:v>64.222201065857647</c:v>
                </c:pt>
                <c:pt idx="8">
                  <c:v>66.308246723414712</c:v>
                </c:pt>
                <c:pt idx="9">
                  <c:v>68.060743638319693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6-4D06-ABD0-38439456C725}"/>
            </c:ext>
          </c:extLst>
        </c:ser>
        <c:ser>
          <c:idx val="9"/>
          <c:order val="9"/>
          <c:tx>
            <c:strRef>
              <c:f>service_employ_share!$A$11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service_employ_share!$B$11:$K$11</c:f>
              <c:numCache>
                <c:formatCode>General</c:formatCode>
                <c:ptCount val="10"/>
                <c:pt idx="0">
                  <c:v>58.75044234521787</c:v>
                </c:pt>
                <c:pt idx="1">
                  <c:v>54.547513525606583</c:v>
                </c:pt>
                <c:pt idx="2">
                  <c:v>52.857587232219792</c:v>
                </c:pt>
                <c:pt idx="3">
                  <c:v>56.10859266461253</c:v>
                </c:pt>
                <c:pt idx="4">
                  <c:v>53.406893607831499</c:v>
                </c:pt>
                <c:pt idx="5">
                  <c:v>53.153533534766403</c:v>
                </c:pt>
                <c:pt idx="6">
                  <c:v>53.024203055770123</c:v>
                </c:pt>
                <c:pt idx="7">
                  <c:v>51.889645479139183</c:v>
                </c:pt>
                <c:pt idx="8">
                  <c:v>51.248768379396331</c:v>
                </c:pt>
                <c:pt idx="9">
                  <c:v>50.37666957755831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D6-4D06-ABD0-38439456C725}"/>
            </c:ext>
          </c:extLst>
        </c:ser>
        <c:ser>
          <c:idx val="10"/>
          <c:order val="10"/>
          <c:tx>
            <c:strRef>
              <c:f>service_employ_share!$A$12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service_employ_share!$B$12:$K$12</c:f>
              <c:numCache>
                <c:formatCode>General</c:formatCode>
                <c:ptCount val="10"/>
                <c:pt idx="0">
                  <c:v>60.609202740109993</c:v>
                </c:pt>
                <c:pt idx="1">
                  <c:v>58.959572028795407</c:v>
                </c:pt>
                <c:pt idx="2">
                  <c:v>59.565582433831629</c:v>
                </c:pt>
                <c:pt idx="3">
                  <c:v>62.946222985143898</c:v>
                </c:pt>
                <c:pt idx="4">
                  <c:v>62.097981090583843</c:v>
                </c:pt>
                <c:pt idx="5">
                  <c:v>60.579919723839041</c:v>
                </c:pt>
                <c:pt idx="6">
                  <c:v>63.162046359650162</c:v>
                </c:pt>
                <c:pt idx="7">
                  <c:v>61.107081769796729</c:v>
                </c:pt>
                <c:pt idx="8">
                  <c:v>62.090336719794387</c:v>
                </c:pt>
                <c:pt idx="9">
                  <c:v>64.760798711847116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6-4D06-ABD0-38439456C725}"/>
            </c:ext>
          </c:extLst>
        </c:ser>
        <c:ser>
          <c:idx val="11"/>
          <c:order val="11"/>
          <c:tx>
            <c:strRef>
              <c:f>service_employ_share!$A$13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service_employ_share!$B$13:$K$13</c:f>
              <c:numCache>
                <c:formatCode>General</c:formatCode>
                <c:ptCount val="10"/>
                <c:pt idx="0">
                  <c:v>63.919374772820959</c:v>
                </c:pt>
                <c:pt idx="1">
                  <c:v>63.867384924587519</c:v>
                </c:pt>
                <c:pt idx="2">
                  <c:v>60.975113225572017</c:v>
                </c:pt>
                <c:pt idx="3">
                  <c:v>60.227113918906021</c:v>
                </c:pt>
                <c:pt idx="4">
                  <c:v>59.582807358164253</c:v>
                </c:pt>
                <c:pt idx="5">
                  <c:v>60.073149670590432</c:v>
                </c:pt>
                <c:pt idx="6">
                  <c:v>61.247042822025797</c:v>
                </c:pt>
                <c:pt idx="7">
                  <c:v>61.875907242991417</c:v>
                </c:pt>
                <c:pt idx="8">
                  <c:v>60.593687981730618</c:v>
                </c:pt>
                <c:pt idx="9">
                  <c:v>60.991710754302417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D6-4D06-ABD0-38439456C725}"/>
            </c:ext>
          </c:extLst>
        </c:ser>
        <c:ser>
          <c:idx val="12"/>
          <c:order val="12"/>
          <c:tx>
            <c:strRef>
              <c:f>service_employ_share!$A$14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service_employ_share!$B$14:$K$14</c:f>
              <c:numCache>
                <c:formatCode>General</c:formatCode>
                <c:ptCount val="10"/>
                <c:pt idx="0">
                  <c:v>64.866515959356775</c:v>
                </c:pt>
                <c:pt idx="1">
                  <c:v>60.688035462867482</c:v>
                </c:pt>
                <c:pt idx="2">
                  <c:v>67.101434798882053</c:v>
                </c:pt>
                <c:pt idx="3">
                  <c:v>66.565077506211807</c:v>
                </c:pt>
                <c:pt idx="4">
                  <c:v>71.335882734098064</c:v>
                </c:pt>
                <c:pt idx="5">
                  <c:v>72.110230463541058</c:v>
                </c:pt>
                <c:pt idx="6">
                  <c:v>75.042915811669531</c:v>
                </c:pt>
                <c:pt idx="7">
                  <c:v>65.101362925197151</c:v>
                </c:pt>
                <c:pt idx="8">
                  <c:v>66.37481113490071</c:v>
                </c:pt>
                <c:pt idx="9">
                  <c:v>66.40187509695788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6-4D06-ABD0-38439456C725}"/>
            </c:ext>
          </c:extLst>
        </c:ser>
        <c:ser>
          <c:idx val="13"/>
          <c:order val="13"/>
          <c:tx>
            <c:strRef>
              <c:f>service_employ_share!$A$15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service_employ_share!$B$15:$K$15</c:f>
              <c:numCache>
                <c:formatCode>General</c:formatCode>
                <c:ptCount val="10"/>
                <c:pt idx="0">
                  <c:v>61.746167043712632</c:v>
                </c:pt>
                <c:pt idx="1">
                  <c:v>60.384270151491073</c:v>
                </c:pt>
                <c:pt idx="2">
                  <c:v>62.928408575473441</c:v>
                </c:pt>
                <c:pt idx="3">
                  <c:v>62.762337678993802</c:v>
                </c:pt>
                <c:pt idx="4">
                  <c:v>63.33666098327361</c:v>
                </c:pt>
                <c:pt idx="5">
                  <c:v>65.161873168038639</c:v>
                </c:pt>
                <c:pt idx="6">
                  <c:v>63.909569064149039</c:v>
                </c:pt>
                <c:pt idx="7">
                  <c:v>63.633570069062898</c:v>
                </c:pt>
                <c:pt idx="8">
                  <c:v>62.730674159526643</c:v>
                </c:pt>
                <c:pt idx="9">
                  <c:v>63.946984914274722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D6-4D06-ABD0-38439456C725}"/>
            </c:ext>
          </c:extLst>
        </c:ser>
        <c:ser>
          <c:idx val="14"/>
          <c:order val="14"/>
          <c:tx>
            <c:strRef>
              <c:f>service_employ_share!$A$16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service_employ_share!$B$16:$K$16</c:f>
              <c:numCache>
                <c:formatCode>General</c:formatCode>
                <c:ptCount val="10"/>
                <c:pt idx="0">
                  <c:v>61.924727235627451</c:v>
                </c:pt>
                <c:pt idx="1">
                  <c:v>60.552509067401417</c:v>
                </c:pt>
                <c:pt idx="2">
                  <c:v>59.22558371267975</c:v>
                </c:pt>
                <c:pt idx="3">
                  <c:v>59.523467256472102</c:v>
                </c:pt>
                <c:pt idx="4">
                  <c:v>61.336477154278562</c:v>
                </c:pt>
                <c:pt idx="5">
                  <c:v>57.849491325682173</c:v>
                </c:pt>
                <c:pt idx="6">
                  <c:v>56.840681900930498</c:v>
                </c:pt>
                <c:pt idx="7">
                  <c:v>54.045799156799553</c:v>
                </c:pt>
                <c:pt idx="8">
                  <c:v>53.402096982729297</c:v>
                </c:pt>
                <c:pt idx="9">
                  <c:v>55.593374174764143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6-4D06-ABD0-38439456C725}"/>
            </c:ext>
          </c:extLst>
        </c:ser>
        <c:ser>
          <c:idx val="15"/>
          <c:order val="15"/>
          <c:tx>
            <c:strRef>
              <c:f>service_employ_share!$A$17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service_employ_share!$B$17:$K$17</c:f>
              <c:numCache>
                <c:formatCode>General</c:formatCode>
                <c:ptCount val="10"/>
                <c:pt idx="0">
                  <c:v>73.577516215143135</c:v>
                </c:pt>
                <c:pt idx="1">
                  <c:v>74.788310716901648</c:v>
                </c:pt>
                <c:pt idx="2">
                  <c:v>72.917477468306359</c:v>
                </c:pt>
                <c:pt idx="3">
                  <c:v>69.999426621941709</c:v>
                </c:pt>
                <c:pt idx="4">
                  <c:v>69.668951258706301</c:v>
                </c:pt>
                <c:pt idx="5">
                  <c:v>65.32045888110936</c:v>
                </c:pt>
                <c:pt idx="6">
                  <c:v>66.63013705205806</c:v>
                </c:pt>
                <c:pt idx="7">
                  <c:v>64.529390904593043</c:v>
                </c:pt>
                <c:pt idx="8">
                  <c:v>67.414082516103335</c:v>
                </c:pt>
                <c:pt idx="9">
                  <c:v>67.767414206068665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D6-4D06-ABD0-38439456C725}"/>
            </c:ext>
          </c:extLst>
        </c:ser>
        <c:ser>
          <c:idx val="16"/>
          <c:order val="16"/>
          <c:tx>
            <c:strRef>
              <c:f>service_employ_share!$A$18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service_employ_share!$B$18:$K$18</c:f>
              <c:numCache>
                <c:formatCode>General</c:formatCode>
                <c:ptCount val="10"/>
                <c:pt idx="0">
                  <c:v>62.752489118499817</c:v>
                </c:pt>
                <c:pt idx="1">
                  <c:v>62.585889450372377</c:v>
                </c:pt>
                <c:pt idx="2">
                  <c:v>61.858693311993832</c:v>
                </c:pt>
                <c:pt idx="3">
                  <c:v>67.149946596131642</c:v>
                </c:pt>
                <c:pt idx="4">
                  <c:v>66.566102833356595</c:v>
                </c:pt>
                <c:pt idx="5">
                  <c:v>69.213389696755073</c:v>
                </c:pt>
                <c:pt idx="6">
                  <c:v>70.139257829597341</c:v>
                </c:pt>
                <c:pt idx="7">
                  <c:v>67.502968822122142</c:v>
                </c:pt>
                <c:pt idx="8">
                  <c:v>65.669097472727714</c:v>
                </c:pt>
                <c:pt idx="9">
                  <c:v>65.519702578959539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D6-4D06-ABD0-38439456C725}"/>
            </c:ext>
          </c:extLst>
        </c:ser>
        <c:ser>
          <c:idx val="17"/>
          <c:order val="17"/>
          <c:tx>
            <c:strRef>
              <c:f>service_employ_share!$A$19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service_employ_share!$B$19:$K$19</c:f>
              <c:numCache>
                <c:formatCode>General</c:formatCode>
                <c:ptCount val="10"/>
                <c:pt idx="0">
                  <c:v>69.334276312262617</c:v>
                </c:pt>
                <c:pt idx="1">
                  <c:v>69.525207589319479</c:v>
                </c:pt>
                <c:pt idx="2">
                  <c:v>66.159445890528829</c:v>
                </c:pt>
                <c:pt idx="3">
                  <c:v>65.742470107948762</c:v>
                </c:pt>
                <c:pt idx="4">
                  <c:v>67.311129452454253</c:v>
                </c:pt>
                <c:pt idx="5">
                  <c:v>67.166578191233413</c:v>
                </c:pt>
                <c:pt idx="6">
                  <c:v>67.846615656608734</c:v>
                </c:pt>
                <c:pt idx="7">
                  <c:v>66.819617973608189</c:v>
                </c:pt>
                <c:pt idx="8">
                  <c:v>68.211734988236586</c:v>
                </c:pt>
                <c:pt idx="9">
                  <c:v>68.353830580835549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D6-4D06-ABD0-38439456C725}"/>
            </c:ext>
          </c:extLst>
        </c:ser>
        <c:ser>
          <c:idx val="18"/>
          <c:order val="18"/>
          <c:tx>
            <c:strRef>
              <c:f>service_employ_share!$A$20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service_employ_share!$B$20:$K$20</c:f>
              <c:numCache>
                <c:formatCode>General</c:formatCode>
                <c:ptCount val="10"/>
                <c:pt idx="0">
                  <c:v>70.644157866479617</c:v>
                </c:pt>
                <c:pt idx="1">
                  <c:v>72.054863168617914</c:v>
                </c:pt>
                <c:pt idx="2">
                  <c:v>71.391799427673774</c:v>
                </c:pt>
                <c:pt idx="3">
                  <c:v>72.507666712743344</c:v>
                </c:pt>
                <c:pt idx="4">
                  <c:v>74.405018534424315</c:v>
                </c:pt>
                <c:pt idx="5">
                  <c:v>67.751273867403938</c:v>
                </c:pt>
                <c:pt idx="6">
                  <c:v>67.733729270572994</c:v>
                </c:pt>
                <c:pt idx="7">
                  <c:v>69.276339645607166</c:v>
                </c:pt>
                <c:pt idx="8">
                  <c:v>69.833982109602132</c:v>
                </c:pt>
                <c:pt idx="9">
                  <c:v>73.450796016017591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D6-4D06-ABD0-38439456C725}"/>
            </c:ext>
          </c:extLst>
        </c:ser>
        <c:ser>
          <c:idx val="19"/>
          <c:order val="19"/>
          <c:tx>
            <c:strRef>
              <c:f>service_employ_share!$A$21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service_employ_share!$B$21:$K$21</c:f>
              <c:numCache>
                <c:formatCode>General</c:formatCode>
                <c:ptCount val="10"/>
                <c:pt idx="0">
                  <c:v>73.212909541326567</c:v>
                </c:pt>
                <c:pt idx="1">
                  <c:v>72.525765813855742</c:v>
                </c:pt>
                <c:pt idx="2">
                  <c:v>74.147645222262554</c:v>
                </c:pt>
                <c:pt idx="3">
                  <c:v>74.232840054051351</c:v>
                </c:pt>
                <c:pt idx="4">
                  <c:v>75.174336757666723</c:v>
                </c:pt>
                <c:pt idx="5">
                  <c:v>75.521875781020128</c:v>
                </c:pt>
                <c:pt idx="6">
                  <c:v>75.623290498801765</c:v>
                </c:pt>
                <c:pt idx="7">
                  <c:v>76.360208029548502</c:v>
                </c:pt>
                <c:pt idx="8">
                  <c:v>76.40773025720172</c:v>
                </c:pt>
                <c:pt idx="9">
                  <c:v>75.950636210974608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D6-4D06-ABD0-38439456C725}"/>
            </c:ext>
          </c:extLst>
        </c:ser>
        <c:ser>
          <c:idx val="20"/>
          <c:order val="20"/>
          <c:tx>
            <c:strRef>
              <c:f>service_employ_share!$A$22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service_employ_share!$B$22:$K$22</c:f>
              <c:numCache>
                <c:formatCode>General</c:formatCode>
                <c:ptCount val="10"/>
                <c:pt idx="0">
                  <c:v>50.683409594087003</c:v>
                </c:pt>
                <c:pt idx="1">
                  <c:v>51.751827525420573</c:v>
                </c:pt>
                <c:pt idx="2">
                  <c:v>50.134163537610618</c:v>
                </c:pt>
                <c:pt idx="3">
                  <c:v>49.819066014259221</c:v>
                </c:pt>
                <c:pt idx="4">
                  <c:v>47.26097534918172</c:v>
                </c:pt>
                <c:pt idx="5">
                  <c:v>47.133752624554738</c:v>
                </c:pt>
                <c:pt idx="6">
                  <c:v>46.947537099126677</c:v>
                </c:pt>
                <c:pt idx="7">
                  <c:v>48.005340547061181</c:v>
                </c:pt>
                <c:pt idx="8">
                  <c:v>47.153324942188952</c:v>
                </c:pt>
                <c:pt idx="9">
                  <c:v>47.419360365952642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8D6-4D06-ABD0-38439456C725}"/>
            </c:ext>
          </c:extLst>
        </c:ser>
        <c:ser>
          <c:idx val="21"/>
          <c:order val="21"/>
          <c:tx>
            <c:strRef>
              <c:f>service_employ_share!$A$23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service_employ_share!$B$23:$K$23</c:f>
              <c:numCache>
                <c:formatCode>General</c:formatCode>
                <c:ptCount val="10"/>
                <c:pt idx="0">
                  <c:v>68.720949085544348</c:v>
                </c:pt>
                <c:pt idx="1">
                  <c:v>69.378858601763994</c:v>
                </c:pt>
                <c:pt idx="2">
                  <c:v>64.939237728058927</c:v>
                </c:pt>
                <c:pt idx="3">
                  <c:v>63.865446607691943</c:v>
                </c:pt>
                <c:pt idx="4">
                  <c:v>63.027721040485993</c:v>
                </c:pt>
                <c:pt idx="5">
                  <c:v>64.687571655420669</c:v>
                </c:pt>
                <c:pt idx="6">
                  <c:v>65.134411782234679</c:v>
                </c:pt>
                <c:pt idx="7">
                  <c:v>63.022994817983651</c:v>
                </c:pt>
                <c:pt idx="8">
                  <c:v>63.01644297352415</c:v>
                </c:pt>
                <c:pt idx="9">
                  <c:v>63.769796453987631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D6-4D06-ABD0-38439456C725}"/>
            </c:ext>
          </c:extLst>
        </c:ser>
        <c:ser>
          <c:idx val="22"/>
          <c:order val="22"/>
          <c:tx>
            <c:strRef>
              <c:f>service_employ_share!$A$24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service_employ_share!$B$24:$K$24</c:f>
              <c:numCache>
                <c:formatCode>General</c:formatCode>
                <c:ptCount val="10"/>
                <c:pt idx="0">
                  <c:v>63.962650005931778</c:v>
                </c:pt>
                <c:pt idx="1">
                  <c:v>61.537341942825257</c:v>
                </c:pt>
                <c:pt idx="2">
                  <c:v>64.60267151257473</c:v>
                </c:pt>
                <c:pt idx="3">
                  <c:v>62.270399639770638</c:v>
                </c:pt>
                <c:pt idx="4">
                  <c:v>60.777174502506092</c:v>
                </c:pt>
                <c:pt idx="5">
                  <c:v>63.442952869974661</c:v>
                </c:pt>
                <c:pt idx="6">
                  <c:v>61.194514844259132</c:v>
                </c:pt>
                <c:pt idx="7">
                  <c:v>62.813696302777792</c:v>
                </c:pt>
                <c:pt idx="8">
                  <c:v>64.463533765292084</c:v>
                </c:pt>
                <c:pt idx="9">
                  <c:v>62.338352381268741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8D6-4D06-ABD0-38439456C725}"/>
            </c:ext>
          </c:extLst>
        </c:ser>
        <c:ser>
          <c:idx val="23"/>
          <c:order val="23"/>
          <c:tx>
            <c:strRef>
              <c:f>service_employ_share!$A$25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service_employ_share!$B$25:$K$25</c:f>
              <c:numCache>
                <c:formatCode>General</c:formatCode>
                <c:ptCount val="10"/>
                <c:pt idx="0">
                  <c:v>73.948219039778067</c:v>
                </c:pt>
                <c:pt idx="1">
                  <c:v>71.894776502402493</c:v>
                </c:pt>
                <c:pt idx="2">
                  <c:v>70.205807986677399</c:v>
                </c:pt>
                <c:pt idx="3">
                  <c:v>69.572445799583761</c:v>
                </c:pt>
                <c:pt idx="4">
                  <c:v>65.595898839002743</c:v>
                </c:pt>
                <c:pt idx="5">
                  <c:v>63.134002205290749</c:v>
                </c:pt>
                <c:pt idx="6">
                  <c:v>62.721044173039132</c:v>
                </c:pt>
                <c:pt idx="7">
                  <c:v>66.594109531535779</c:v>
                </c:pt>
                <c:pt idx="8">
                  <c:v>65.234718244279179</c:v>
                </c:pt>
                <c:pt idx="9">
                  <c:v>60.752837196190008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8D6-4D06-ABD0-38439456C725}"/>
            </c:ext>
          </c:extLst>
        </c:ser>
        <c:ser>
          <c:idx val="24"/>
          <c:order val="24"/>
          <c:tx>
            <c:strRef>
              <c:f>service_employ_share!$A$26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service_employ_share!$B$26:$K$26</c:f>
              <c:numCache>
                <c:formatCode>General</c:formatCode>
                <c:ptCount val="10"/>
                <c:pt idx="0">
                  <c:v>75.2641433532485</c:v>
                </c:pt>
                <c:pt idx="1">
                  <c:v>76.53382396430176</c:v>
                </c:pt>
                <c:pt idx="2">
                  <c:v>75.022311758820237</c:v>
                </c:pt>
                <c:pt idx="3">
                  <c:v>74.972408170309308</c:v>
                </c:pt>
                <c:pt idx="4">
                  <c:v>75.571943352369388</c:v>
                </c:pt>
                <c:pt idx="5">
                  <c:v>77.218221494080325</c:v>
                </c:pt>
                <c:pt idx="6">
                  <c:v>77.129590076836379</c:v>
                </c:pt>
                <c:pt idx="7">
                  <c:v>76.471815562697131</c:v>
                </c:pt>
                <c:pt idx="8">
                  <c:v>76.078011154093204</c:v>
                </c:pt>
                <c:pt idx="9">
                  <c:v>74.85219018199308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8D6-4D06-ABD0-38439456C725}"/>
            </c:ext>
          </c:extLst>
        </c:ser>
        <c:ser>
          <c:idx val="25"/>
          <c:order val="25"/>
          <c:tx>
            <c:strRef>
              <c:f>service_employ_share!$A$27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service_employ_share!$B$27:$K$27</c:f>
              <c:numCache>
                <c:formatCode>General</c:formatCode>
                <c:ptCount val="10"/>
                <c:pt idx="0">
                  <c:v>52.285991084204923</c:v>
                </c:pt>
                <c:pt idx="1">
                  <c:v>54.347659268900443</c:v>
                </c:pt>
                <c:pt idx="2">
                  <c:v>56.475169087643053</c:v>
                </c:pt>
                <c:pt idx="3">
                  <c:v>55.446641802480002</c:v>
                </c:pt>
                <c:pt idx="4">
                  <c:v>52.685196267961103</c:v>
                </c:pt>
                <c:pt idx="5">
                  <c:v>53.843913558180603</c:v>
                </c:pt>
                <c:pt idx="6">
                  <c:v>55.210324826849991</c:v>
                </c:pt>
                <c:pt idx="7">
                  <c:v>53.819946928288289</c:v>
                </c:pt>
                <c:pt idx="8">
                  <c:v>54.91499402586885</c:v>
                </c:pt>
                <c:pt idx="9">
                  <c:v>55.16089946370969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8D6-4D06-ABD0-38439456C725}"/>
            </c:ext>
          </c:extLst>
        </c:ser>
        <c:ser>
          <c:idx val="26"/>
          <c:order val="26"/>
          <c:tx>
            <c:strRef>
              <c:f>service_employ_share!$A$28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service_employ_share!$B$28:$K$28</c:f>
              <c:numCache>
                <c:formatCode>General</c:formatCode>
                <c:ptCount val="10"/>
                <c:pt idx="0">
                  <c:v>72.228357316460603</c:v>
                </c:pt>
                <c:pt idx="1">
                  <c:v>71.514257693320786</c:v>
                </c:pt>
                <c:pt idx="2">
                  <c:v>73.003882780560232</c:v>
                </c:pt>
                <c:pt idx="3">
                  <c:v>73.533379094187055</c:v>
                </c:pt>
                <c:pt idx="4">
                  <c:v>72.642670282971707</c:v>
                </c:pt>
                <c:pt idx="5">
                  <c:v>69.873223447822966</c:v>
                </c:pt>
                <c:pt idx="6">
                  <c:v>71.890745209381791</c:v>
                </c:pt>
                <c:pt idx="7">
                  <c:v>72.985214020432636</c:v>
                </c:pt>
                <c:pt idx="8">
                  <c:v>71.896478684490162</c:v>
                </c:pt>
                <c:pt idx="9">
                  <c:v>71.489065329892682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8D6-4D06-ABD0-38439456C725}"/>
            </c:ext>
          </c:extLst>
        </c:ser>
        <c:ser>
          <c:idx val="27"/>
          <c:order val="27"/>
          <c:tx>
            <c:strRef>
              <c:f>service_employ_share!$A$29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service_employ_share!$B$29:$K$29</c:f>
              <c:numCache>
                <c:formatCode>General</c:formatCode>
                <c:ptCount val="10"/>
                <c:pt idx="0">
                  <c:v>53.568982925288957</c:v>
                </c:pt>
                <c:pt idx="1">
                  <c:v>57.828460335876073</c:v>
                </c:pt>
                <c:pt idx="2">
                  <c:v>58.071734985263298</c:v>
                </c:pt>
                <c:pt idx="3">
                  <c:v>56.584923096567323</c:v>
                </c:pt>
                <c:pt idx="4">
                  <c:v>55.432342376768737</c:v>
                </c:pt>
                <c:pt idx="5">
                  <c:v>56.518948422068931</c:v>
                </c:pt>
                <c:pt idx="6">
                  <c:v>57.916300344208132</c:v>
                </c:pt>
                <c:pt idx="7">
                  <c:v>56.369369808464931</c:v>
                </c:pt>
                <c:pt idx="8">
                  <c:v>55.186473158973563</c:v>
                </c:pt>
                <c:pt idx="9">
                  <c:v>55.586871532912276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8D6-4D06-ABD0-38439456C725}"/>
            </c:ext>
          </c:extLst>
        </c:ser>
        <c:ser>
          <c:idx val="28"/>
          <c:order val="28"/>
          <c:tx>
            <c:strRef>
              <c:f>service_employ_share!$A$30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service_employ_share!$B$30:$K$30</c:f>
              <c:numCache>
                <c:formatCode>General</c:formatCode>
                <c:ptCount val="10"/>
                <c:pt idx="0">
                  <c:v>58.958175559434579</c:v>
                </c:pt>
                <c:pt idx="1">
                  <c:v>57.164238081601688</c:v>
                </c:pt>
                <c:pt idx="2">
                  <c:v>55.28674566779442</c:v>
                </c:pt>
                <c:pt idx="3">
                  <c:v>59.59232838162292</c:v>
                </c:pt>
                <c:pt idx="4">
                  <c:v>60.36378175763118</c:v>
                </c:pt>
                <c:pt idx="5">
                  <c:v>59.924589015028943</c:v>
                </c:pt>
                <c:pt idx="6">
                  <c:v>60.25158033023871</c:v>
                </c:pt>
                <c:pt idx="7">
                  <c:v>61.638562581961509</c:v>
                </c:pt>
                <c:pt idx="8">
                  <c:v>61.119184562542962</c:v>
                </c:pt>
                <c:pt idx="9">
                  <c:v>61.640211044770261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8D6-4D06-ABD0-38439456C725}"/>
            </c:ext>
          </c:extLst>
        </c:ser>
        <c:ser>
          <c:idx val="29"/>
          <c:order val="29"/>
          <c:tx>
            <c:strRef>
              <c:f>service_employ_share!$A$31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service_employ_share!$B$31:$K$31</c:f>
              <c:numCache>
                <c:formatCode>General</c:formatCode>
                <c:ptCount val="10"/>
                <c:pt idx="0">
                  <c:v>53.050906438485733</c:v>
                </c:pt>
                <c:pt idx="1">
                  <c:v>53.350209978909767</c:v>
                </c:pt>
                <c:pt idx="2">
                  <c:v>51.375902866739551</c:v>
                </c:pt>
                <c:pt idx="3">
                  <c:v>50.940834778258001</c:v>
                </c:pt>
                <c:pt idx="4">
                  <c:v>48.259016283772389</c:v>
                </c:pt>
                <c:pt idx="5">
                  <c:v>49.30132028469508</c:v>
                </c:pt>
                <c:pt idx="6">
                  <c:v>51.028302288703308</c:v>
                </c:pt>
                <c:pt idx="7">
                  <c:v>51.28846629936745</c:v>
                </c:pt>
                <c:pt idx="8">
                  <c:v>52.293535037062682</c:v>
                </c:pt>
                <c:pt idx="9">
                  <c:v>53.675176267487352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8D6-4D06-ABD0-38439456C725}"/>
            </c:ext>
          </c:extLst>
        </c:ser>
        <c:ser>
          <c:idx val="30"/>
          <c:order val="30"/>
          <c:tx>
            <c:strRef>
              <c:f>service_employ_share!$A$32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service_employ_share!$B$32:$K$32</c:f>
              <c:numCache>
                <c:formatCode>General</c:formatCode>
                <c:ptCount val="10"/>
                <c:pt idx="0">
                  <c:v>52.065345630845137</c:v>
                </c:pt>
                <c:pt idx="1">
                  <c:v>48.223762205859472</c:v>
                </c:pt>
                <c:pt idx="2">
                  <c:v>53.065730394276287</c:v>
                </c:pt>
                <c:pt idx="3">
                  <c:v>54.47247936459631</c:v>
                </c:pt>
                <c:pt idx="4">
                  <c:v>54.138526892558353</c:v>
                </c:pt>
                <c:pt idx="5">
                  <c:v>53.375199122788572</c:v>
                </c:pt>
                <c:pt idx="6">
                  <c:v>54.277008638979318</c:v>
                </c:pt>
                <c:pt idx="7">
                  <c:v>56.373008164781147</c:v>
                </c:pt>
                <c:pt idx="8">
                  <c:v>56.817987757650201</c:v>
                </c:pt>
                <c:pt idx="9">
                  <c:v>60.667488303744648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8D6-4D06-ABD0-38439456C725}"/>
            </c:ext>
          </c:extLst>
        </c:ser>
        <c:ser>
          <c:idx val="31"/>
          <c:order val="31"/>
          <c:tx>
            <c:strRef>
              <c:f>service_employ_share!$A$33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service_employ_share!$B$1:$K$1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service_employ_share!$B$33:$K$33</c:f>
              <c:numCache>
                <c:formatCode>General</c:formatCode>
                <c:ptCount val="10"/>
                <c:pt idx="0">
                  <c:v>70.031458136306298</c:v>
                </c:pt>
                <c:pt idx="1">
                  <c:v>71.527439891678981</c:v>
                </c:pt>
                <c:pt idx="2">
                  <c:v>72.327724763421557</c:v>
                </c:pt>
                <c:pt idx="3">
                  <c:v>71.221741275152766</c:v>
                </c:pt>
                <c:pt idx="4">
                  <c:v>71.362044795111672</c:v>
                </c:pt>
                <c:pt idx="5">
                  <c:v>71.655340545982057</c:v>
                </c:pt>
                <c:pt idx="6">
                  <c:v>71.084319556018883</c:v>
                </c:pt>
                <c:pt idx="7">
                  <c:v>70.398902452937875</c:v>
                </c:pt>
                <c:pt idx="8">
                  <c:v>70.120279725322391</c:v>
                </c:pt>
                <c:pt idx="9">
                  <c:v>68.629462037557332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8D6-4D06-ABD0-38439456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67567"/>
        <c:axId val="559469647"/>
      </c:lineChart>
      <c:catAx>
        <c:axId val="55946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69647"/>
        <c:crosses val="autoZero"/>
        <c:auto val="1"/>
        <c:lblAlgn val="ctr"/>
        <c:lblOffset val="100"/>
        <c:noMultiLvlLbl val="0"/>
      </c:catAx>
      <c:valAx>
        <c:axId val="559469647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374015748031503E-2"/>
          <c:y val="0.62268081073199177"/>
          <c:w val="0.94180752405949253"/>
          <c:h val="0.34954141149023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3.7383177570093455E-2"/>
          <c:w val="0.90286351706036749"/>
          <c:h val="0.57366372533934529"/>
        </c:manualLayout>
      </c:layout>
      <c:lineChart>
        <c:grouping val="standard"/>
        <c:varyColors val="0"/>
        <c:ser>
          <c:idx val="0"/>
          <c:order val="0"/>
          <c:tx>
            <c:strRef>
              <c:f>public_share!$A$2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public_share!$B$2:$K$2</c:f>
              <c:numCache>
                <c:formatCode>General</c:formatCode>
                <c:ptCount val="10"/>
                <c:pt idx="0">
                  <c:v>17.44912029778197</c:v>
                </c:pt>
                <c:pt idx="1">
                  <c:v>17.101984982339879</c:v>
                </c:pt>
                <c:pt idx="2">
                  <c:v>17.11363904540266</c:v>
                </c:pt>
                <c:pt idx="3">
                  <c:v>16.97349350137808</c:v>
                </c:pt>
                <c:pt idx="4">
                  <c:v>16.69110217806195</c:v>
                </c:pt>
                <c:pt idx="5">
                  <c:v>16.53574883220454</c:v>
                </c:pt>
                <c:pt idx="6">
                  <c:v>16.034810323190261</c:v>
                </c:pt>
                <c:pt idx="7">
                  <c:v>15.58956150590492</c:v>
                </c:pt>
                <c:pt idx="8">
                  <c:v>14.78943561333263</c:v>
                </c:pt>
                <c:pt idx="9">
                  <c:v>14.869956518317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7C5-BBB9-7E8EA2C74CF0}"/>
            </c:ext>
          </c:extLst>
        </c:ser>
        <c:ser>
          <c:idx val="1"/>
          <c:order val="1"/>
          <c:tx>
            <c:strRef>
              <c:f>public_share!$A$3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public_share!$B$3:$K$3</c:f>
              <c:numCache>
                <c:formatCode>General</c:formatCode>
                <c:ptCount val="10"/>
                <c:pt idx="0">
                  <c:v>17.358613396802781</c:v>
                </c:pt>
                <c:pt idx="1">
                  <c:v>16.398033373891209</c:v>
                </c:pt>
                <c:pt idx="2">
                  <c:v>15.42249007354569</c:v>
                </c:pt>
                <c:pt idx="3">
                  <c:v>15.83725301324481</c:v>
                </c:pt>
                <c:pt idx="4">
                  <c:v>18.684375621269989</c:v>
                </c:pt>
                <c:pt idx="5">
                  <c:v>18.926944338148509</c:v>
                </c:pt>
                <c:pt idx="6">
                  <c:v>18.641768475830411</c:v>
                </c:pt>
                <c:pt idx="7">
                  <c:v>14.20799998246139</c:v>
                </c:pt>
                <c:pt idx="8">
                  <c:v>14.31870003163211</c:v>
                </c:pt>
                <c:pt idx="9">
                  <c:v>15.83744472261689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0-47C5-BBB9-7E8EA2C74CF0}"/>
            </c:ext>
          </c:extLst>
        </c:ser>
        <c:ser>
          <c:idx val="2"/>
          <c:order val="2"/>
          <c:tx>
            <c:strRef>
              <c:f>public_share!$A$4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public_share!$B$4:$K$4</c:f>
              <c:numCache>
                <c:formatCode>General</c:formatCode>
                <c:ptCount val="10"/>
                <c:pt idx="0">
                  <c:v>14.39550124963877</c:v>
                </c:pt>
                <c:pt idx="1">
                  <c:v>13.680503308919921</c:v>
                </c:pt>
                <c:pt idx="2">
                  <c:v>12.66863872281399</c:v>
                </c:pt>
                <c:pt idx="3">
                  <c:v>13.078655565102469</c:v>
                </c:pt>
                <c:pt idx="4">
                  <c:v>13.11574169464555</c:v>
                </c:pt>
                <c:pt idx="5">
                  <c:v>13.51441220612092</c:v>
                </c:pt>
                <c:pt idx="6">
                  <c:v>11.45307920770226</c:v>
                </c:pt>
                <c:pt idx="7">
                  <c:v>10.456260674443071</c:v>
                </c:pt>
                <c:pt idx="8">
                  <c:v>9.7270334010913402</c:v>
                </c:pt>
                <c:pt idx="9">
                  <c:v>10.89832925231315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0-47C5-BBB9-7E8EA2C74CF0}"/>
            </c:ext>
          </c:extLst>
        </c:ser>
        <c:ser>
          <c:idx val="3"/>
          <c:order val="3"/>
          <c:tx>
            <c:strRef>
              <c:f>public_share!$A$5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public_share!$B$5:$K$5</c:f>
              <c:numCache>
                <c:formatCode>General</c:formatCode>
                <c:ptCount val="10"/>
                <c:pt idx="0">
                  <c:v>15.654054893229681</c:v>
                </c:pt>
                <c:pt idx="1">
                  <c:v>15.433586901725979</c:v>
                </c:pt>
                <c:pt idx="2">
                  <c:v>15.17743474278598</c:v>
                </c:pt>
                <c:pt idx="3">
                  <c:v>14.57781873745488</c:v>
                </c:pt>
                <c:pt idx="4">
                  <c:v>15.12320950018603</c:v>
                </c:pt>
                <c:pt idx="5">
                  <c:v>15.512853895042941</c:v>
                </c:pt>
                <c:pt idx="6">
                  <c:v>14.760391420287251</c:v>
                </c:pt>
                <c:pt idx="7">
                  <c:v>12.52735233700051</c:v>
                </c:pt>
                <c:pt idx="8">
                  <c:v>11.680551615468451</c:v>
                </c:pt>
                <c:pt idx="9">
                  <c:v>12.626121431721421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0-47C5-BBB9-7E8EA2C74CF0}"/>
            </c:ext>
          </c:extLst>
        </c:ser>
        <c:ser>
          <c:idx val="4"/>
          <c:order val="4"/>
          <c:tx>
            <c:strRef>
              <c:f>public_share!$A$6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public_share!$B$6:$K$6</c:f>
              <c:numCache>
                <c:formatCode>General</c:formatCode>
                <c:ptCount val="10"/>
                <c:pt idx="0">
                  <c:v>13.356186659126459</c:v>
                </c:pt>
                <c:pt idx="1">
                  <c:v>10.77311368705967</c:v>
                </c:pt>
                <c:pt idx="2">
                  <c:v>13.205936593963751</c:v>
                </c:pt>
                <c:pt idx="3">
                  <c:v>12.567832469788019</c:v>
                </c:pt>
                <c:pt idx="4">
                  <c:v>11.56903946106616</c:v>
                </c:pt>
                <c:pt idx="5">
                  <c:v>11.928844180017011</c:v>
                </c:pt>
                <c:pt idx="6">
                  <c:v>12.05620239991238</c:v>
                </c:pt>
                <c:pt idx="7">
                  <c:v>14.242984502198601</c:v>
                </c:pt>
                <c:pt idx="8">
                  <c:v>12.56277442221212</c:v>
                </c:pt>
                <c:pt idx="9">
                  <c:v>11.868631567395809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0-47C5-BBB9-7E8EA2C74CF0}"/>
            </c:ext>
          </c:extLst>
        </c:ser>
        <c:ser>
          <c:idx val="5"/>
          <c:order val="5"/>
          <c:tx>
            <c:strRef>
              <c:f>public_share!$A$7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public_share!$B$7:$K$7</c:f>
              <c:numCache>
                <c:formatCode>General</c:formatCode>
                <c:ptCount val="10"/>
                <c:pt idx="0">
                  <c:v>10.687791393890819</c:v>
                </c:pt>
                <c:pt idx="1">
                  <c:v>10.935998197959529</c:v>
                </c:pt>
                <c:pt idx="2">
                  <c:v>13.01292665984225</c:v>
                </c:pt>
                <c:pt idx="3">
                  <c:v>11.94398628646818</c:v>
                </c:pt>
                <c:pt idx="4">
                  <c:v>10.90182325598154</c:v>
                </c:pt>
                <c:pt idx="5">
                  <c:v>10.81109528689184</c:v>
                </c:pt>
                <c:pt idx="6">
                  <c:v>11.19747098400417</c:v>
                </c:pt>
                <c:pt idx="7">
                  <c:v>13.142887189576969</c:v>
                </c:pt>
                <c:pt idx="8">
                  <c:v>10.975756586559459</c:v>
                </c:pt>
                <c:pt idx="9">
                  <c:v>11.451596698257889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0-47C5-BBB9-7E8EA2C74CF0}"/>
            </c:ext>
          </c:extLst>
        </c:ser>
        <c:ser>
          <c:idx val="6"/>
          <c:order val="6"/>
          <c:tx>
            <c:strRef>
              <c:f>public_share!$A$8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public_share!$B$8:$K$8</c:f>
              <c:numCache>
                <c:formatCode>General</c:formatCode>
                <c:ptCount val="10"/>
                <c:pt idx="0">
                  <c:v>17.399031965550702</c:v>
                </c:pt>
                <c:pt idx="1">
                  <c:v>18.18918077828129</c:v>
                </c:pt>
                <c:pt idx="2">
                  <c:v>18.909086125231831</c:v>
                </c:pt>
                <c:pt idx="3">
                  <c:v>16.704800987755078</c:v>
                </c:pt>
                <c:pt idx="4">
                  <c:v>15.806450828346531</c:v>
                </c:pt>
                <c:pt idx="5">
                  <c:v>15.411596067849411</c:v>
                </c:pt>
                <c:pt idx="6">
                  <c:v>15.478757303144629</c:v>
                </c:pt>
                <c:pt idx="7">
                  <c:v>15.87930252231684</c:v>
                </c:pt>
                <c:pt idx="8">
                  <c:v>12.86148471584551</c:v>
                </c:pt>
                <c:pt idx="9">
                  <c:v>14.619452250728321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E0-47C5-BBB9-7E8EA2C74CF0}"/>
            </c:ext>
          </c:extLst>
        </c:ser>
        <c:ser>
          <c:idx val="7"/>
          <c:order val="7"/>
          <c:tx>
            <c:strRef>
              <c:f>public_share!$A$9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public_share!$B$9:$K$9</c:f>
              <c:numCache>
                <c:formatCode>General</c:formatCode>
                <c:ptCount val="10"/>
                <c:pt idx="0">
                  <c:v>22.66156730843252</c:v>
                </c:pt>
                <c:pt idx="1">
                  <c:v>22.113624935609622</c:v>
                </c:pt>
                <c:pt idx="2">
                  <c:v>21.975454442648971</c:v>
                </c:pt>
                <c:pt idx="3">
                  <c:v>20.691145567774338</c:v>
                </c:pt>
                <c:pt idx="4">
                  <c:v>17.754140856608799</c:v>
                </c:pt>
                <c:pt idx="5">
                  <c:v>18.233642225076739</c:v>
                </c:pt>
                <c:pt idx="6">
                  <c:v>19.104963220685061</c:v>
                </c:pt>
                <c:pt idx="7">
                  <c:v>16.914815116838749</c:v>
                </c:pt>
                <c:pt idx="8">
                  <c:v>15.884229884758559</c:v>
                </c:pt>
                <c:pt idx="9">
                  <c:v>15.11587353043582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E0-47C5-BBB9-7E8EA2C74CF0}"/>
            </c:ext>
          </c:extLst>
        </c:ser>
        <c:ser>
          <c:idx val="8"/>
          <c:order val="8"/>
          <c:tx>
            <c:strRef>
              <c:f>public_share!$A$10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public_share!$B$10:$K$10</c:f>
              <c:numCache>
                <c:formatCode>General</c:formatCode>
                <c:ptCount val="10"/>
                <c:pt idx="0">
                  <c:v>13.941420193746669</c:v>
                </c:pt>
                <c:pt idx="1">
                  <c:v>14.613260442393409</c:v>
                </c:pt>
                <c:pt idx="2">
                  <c:v>17.11761598108821</c:v>
                </c:pt>
                <c:pt idx="3">
                  <c:v>14.612302001145011</c:v>
                </c:pt>
                <c:pt idx="4">
                  <c:v>13.722931685724941</c:v>
                </c:pt>
                <c:pt idx="5">
                  <c:v>14.233772247314061</c:v>
                </c:pt>
                <c:pt idx="6">
                  <c:v>13.475069377773281</c:v>
                </c:pt>
                <c:pt idx="7">
                  <c:v>13.32970979997401</c:v>
                </c:pt>
                <c:pt idx="8">
                  <c:v>12.8157392908204</c:v>
                </c:pt>
                <c:pt idx="9">
                  <c:v>14.203432295244729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E0-47C5-BBB9-7E8EA2C74CF0}"/>
            </c:ext>
          </c:extLst>
        </c:ser>
        <c:ser>
          <c:idx val="9"/>
          <c:order val="9"/>
          <c:tx>
            <c:strRef>
              <c:f>public_share!$A$11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public_share!$B$11:$K$11</c:f>
              <c:numCache>
                <c:formatCode>General</c:formatCode>
                <c:ptCount val="10"/>
                <c:pt idx="0">
                  <c:v>17.083697741430559</c:v>
                </c:pt>
                <c:pt idx="1">
                  <c:v>14.7663208201687</c:v>
                </c:pt>
                <c:pt idx="2">
                  <c:v>14.30655596616848</c:v>
                </c:pt>
                <c:pt idx="3">
                  <c:v>16.226221554271241</c:v>
                </c:pt>
                <c:pt idx="4">
                  <c:v>16.747624768644101</c:v>
                </c:pt>
                <c:pt idx="5">
                  <c:v>17.392515332740331</c:v>
                </c:pt>
                <c:pt idx="6">
                  <c:v>17.133076397389221</c:v>
                </c:pt>
                <c:pt idx="7">
                  <c:v>15.48218106272183</c:v>
                </c:pt>
                <c:pt idx="8">
                  <c:v>13.554758827775</c:v>
                </c:pt>
                <c:pt idx="9">
                  <c:v>12.759062410044359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E0-47C5-BBB9-7E8EA2C74CF0}"/>
            </c:ext>
          </c:extLst>
        </c:ser>
        <c:ser>
          <c:idx val="10"/>
          <c:order val="10"/>
          <c:tx>
            <c:strRef>
              <c:f>public_share!$A$12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public_share!$B$12:$K$12</c:f>
              <c:numCache>
                <c:formatCode>General</c:formatCode>
                <c:ptCount val="10"/>
                <c:pt idx="0">
                  <c:v>12.41049143412736</c:v>
                </c:pt>
                <c:pt idx="1">
                  <c:v>12.27615271810925</c:v>
                </c:pt>
                <c:pt idx="2">
                  <c:v>11.09463008959416</c:v>
                </c:pt>
                <c:pt idx="3">
                  <c:v>13.074865029201311</c:v>
                </c:pt>
                <c:pt idx="4">
                  <c:v>13.74765236013257</c:v>
                </c:pt>
                <c:pt idx="5">
                  <c:v>12.419704740207189</c:v>
                </c:pt>
                <c:pt idx="6">
                  <c:v>11.834377205061569</c:v>
                </c:pt>
                <c:pt idx="7">
                  <c:v>11.19429646727105</c:v>
                </c:pt>
                <c:pt idx="8">
                  <c:v>11.12375146898431</c:v>
                </c:pt>
                <c:pt idx="9">
                  <c:v>10.666423739034929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E0-47C5-BBB9-7E8EA2C74CF0}"/>
            </c:ext>
          </c:extLst>
        </c:ser>
        <c:ser>
          <c:idx val="11"/>
          <c:order val="11"/>
          <c:tx>
            <c:strRef>
              <c:f>public_share!$A$13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public_share!$B$13:$K$13</c:f>
              <c:numCache>
                <c:formatCode>General</c:formatCode>
                <c:ptCount val="10"/>
                <c:pt idx="0">
                  <c:v>16.918744603051511</c:v>
                </c:pt>
                <c:pt idx="1">
                  <c:v>14.072305662121479</c:v>
                </c:pt>
                <c:pt idx="2">
                  <c:v>17.394868165216959</c:v>
                </c:pt>
                <c:pt idx="3">
                  <c:v>15.790588848829721</c:v>
                </c:pt>
                <c:pt idx="4">
                  <c:v>15.29613390266365</c:v>
                </c:pt>
                <c:pt idx="5">
                  <c:v>15.23754025583986</c:v>
                </c:pt>
                <c:pt idx="6">
                  <c:v>14.665362238854589</c:v>
                </c:pt>
                <c:pt idx="7">
                  <c:v>12.598124001661731</c:v>
                </c:pt>
                <c:pt idx="8">
                  <c:v>12.84939115328649</c:v>
                </c:pt>
                <c:pt idx="9">
                  <c:v>12.043521098713139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E0-47C5-BBB9-7E8EA2C74CF0}"/>
            </c:ext>
          </c:extLst>
        </c:ser>
        <c:ser>
          <c:idx val="12"/>
          <c:order val="12"/>
          <c:tx>
            <c:strRef>
              <c:f>public_share!$A$14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public_share!$B$14:$K$14</c:f>
              <c:numCache>
                <c:formatCode>General</c:formatCode>
                <c:ptCount val="10"/>
                <c:pt idx="0">
                  <c:v>16.889309955620512</c:v>
                </c:pt>
                <c:pt idx="1">
                  <c:v>15.840470760808159</c:v>
                </c:pt>
                <c:pt idx="2">
                  <c:v>22.68445669321023</c:v>
                </c:pt>
                <c:pt idx="3">
                  <c:v>23.116339442564261</c:v>
                </c:pt>
                <c:pt idx="4">
                  <c:v>26.113038514262382</c:v>
                </c:pt>
                <c:pt idx="5">
                  <c:v>24.514600910140611</c:v>
                </c:pt>
                <c:pt idx="6">
                  <c:v>26.131304096727959</c:v>
                </c:pt>
                <c:pt idx="7">
                  <c:v>21.758046889141688</c:v>
                </c:pt>
                <c:pt idx="8">
                  <c:v>20.933397730006799</c:v>
                </c:pt>
                <c:pt idx="9">
                  <c:v>21.109127403642422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E0-47C5-BBB9-7E8EA2C74CF0}"/>
            </c:ext>
          </c:extLst>
        </c:ser>
        <c:ser>
          <c:idx val="13"/>
          <c:order val="13"/>
          <c:tx>
            <c:strRef>
              <c:f>public_share!$A$15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public_share!$B$15:$K$15</c:f>
              <c:numCache>
                <c:formatCode>General</c:formatCode>
                <c:ptCount val="10"/>
                <c:pt idx="0">
                  <c:v>13.69619021668669</c:v>
                </c:pt>
                <c:pt idx="1">
                  <c:v>13.7151027898843</c:v>
                </c:pt>
                <c:pt idx="2">
                  <c:v>12.99968753908623</c:v>
                </c:pt>
                <c:pt idx="3">
                  <c:v>14.460162271027491</c:v>
                </c:pt>
                <c:pt idx="4">
                  <c:v>14.186237516427621</c:v>
                </c:pt>
                <c:pt idx="5">
                  <c:v>14.764856108346979</c:v>
                </c:pt>
                <c:pt idx="6">
                  <c:v>16.425700788749982</c:v>
                </c:pt>
                <c:pt idx="7">
                  <c:v>15.518116014895689</c:v>
                </c:pt>
                <c:pt idx="8">
                  <c:v>13.36603148053543</c:v>
                </c:pt>
                <c:pt idx="9">
                  <c:v>12.833221232279691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E0-47C5-BBB9-7E8EA2C74CF0}"/>
            </c:ext>
          </c:extLst>
        </c:ser>
        <c:ser>
          <c:idx val="14"/>
          <c:order val="14"/>
          <c:tx>
            <c:strRef>
              <c:f>public_share!$A$16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public_share!$B$16:$K$16</c:f>
              <c:numCache>
                <c:formatCode>General</c:formatCode>
                <c:ptCount val="10"/>
                <c:pt idx="0">
                  <c:v>16.853249325354959</c:v>
                </c:pt>
                <c:pt idx="1">
                  <c:v>16.28882816941795</c:v>
                </c:pt>
                <c:pt idx="2">
                  <c:v>13.23401337244095</c:v>
                </c:pt>
                <c:pt idx="3">
                  <c:v>13.550134956068961</c:v>
                </c:pt>
                <c:pt idx="4">
                  <c:v>15.37446294192676</c:v>
                </c:pt>
                <c:pt idx="5">
                  <c:v>14.431349232883649</c:v>
                </c:pt>
                <c:pt idx="6">
                  <c:v>13.58514603011716</c:v>
                </c:pt>
                <c:pt idx="7">
                  <c:v>13.12737172780248</c:v>
                </c:pt>
                <c:pt idx="8">
                  <c:v>11.68065042739714</c:v>
                </c:pt>
                <c:pt idx="9">
                  <c:v>12.652856571307669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E0-47C5-BBB9-7E8EA2C74CF0}"/>
            </c:ext>
          </c:extLst>
        </c:ser>
        <c:ser>
          <c:idx val="15"/>
          <c:order val="15"/>
          <c:tx>
            <c:strRef>
              <c:f>public_share!$A$17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public_share!$B$17:$K$17</c:f>
              <c:numCache>
                <c:formatCode>General</c:formatCode>
                <c:ptCount val="10"/>
                <c:pt idx="0">
                  <c:v>19.607340477435852</c:v>
                </c:pt>
                <c:pt idx="1">
                  <c:v>19.681598818359731</c:v>
                </c:pt>
                <c:pt idx="2">
                  <c:v>18.043494106218819</c:v>
                </c:pt>
                <c:pt idx="3">
                  <c:v>16.498144969910719</c:v>
                </c:pt>
                <c:pt idx="4">
                  <c:v>18.648088569004891</c:v>
                </c:pt>
                <c:pt idx="5">
                  <c:v>16.89035309190055</c:v>
                </c:pt>
                <c:pt idx="6">
                  <c:v>17.245536836345231</c:v>
                </c:pt>
                <c:pt idx="7">
                  <c:v>16.79003036693554</c:v>
                </c:pt>
                <c:pt idx="8">
                  <c:v>13.56335648568813</c:v>
                </c:pt>
                <c:pt idx="9">
                  <c:v>13.26345666415979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E0-47C5-BBB9-7E8EA2C74CF0}"/>
            </c:ext>
          </c:extLst>
        </c:ser>
        <c:ser>
          <c:idx val="16"/>
          <c:order val="16"/>
          <c:tx>
            <c:strRef>
              <c:f>public_share!$A$18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public_share!$B$18:$K$18</c:f>
              <c:numCache>
                <c:formatCode>General</c:formatCode>
                <c:ptCount val="10"/>
                <c:pt idx="0">
                  <c:v>17.510036724587462</c:v>
                </c:pt>
                <c:pt idx="1">
                  <c:v>16.549270570411519</c:v>
                </c:pt>
                <c:pt idx="2">
                  <c:v>17.364793113317411</c:v>
                </c:pt>
                <c:pt idx="3">
                  <c:v>15.337917671299239</c:v>
                </c:pt>
                <c:pt idx="4">
                  <c:v>16.225311424376859</c:v>
                </c:pt>
                <c:pt idx="5">
                  <c:v>17.315049283071652</c:v>
                </c:pt>
                <c:pt idx="6">
                  <c:v>17.434921231348749</c:v>
                </c:pt>
                <c:pt idx="7">
                  <c:v>17.011887731761409</c:v>
                </c:pt>
                <c:pt idx="8">
                  <c:v>16.768588489530959</c:v>
                </c:pt>
                <c:pt idx="9">
                  <c:v>15.769865026353511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E0-47C5-BBB9-7E8EA2C74CF0}"/>
            </c:ext>
          </c:extLst>
        </c:ser>
        <c:ser>
          <c:idx val="17"/>
          <c:order val="17"/>
          <c:tx>
            <c:strRef>
              <c:f>public_share!$A$19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public_share!$B$19:$K$19</c:f>
              <c:numCache>
                <c:formatCode>General</c:formatCode>
                <c:ptCount val="10"/>
                <c:pt idx="0">
                  <c:v>26.239565266015571</c:v>
                </c:pt>
                <c:pt idx="1">
                  <c:v>26.973797239357541</c:v>
                </c:pt>
                <c:pt idx="2">
                  <c:v>23.449864229819529</c:v>
                </c:pt>
                <c:pt idx="3">
                  <c:v>22.40012756366567</c:v>
                </c:pt>
                <c:pt idx="4">
                  <c:v>24.730168852359132</c:v>
                </c:pt>
                <c:pt idx="5">
                  <c:v>25.53025143556934</c:v>
                </c:pt>
                <c:pt idx="6">
                  <c:v>24.464674228972299</c:v>
                </c:pt>
                <c:pt idx="7">
                  <c:v>24.610433014956079</c:v>
                </c:pt>
                <c:pt idx="8">
                  <c:v>24.119482252237649</c:v>
                </c:pt>
                <c:pt idx="9">
                  <c:v>23.205509780133589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E0-47C5-BBB9-7E8EA2C74CF0}"/>
            </c:ext>
          </c:extLst>
        </c:ser>
        <c:ser>
          <c:idx val="18"/>
          <c:order val="18"/>
          <c:tx>
            <c:strRef>
              <c:f>public_share!$A$20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public_share!$B$20:$K$20</c:f>
              <c:numCache>
                <c:formatCode>General</c:formatCode>
                <c:ptCount val="10"/>
                <c:pt idx="0">
                  <c:v>29.58910046561471</c:v>
                </c:pt>
                <c:pt idx="1">
                  <c:v>29.685185827761082</c:v>
                </c:pt>
                <c:pt idx="2">
                  <c:v>31.296449752407629</c:v>
                </c:pt>
                <c:pt idx="3">
                  <c:v>29.476350370553831</c:v>
                </c:pt>
                <c:pt idx="4">
                  <c:v>28.6067632425626</c:v>
                </c:pt>
                <c:pt idx="5">
                  <c:v>24.94433435889389</c:v>
                </c:pt>
                <c:pt idx="6">
                  <c:v>26.363070825869158</c:v>
                </c:pt>
                <c:pt idx="7">
                  <c:v>26.16601574032611</c:v>
                </c:pt>
                <c:pt idx="8">
                  <c:v>25.110779890363911</c:v>
                </c:pt>
                <c:pt idx="9">
                  <c:v>27.65295681947698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E0-47C5-BBB9-7E8EA2C74CF0}"/>
            </c:ext>
          </c:extLst>
        </c:ser>
        <c:ser>
          <c:idx val="19"/>
          <c:order val="19"/>
          <c:tx>
            <c:strRef>
              <c:f>public_share!$A$21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public_share!$B$21:$K$21</c:f>
              <c:numCache>
                <c:formatCode>General</c:formatCode>
                <c:ptCount val="10"/>
                <c:pt idx="0">
                  <c:v>22.970356113233208</c:v>
                </c:pt>
                <c:pt idx="1">
                  <c:v>22.629809397430531</c:v>
                </c:pt>
                <c:pt idx="2">
                  <c:v>25.83021255030782</c:v>
                </c:pt>
                <c:pt idx="3">
                  <c:v>24.72194931140784</c:v>
                </c:pt>
                <c:pt idx="4">
                  <c:v>23.943323947087599</c:v>
                </c:pt>
                <c:pt idx="5">
                  <c:v>25.575487255419091</c:v>
                </c:pt>
                <c:pt idx="6">
                  <c:v>23.081364878152481</c:v>
                </c:pt>
                <c:pt idx="7">
                  <c:v>22.13435177379187</c:v>
                </c:pt>
                <c:pt idx="8">
                  <c:v>24.478728330439498</c:v>
                </c:pt>
                <c:pt idx="9">
                  <c:v>23.91992077333304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E0-47C5-BBB9-7E8EA2C74CF0}"/>
            </c:ext>
          </c:extLst>
        </c:ser>
        <c:ser>
          <c:idx val="20"/>
          <c:order val="20"/>
          <c:tx>
            <c:strRef>
              <c:f>public_share!$A$22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public_share!$B$22:$K$22</c:f>
              <c:numCache>
                <c:formatCode>General</c:formatCode>
                <c:ptCount val="10"/>
                <c:pt idx="0">
                  <c:v>13.740805784252929</c:v>
                </c:pt>
                <c:pt idx="1">
                  <c:v>16.073810880431701</c:v>
                </c:pt>
                <c:pt idx="2">
                  <c:v>18.236820435591039</c:v>
                </c:pt>
                <c:pt idx="3">
                  <c:v>15.879576251480991</c:v>
                </c:pt>
                <c:pt idx="4">
                  <c:v>14.78094326391585</c:v>
                </c:pt>
                <c:pt idx="5">
                  <c:v>15.01136058661395</c:v>
                </c:pt>
                <c:pt idx="6">
                  <c:v>13.379516607068449</c:v>
                </c:pt>
                <c:pt idx="7">
                  <c:v>15.695611032872041</c:v>
                </c:pt>
                <c:pt idx="8">
                  <c:v>14.065009333129529</c:v>
                </c:pt>
                <c:pt idx="9">
                  <c:v>13.081545273398209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E0-47C5-BBB9-7E8EA2C74CF0}"/>
            </c:ext>
          </c:extLst>
        </c:ser>
        <c:ser>
          <c:idx val="21"/>
          <c:order val="21"/>
          <c:tx>
            <c:strRef>
              <c:f>public_share!$A$23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public_share!$B$23:$K$23</c:f>
              <c:numCache>
                <c:formatCode>General</c:formatCode>
                <c:ptCount val="10"/>
                <c:pt idx="0">
                  <c:v>24.500105845741761</c:v>
                </c:pt>
                <c:pt idx="1">
                  <c:v>23.86826004593836</c:v>
                </c:pt>
                <c:pt idx="2">
                  <c:v>23.580564544136241</c:v>
                </c:pt>
                <c:pt idx="3">
                  <c:v>21.223747999829229</c:v>
                </c:pt>
                <c:pt idx="4">
                  <c:v>19.624338683172841</c:v>
                </c:pt>
                <c:pt idx="5">
                  <c:v>19.707578266791579</c:v>
                </c:pt>
                <c:pt idx="6">
                  <c:v>21.506413045669799</c:v>
                </c:pt>
                <c:pt idx="7">
                  <c:v>20.75615604216507</c:v>
                </c:pt>
                <c:pt idx="8">
                  <c:v>19.53507884980041</c:v>
                </c:pt>
                <c:pt idx="9">
                  <c:v>20.510508871666431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E0-47C5-BBB9-7E8EA2C74CF0}"/>
            </c:ext>
          </c:extLst>
        </c:ser>
        <c:ser>
          <c:idx val="22"/>
          <c:order val="22"/>
          <c:tx>
            <c:strRef>
              <c:f>public_share!$A$24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public_share!$B$24:$K$24</c:f>
              <c:numCache>
                <c:formatCode>General</c:formatCode>
                <c:ptCount val="10"/>
                <c:pt idx="0">
                  <c:v>22.02667231026842</c:v>
                </c:pt>
                <c:pt idx="1">
                  <c:v>20.248592515240119</c:v>
                </c:pt>
                <c:pt idx="2">
                  <c:v>17.08617142589674</c:v>
                </c:pt>
                <c:pt idx="3">
                  <c:v>15.52437913031558</c:v>
                </c:pt>
                <c:pt idx="4">
                  <c:v>17.366605728254651</c:v>
                </c:pt>
                <c:pt idx="5">
                  <c:v>16.79058339766193</c:v>
                </c:pt>
                <c:pt idx="6">
                  <c:v>16.372696818061598</c:v>
                </c:pt>
                <c:pt idx="7">
                  <c:v>19.33991996479314</c:v>
                </c:pt>
                <c:pt idx="8">
                  <c:v>17.58588915505802</c:v>
                </c:pt>
                <c:pt idx="9">
                  <c:v>15.230447276009061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E0-47C5-BBB9-7E8EA2C74CF0}"/>
            </c:ext>
          </c:extLst>
        </c:ser>
        <c:ser>
          <c:idx val="23"/>
          <c:order val="23"/>
          <c:tx>
            <c:strRef>
              <c:f>public_share!$A$25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public_share!$B$25:$K$25</c:f>
              <c:numCache>
                <c:formatCode>General</c:formatCode>
                <c:ptCount val="10"/>
                <c:pt idx="0">
                  <c:v>19.819268431267471</c:v>
                </c:pt>
                <c:pt idx="1">
                  <c:v>20.608504240922279</c:v>
                </c:pt>
                <c:pt idx="2">
                  <c:v>22.623729184427521</c:v>
                </c:pt>
                <c:pt idx="3">
                  <c:v>21.5050661482184</c:v>
                </c:pt>
                <c:pt idx="4">
                  <c:v>16.038715807504769</c:v>
                </c:pt>
                <c:pt idx="5">
                  <c:v>17.476523479898042</c:v>
                </c:pt>
                <c:pt idx="6">
                  <c:v>18.506216558923541</c:v>
                </c:pt>
                <c:pt idx="7">
                  <c:v>18.82071053903179</c:v>
                </c:pt>
                <c:pt idx="8">
                  <c:v>21.571868938916399</c:v>
                </c:pt>
                <c:pt idx="9">
                  <c:v>23.504268875108249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E0-47C5-BBB9-7E8EA2C74CF0}"/>
            </c:ext>
          </c:extLst>
        </c:ser>
        <c:ser>
          <c:idx val="24"/>
          <c:order val="24"/>
          <c:tx>
            <c:strRef>
              <c:f>public_share!$A$26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public_share!$B$26:$K$26</c:f>
              <c:numCache>
                <c:formatCode>General</c:formatCode>
                <c:ptCount val="10"/>
                <c:pt idx="0">
                  <c:v>23.36486620402728</c:v>
                </c:pt>
                <c:pt idx="1">
                  <c:v>24.788348305555669</c:v>
                </c:pt>
                <c:pt idx="2">
                  <c:v>20.90672491273293</c:v>
                </c:pt>
                <c:pt idx="3">
                  <c:v>21.90407040690436</c:v>
                </c:pt>
                <c:pt idx="4">
                  <c:v>21.381269906070539</c:v>
                </c:pt>
                <c:pt idx="5">
                  <c:v>20.31390300130364</c:v>
                </c:pt>
                <c:pt idx="6">
                  <c:v>19.06435313470994</c:v>
                </c:pt>
                <c:pt idx="7">
                  <c:v>19.284174206424581</c:v>
                </c:pt>
                <c:pt idx="8">
                  <c:v>18.899738717764642</c:v>
                </c:pt>
                <c:pt idx="9">
                  <c:v>18.27406019466672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E0-47C5-BBB9-7E8EA2C74CF0}"/>
            </c:ext>
          </c:extLst>
        </c:ser>
        <c:ser>
          <c:idx val="25"/>
          <c:order val="25"/>
          <c:tx>
            <c:strRef>
              <c:f>public_share!$A$27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public_share!$B$27:$K$27</c:f>
              <c:numCache>
                <c:formatCode>General</c:formatCode>
                <c:ptCount val="10"/>
                <c:pt idx="0">
                  <c:v>12.06421318174827</c:v>
                </c:pt>
                <c:pt idx="1">
                  <c:v>11.54789993024985</c:v>
                </c:pt>
                <c:pt idx="2">
                  <c:v>11.92124344710415</c:v>
                </c:pt>
                <c:pt idx="3">
                  <c:v>11.585349231486299</c:v>
                </c:pt>
                <c:pt idx="4">
                  <c:v>12.185904889597101</c:v>
                </c:pt>
                <c:pt idx="5">
                  <c:v>12.466079896854669</c:v>
                </c:pt>
                <c:pt idx="6">
                  <c:v>12.87179846243586</c:v>
                </c:pt>
                <c:pt idx="7">
                  <c:v>12.865484498994819</c:v>
                </c:pt>
                <c:pt idx="8">
                  <c:v>10.79871460831893</c:v>
                </c:pt>
                <c:pt idx="9">
                  <c:v>12.651360807214809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E0-47C5-BBB9-7E8EA2C74CF0}"/>
            </c:ext>
          </c:extLst>
        </c:ser>
        <c:ser>
          <c:idx val="26"/>
          <c:order val="26"/>
          <c:tx>
            <c:strRef>
              <c:f>public_share!$A$28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public_share!$B$28:$K$28</c:f>
              <c:numCache>
                <c:formatCode>General</c:formatCode>
                <c:ptCount val="10"/>
                <c:pt idx="0">
                  <c:v>18.11058286005489</c:v>
                </c:pt>
                <c:pt idx="1">
                  <c:v>18.108007563394981</c:v>
                </c:pt>
                <c:pt idx="2">
                  <c:v>20.080311923428901</c:v>
                </c:pt>
                <c:pt idx="3">
                  <c:v>19.312769731692811</c:v>
                </c:pt>
                <c:pt idx="4">
                  <c:v>18.71629229803666</c:v>
                </c:pt>
                <c:pt idx="5">
                  <c:v>19.397933548064621</c:v>
                </c:pt>
                <c:pt idx="6">
                  <c:v>18.795091402564349</c:v>
                </c:pt>
                <c:pt idx="7">
                  <c:v>17.11996095990019</c:v>
                </c:pt>
                <c:pt idx="8">
                  <c:v>16.637512552316899</c:v>
                </c:pt>
                <c:pt idx="9">
                  <c:v>18.044826086115759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E0-47C5-BBB9-7E8EA2C74CF0}"/>
            </c:ext>
          </c:extLst>
        </c:ser>
        <c:ser>
          <c:idx val="27"/>
          <c:order val="27"/>
          <c:tx>
            <c:strRef>
              <c:f>public_share!$A$29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public_share!$B$29:$K$29</c:f>
              <c:numCache>
                <c:formatCode>General</c:formatCode>
                <c:ptCount val="10"/>
                <c:pt idx="0">
                  <c:v>13.522691079164529</c:v>
                </c:pt>
                <c:pt idx="1">
                  <c:v>13.05060144053226</c:v>
                </c:pt>
                <c:pt idx="2">
                  <c:v>12.878157347017179</c:v>
                </c:pt>
                <c:pt idx="3">
                  <c:v>13.27802166516148</c:v>
                </c:pt>
                <c:pt idx="4">
                  <c:v>11.530601863868251</c:v>
                </c:pt>
                <c:pt idx="5">
                  <c:v>12.240073334437071</c:v>
                </c:pt>
                <c:pt idx="6">
                  <c:v>11.76345143885988</c:v>
                </c:pt>
                <c:pt idx="7">
                  <c:v>12.15212835878819</c:v>
                </c:pt>
                <c:pt idx="8">
                  <c:v>11.20896461430319</c:v>
                </c:pt>
                <c:pt idx="9">
                  <c:v>11.154857637488441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E0-47C5-BBB9-7E8EA2C74CF0}"/>
            </c:ext>
          </c:extLst>
        </c:ser>
        <c:ser>
          <c:idx val="28"/>
          <c:order val="28"/>
          <c:tx>
            <c:strRef>
              <c:f>public_share!$A$30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public_share!$B$30:$K$30</c:f>
              <c:numCache>
                <c:formatCode>General</c:formatCode>
                <c:ptCount val="10"/>
                <c:pt idx="0">
                  <c:v>13.44477373736307</c:v>
                </c:pt>
                <c:pt idx="1">
                  <c:v>12.29286314996542</c:v>
                </c:pt>
                <c:pt idx="2">
                  <c:v>13.43347488322466</c:v>
                </c:pt>
                <c:pt idx="3">
                  <c:v>14.83847002725587</c:v>
                </c:pt>
                <c:pt idx="4">
                  <c:v>14.357223670506251</c:v>
                </c:pt>
                <c:pt idx="5">
                  <c:v>13.63378701333879</c:v>
                </c:pt>
                <c:pt idx="6">
                  <c:v>13.75406613846369</c:v>
                </c:pt>
                <c:pt idx="7">
                  <c:v>15.185333300497531</c:v>
                </c:pt>
                <c:pt idx="8">
                  <c:v>14.22108604715317</c:v>
                </c:pt>
                <c:pt idx="9">
                  <c:v>13.12172933310076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E0-47C5-BBB9-7E8EA2C74CF0}"/>
            </c:ext>
          </c:extLst>
        </c:ser>
        <c:ser>
          <c:idx val="29"/>
          <c:order val="29"/>
          <c:tx>
            <c:strRef>
              <c:f>public_share!$A$31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public_share!$B$31:$K$31</c:f>
              <c:numCache>
                <c:formatCode>General</c:formatCode>
                <c:ptCount val="10"/>
                <c:pt idx="0">
                  <c:v>13.234838896495621</c:v>
                </c:pt>
                <c:pt idx="1">
                  <c:v>14.37637057106118</c:v>
                </c:pt>
                <c:pt idx="2">
                  <c:v>16.062396252073299</c:v>
                </c:pt>
                <c:pt idx="3">
                  <c:v>15.59830462072796</c:v>
                </c:pt>
                <c:pt idx="4">
                  <c:v>13.5407995034073</c:v>
                </c:pt>
                <c:pt idx="5">
                  <c:v>16.01959044261838</c:v>
                </c:pt>
                <c:pt idx="6">
                  <c:v>16.103256938573939</c:v>
                </c:pt>
                <c:pt idx="7">
                  <c:v>14.38023465818477</c:v>
                </c:pt>
                <c:pt idx="8">
                  <c:v>13.953458934269859</c:v>
                </c:pt>
                <c:pt idx="9">
                  <c:v>16.172734941543141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E0-47C5-BBB9-7E8EA2C74CF0}"/>
            </c:ext>
          </c:extLst>
        </c:ser>
        <c:ser>
          <c:idx val="30"/>
          <c:order val="30"/>
          <c:tx>
            <c:strRef>
              <c:f>public_share!$A$32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public_share!$B$32:$K$32</c:f>
              <c:numCache>
                <c:formatCode>General</c:formatCode>
                <c:ptCount val="10"/>
                <c:pt idx="0">
                  <c:v>16.882066854545378</c:v>
                </c:pt>
                <c:pt idx="1">
                  <c:v>17.521939037258509</c:v>
                </c:pt>
                <c:pt idx="2">
                  <c:v>20.901191772784578</c:v>
                </c:pt>
                <c:pt idx="3">
                  <c:v>19.094251603877389</c:v>
                </c:pt>
                <c:pt idx="4">
                  <c:v>18.990260600434961</c:v>
                </c:pt>
                <c:pt idx="5">
                  <c:v>18.81040462071331</c:v>
                </c:pt>
                <c:pt idx="6">
                  <c:v>19.12855567574816</c:v>
                </c:pt>
                <c:pt idx="7">
                  <c:v>19.244065361491369</c:v>
                </c:pt>
                <c:pt idx="8">
                  <c:v>17.728162485619809</c:v>
                </c:pt>
                <c:pt idx="9">
                  <c:v>18.843178215047569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E0-47C5-BBB9-7E8EA2C74CF0}"/>
            </c:ext>
          </c:extLst>
        </c:ser>
        <c:ser>
          <c:idx val="31"/>
          <c:order val="31"/>
          <c:tx>
            <c:strRef>
              <c:f>public_share!$A$33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public_share!$B$1:$K$1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public_share!$B$33:$K$33</c:f>
              <c:numCache>
                <c:formatCode>General</c:formatCode>
                <c:ptCount val="10"/>
                <c:pt idx="0">
                  <c:v>22.991007713210841</c:v>
                </c:pt>
                <c:pt idx="1">
                  <c:v>21.49971087464089</c:v>
                </c:pt>
                <c:pt idx="2">
                  <c:v>22.293707512713699</c:v>
                </c:pt>
                <c:pt idx="3">
                  <c:v>21.954650763972211</c:v>
                </c:pt>
                <c:pt idx="4">
                  <c:v>20.878064219560891</c:v>
                </c:pt>
                <c:pt idx="5">
                  <c:v>21.965194517237279</c:v>
                </c:pt>
                <c:pt idx="6">
                  <c:v>18.73954777936472</c:v>
                </c:pt>
                <c:pt idx="7">
                  <c:v>18.14376093193113</c:v>
                </c:pt>
                <c:pt idx="8">
                  <c:v>16.061572516338689</c:v>
                </c:pt>
                <c:pt idx="9">
                  <c:v>17.354105678493902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E0-47C5-BBB9-7E8EA2C7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077887"/>
        <c:axId val="729710895"/>
      </c:lineChart>
      <c:catAx>
        <c:axId val="3510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10895"/>
        <c:crosses val="autoZero"/>
        <c:auto val="1"/>
        <c:lblAlgn val="ctr"/>
        <c:lblOffset val="100"/>
        <c:noMultiLvlLbl val="0"/>
      </c:catAx>
      <c:valAx>
        <c:axId val="72971089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51793525809284E-2"/>
          <c:y val="0.66897710702828816"/>
          <c:w val="0.91125196850393697"/>
          <c:h val="0.30324511519393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58431069837749416"/>
        </c:manualLayout>
      </c:layout>
      <c:lineChart>
        <c:grouping val="standard"/>
        <c:varyColors val="0"/>
        <c:ser>
          <c:idx val="0"/>
          <c:order val="0"/>
          <c:tx>
            <c:strRef>
              <c:f>wage_sal_share!$A$2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wage_sal_share!$B$2:$K$2</c:f>
              <c:numCache>
                <c:formatCode>General</c:formatCode>
                <c:ptCount val="10"/>
                <c:pt idx="0">
                  <c:v>56.280689883156143</c:v>
                </c:pt>
                <c:pt idx="1">
                  <c:v>56.082857738295999</c:v>
                </c:pt>
                <c:pt idx="2">
                  <c:v>54.992641628551198</c:v>
                </c:pt>
                <c:pt idx="3">
                  <c:v>55.972712473434662</c:v>
                </c:pt>
                <c:pt idx="4">
                  <c:v>55.915634945921639</c:v>
                </c:pt>
                <c:pt idx="5">
                  <c:v>54.899132311202422</c:v>
                </c:pt>
                <c:pt idx="6">
                  <c:v>54.668635978787528</c:v>
                </c:pt>
                <c:pt idx="7">
                  <c:v>53.7222393387379</c:v>
                </c:pt>
                <c:pt idx="8">
                  <c:v>54.365368799235711</c:v>
                </c:pt>
                <c:pt idx="9">
                  <c:v>55.723623521425168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F-4AC7-902D-8E78C37548D8}"/>
            </c:ext>
          </c:extLst>
        </c:ser>
        <c:ser>
          <c:idx val="1"/>
          <c:order val="1"/>
          <c:tx>
            <c:strRef>
              <c:f>wage_sal_share!$A$3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wage_sal_share!$B$3:$K$3</c:f>
              <c:numCache>
                <c:formatCode>General</c:formatCode>
                <c:ptCount val="10"/>
                <c:pt idx="0">
                  <c:v>57.507018257394193</c:v>
                </c:pt>
                <c:pt idx="1">
                  <c:v>56.049716918549947</c:v>
                </c:pt>
                <c:pt idx="2">
                  <c:v>57.668607266114229</c:v>
                </c:pt>
                <c:pt idx="3">
                  <c:v>59.382411953504658</c:v>
                </c:pt>
                <c:pt idx="4">
                  <c:v>59.620757217697673</c:v>
                </c:pt>
                <c:pt idx="5">
                  <c:v>56.965879488430339</c:v>
                </c:pt>
                <c:pt idx="6">
                  <c:v>59.994177630513647</c:v>
                </c:pt>
                <c:pt idx="7">
                  <c:v>57.24225415168538</c:v>
                </c:pt>
                <c:pt idx="8">
                  <c:v>59.723718899060842</c:v>
                </c:pt>
                <c:pt idx="9">
                  <c:v>59.812931912029072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F-4AC7-902D-8E78C37548D8}"/>
            </c:ext>
          </c:extLst>
        </c:ser>
        <c:ser>
          <c:idx val="2"/>
          <c:order val="2"/>
          <c:tx>
            <c:strRef>
              <c:f>wage_sal_share!$A$4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wage_sal_share!$B$4:$K$4</c:f>
              <c:numCache>
                <c:formatCode>General</c:formatCode>
                <c:ptCount val="10"/>
                <c:pt idx="0">
                  <c:v>47.708882380741542</c:v>
                </c:pt>
                <c:pt idx="1">
                  <c:v>48.159566237144404</c:v>
                </c:pt>
                <c:pt idx="2">
                  <c:v>43.943500101298142</c:v>
                </c:pt>
                <c:pt idx="3">
                  <c:v>46.448003159084301</c:v>
                </c:pt>
                <c:pt idx="4">
                  <c:v>45.737289433046293</c:v>
                </c:pt>
                <c:pt idx="5">
                  <c:v>44.345987774629343</c:v>
                </c:pt>
                <c:pt idx="6">
                  <c:v>44.497667440489003</c:v>
                </c:pt>
                <c:pt idx="7">
                  <c:v>44.067142078254179</c:v>
                </c:pt>
                <c:pt idx="8">
                  <c:v>44.14165915560757</c:v>
                </c:pt>
                <c:pt idx="9">
                  <c:v>44.993397992162443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F-4AC7-902D-8E78C37548D8}"/>
            </c:ext>
          </c:extLst>
        </c:ser>
        <c:ser>
          <c:idx val="3"/>
          <c:order val="3"/>
          <c:tx>
            <c:strRef>
              <c:f>wage_sal_share!$A$5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wage_sal_share!$B$5:$K$5</c:f>
              <c:numCache>
                <c:formatCode>General</c:formatCode>
                <c:ptCount val="10"/>
                <c:pt idx="0">
                  <c:v>49.26802956718231</c:v>
                </c:pt>
                <c:pt idx="1">
                  <c:v>45.625281274430833</c:v>
                </c:pt>
                <c:pt idx="2">
                  <c:v>47.635160577392647</c:v>
                </c:pt>
                <c:pt idx="3">
                  <c:v>48.920790649353798</c:v>
                </c:pt>
                <c:pt idx="4">
                  <c:v>48.160671954063197</c:v>
                </c:pt>
                <c:pt idx="5">
                  <c:v>49.116300397443169</c:v>
                </c:pt>
                <c:pt idx="6">
                  <c:v>48.577761063047959</c:v>
                </c:pt>
                <c:pt idx="7">
                  <c:v>44.189038268834942</c:v>
                </c:pt>
                <c:pt idx="8">
                  <c:v>47.447172167969711</c:v>
                </c:pt>
                <c:pt idx="9">
                  <c:v>48.383328954526547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F-4AC7-902D-8E78C37548D8}"/>
            </c:ext>
          </c:extLst>
        </c:ser>
        <c:ser>
          <c:idx val="4"/>
          <c:order val="4"/>
          <c:tx>
            <c:strRef>
              <c:f>wage_sal_share!$A$6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wage_sal_share!$B$6:$K$6</c:f>
              <c:numCache>
                <c:formatCode>General</c:formatCode>
                <c:ptCount val="10"/>
                <c:pt idx="0">
                  <c:v>44.746420391912928</c:v>
                </c:pt>
                <c:pt idx="1">
                  <c:v>41.680835121632853</c:v>
                </c:pt>
                <c:pt idx="2">
                  <c:v>38.007720356465981</c:v>
                </c:pt>
                <c:pt idx="3">
                  <c:v>39.727042530873369</c:v>
                </c:pt>
                <c:pt idx="4">
                  <c:v>38.807542365615618</c:v>
                </c:pt>
                <c:pt idx="5">
                  <c:v>41.414298946897418</c:v>
                </c:pt>
                <c:pt idx="6">
                  <c:v>40.905334442591183</c:v>
                </c:pt>
                <c:pt idx="7">
                  <c:v>43.210336437351621</c:v>
                </c:pt>
                <c:pt idx="8">
                  <c:v>43.027094771763451</c:v>
                </c:pt>
                <c:pt idx="9">
                  <c:v>45.391123593451951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8F-4AC7-902D-8E78C37548D8}"/>
            </c:ext>
          </c:extLst>
        </c:ser>
        <c:ser>
          <c:idx val="5"/>
          <c:order val="5"/>
          <c:tx>
            <c:strRef>
              <c:f>wage_sal_share!$A$7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wage_sal_share!$B$7:$K$7</c:f>
              <c:numCache>
                <c:formatCode>General</c:formatCode>
                <c:ptCount val="10"/>
                <c:pt idx="0">
                  <c:v>34.681714813399807</c:v>
                </c:pt>
                <c:pt idx="1">
                  <c:v>36.161698649260899</c:v>
                </c:pt>
                <c:pt idx="2">
                  <c:v>38.228031307908218</c:v>
                </c:pt>
                <c:pt idx="3">
                  <c:v>37.515953823513961</c:v>
                </c:pt>
                <c:pt idx="4">
                  <c:v>36.010504984126058</c:v>
                </c:pt>
                <c:pt idx="5">
                  <c:v>35.740554963211977</c:v>
                </c:pt>
                <c:pt idx="6">
                  <c:v>35.894438728828227</c:v>
                </c:pt>
                <c:pt idx="7">
                  <c:v>38.194061371669541</c:v>
                </c:pt>
                <c:pt idx="8">
                  <c:v>37.719356639181171</c:v>
                </c:pt>
                <c:pt idx="9">
                  <c:v>42.768894211269817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8F-4AC7-902D-8E78C37548D8}"/>
            </c:ext>
          </c:extLst>
        </c:ser>
        <c:ser>
          <c:idx val="6"/>
          <c:order val="6"/>
          <c:tx>
            <c:strRef>
              <c:f>wage_sal_share!$A$8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wage_sal_share!$B$8:$K$8</c:f>
              <c:numCache>
                <c:formatCode>General</c:formatCode>
                <c:ptCount val="10"/>
                <c:pt idx="0">
                  <c:v>39.638066190530701</c:v>
                </c:pt>
                <c:pt idx="1">
                  <c:v>45.307286943665751</c:v>
                </c:pt>
                <c:pt idx="2">
                  <c:v>46.127317358454782</c:v>
                </c:pt>
                <c:pt idx="3">
                  <c:v>45.552513658028822</c:v>
                </c:pt>
                <c:pt idx="4">
                  <c:v>42.307179120409216</c:v>
                </c:pt>
                <c:pt idx="5">
                  <c:v>39.778045754737462</c:v>
                </c:pt>
                <c:pt idx="6">
                  <c:v>42.807711462181253</c:v>
                </c:pt>
                <c:pt idx="7">
                  <c:v>42.510170787158437</c:v>
                </c:pt>
                <c:pt idx="8">
                  <c:v>40.518976403853273</c:v>
                </c:pt>
                <c:pt idx="9">
                  <c:v>45.467554561707423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8F-4AC7-902D-8E78C37548D8}"/>
            </c:ext>
          </c:extLst>
        </c:ser>
        <c:ser>
          <c:idx val="7"/>
          <c:order val="7"/>
          <c:tx>
            <c:strRef>
              <c:f>wage_sal_share!$A$9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wage_sal_share!$B$9:$K$9</c:f>
              <c:numCache>
                <c:formatCode>General</c:formatCode>
                <c:ptCount val="10"/>
                <c:pt idx="0">
                  <c:v>62.363298913903073</c:v>
                </c:pt>
                <c:pt idx="1">
                  <c:v>60.715716995353162</c:v>
                </c:pt>
                <c:pt idx="2">
                  <c:v>57.64893069054505</c:v>
                </c:pt>
                <c:pt idx="3">
                  <c:v>56.201692234931272</c:v>
                </c:pt>
                <c:pt idx="4">
                  <c:v>55.457419209732777</c:v>
                </c:pt>
                <c:pt idx="5">
                  <c:v>52.93983176566676</c:v>
                </c:pt>
                <c:pt idx="6">
                  <c:v>53.520820833771623</c:v>
                </c:pt>
                <c:pt idx="7">
                  <c:v>54.080189445985823</c:v>
                </c:pt>
                <c:pt idx="8">
                  <c:v>55.235675864724158</c:v>
                </c:pt>
                <c:pt idx="9">
                  <c:v>56.215079117833731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8F-4AC7-902D-8E78C37548D8}"/>
            </c:ext>
          </c:extLst>
        </c:ser>
        <c:ser>
          <c:idx val="8"/>
          <c:order val="8"/>
          <c:tx>
            <c:strRef>
              <c:f>wage_sal_share!$A$10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wage_sal_share!$B$10:$K$10</c:f>
              <c:numCache>
                <c:formatCode>General</c:formatCode>
                <c:ptCount val="10"/>
                <c:pt idx="0">
                  <c:v>58.004019484988532</c:v>
                </c:pt>
                <c:pt idx="1">
                  <c:v>56.481046627937829</c:v>
                </c:pt>
                <c:pt idx="2">
                  <c:v>55.130287806148793</c:v>
                </c:pt>
                <c:pt idx="3">
                  <c:v>57.624322383519029</c:v>
                </c:pt>
                <c:pt idx="4">
                  <c:v>57.338477345428892</c:v>
                </c:pt>
                <c:pt idx="5">
                  <c:v>56.160637398229433</c:v>
                </c:pt>
                <c:pt idx="6">
                  <c:v>55.739158772660041</c:v>
                </c:pt>
                <c:pt idx="7">
                  <c:v>54.906275853398611</c:v>
                </c:pt>
                <c:pt idx="8">
                  <c:v>54.205875710827158</c:v>
                </c:pt>
                <c:pt idx="9">
                  <c:v>54.771207155914539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8F-4AC7-902D-8E78C37548D8}"/>
            </c:ext>
          </c:extLst>
        </c:ser>
        <c:ser>
          <c:idx val="9"/>
          <c:order val="9"/>
          <c:tx>
            <c:strRef>
              <c:f>wage_sal_share!$A$11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wage_sal_share!$B$11:$K$11</c:f>
              <c:numCache>
                <c:formatCode>General</c:formatCode>
                <c:ptCount val="10"/>
                <c:pt idx="0">
                  <c:v>60.019897636975863</c:v>
                </c:pt>
                <c:pt idx="1">
                  <c:v>57.164947530887403</c:v>
                </c:pt>
                <c:pt idx="2">
                  <c:v>52.956315595757069</c:v>
                </c:pt>
                <c:pt idx="3">
                  <c:v>57.244885883366791</c:v>
                </c:pt>
                <c:pt idx="4">
                  <c:v>55.748575243134347</c:v>
                </c:pt>
                <c:pt idx="5">
                  <c:v>52.245433978431933</c:v>
                </c:pt>
                <c:pt idx="6">
                  <c:v>50.33919028049278</c:v>
                </c:pt>
                <c:pt idx="7">
                  <c:v>48.615553899920727</c:v>
                </c:pt>
                <c:pt idx="8">
                  <c:v>47.207467551807333</c:v>
                </c:pt>
                <c:pt idx="9">
                  <c:v>42.887242201269991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8F-4AC7-902D-8E78C37548D8}"/>
            </c:ext>
          </c:extLst>
        </c:ser>
        <c:ser>
          <c:idx val="10"/>
          <c:order val="10"/>
          <c:tx>
            <c:strRef>
              <c:f>wage_sal_share!$A$12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wage_sal_share!$B$12:$K$12</c:f>
              <c:numCache>
                <c:formatCode>General</c:formatCode>
                <c:ptCount val="10"/>
                <c:pt idx="0">
                  <c:v>51.566187067015733</c:v>
                </c:pt>
                <c:pt idx="1">
                  <c:v>55.897966236902157</c:v>
                </c:pt>
                <c:pt idx="2">
                  <c:v>53.202597531353582</c:v>
                </c:pt>
                <c:pt idx="3">
                  <c:v>53.6793458266161</c:v>
                </c:pt>
                <c:pt idx="4">
                  <c:v>54.784376273472503</c:v>
                </c:pt>
                <c:pt idx="5">
                  <c:v>56.014876741016543</c:v>
                </c:pt>
                <c:pt idx="6">
                  <c:v>56.104648006771022</c:v>
                </c:pt>
                <c:pt idx="7">
                  <c:v>54.284798723061158</c:v>
                </c:pt>
                <c:pt idx="8">
                  <c:v>55.655578028940852</c:v>
                </c:pt>
                <c:pt idx="9">
                  <c:v>56.898978394083542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8F-4AC7-902D-8E78C37548D8}"/>
            </c:ext>
          </c:extLst>
        </c:ser>
        <c:ser>
          <c:idx val="11"/>
          <c:order val="11"/>
          <c:tx>
            <c:strRef>
              <c:f>wage_sal_share!$A$13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wage_sal_share!$B$13:$K$13</c:f>
              <c:numCache>
                <c:formatCode>General</c:formatCode>
                <c:ptCount val="10"/>
                <c:pt idx="0">
                  <c:v>60.463079026223923</c:v>
                </c:pt>
                <c:pt idx="1">
                  <c:v>61.078627055831262</c:v>
                </c:pt>
                <c:pt idx="2">
                  <c:v>60.783625803134022</c:v>
                </c:pt>
                <c:pt idx="3">
                  <c:v>60.298480432197131</c:v>
                </c:pt>
                <c:pt idx="4">
                  <c:v>60.495812910014067</c:v>
                </c:pt>
                <c:pt idx="5">
                  <c:v>59.670802832652782</c:v>
                </c:pt>
                <c:pt idx="6">
                  <c:v>59.882445105710808</c:v>
                </c:pt>
                <c:pt idx="7">
                  <c:v>57.462400932612852</c:v>
                </c:pt>
                <c:pt idx="8">
                  <c:v>58.634738593478389</c:v>
                </c:pt>
                <c:pt idx="9">
                  <c:v>61.873868304024988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8F-4AC7-902D-8E78C37548D8}"/>
            </c:ext>
          </c:extLst>
        </c:ser>
        <c:ser>
          <c:idx val="12"/>
          <c:order val="12"/>
          <c:tx>
            <c:strRef>
              <c:f>wage_sal_share!$A$14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wage_sal_share!$B$14:$K$14</c:f>
              <c:numCache>
                <c:formatCode>General</c:formatCode>
                <c:ptCount val="10"/>
                <c:pt idx="0">
                  <c:v>60.683741850938432</c:v>
                </c:pt>
                <c:pt idx="1">
                  <c:v>55.895031711910981</c:v>
                </c:pt>
                <c:pt idx="2">
                  <c:v>58.785041989843663</c:v>
                </c:pt>
                <c:pt idx="3">
                  <c:v>57.622916179426873</c:v>
                </c:pt>
                <c:pt idx="4">
                  <c:v>60.383831306390192</c:v>
                </c:pt>
                <c:pt idx="5">
                  <c:v>60.725065908962577</c:v>
                </c:pt>
                <c:pt idx="6">
                  <c:v>64.534174149326688</c:v>
                </c:pt>
                <c:pt idx="7">
                  <c:v>52.735420066778516</c:v>
                </c:pt>
                <c:pt idx="8">
                  <c:v>48.524777581106413</c:v>
                </c:pt>
                <c:pt idx="9">
                  <c:v>47.921289152855003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8F-4AC7-902D-8E78C37548D8}"/>
            </c:ext>
          </c:extLst>
        </c:ser>
        <c:ser>
          <c:idx val="13"/>
          <c:order val="13"/>
          <c:tx>
            <c:strRef>
              <c:f>wage_sal_share!$A$15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wage_sal_share!$B$15:$K$15</c:f>
              <c:numCache>
                <c:formatCode>General</c:formatCode>
                <c:ptCount val="10"/>
                <c:pt idx="0">
                  <c:v>42.452792579598913</c:v>
                </c:pt>
                <c:pt idx="1">
                  <c:v>42.344495712928477</c:v>
                </c:pt>
                <c:pt idx="2">
                  <c:v>40.362824623262753</c:v>
                </c:pt>
                <c:pt idx="3">
                  <c:v>42.54800607851972</c:v>
                </c:pt>
                <c:pt idx="4">
                  <c:v>42.969962573980688</c:v>
                </c:pt>
                <c:pt idx="5">
                  <c:v>41.840438989317782</c:v>
                </c:pt>
                <c:pt idx="6">
                  <c:v>43.402751666932872</c:v>
                </c:pt>
                <c:pt idx="7">
                  <c:v>42.449537026818717</c:v>
                </c:pt>
                <c:pt idx="8">
                  <c:v>41.358410101119098</c:v>
                </c:pt>
                <c:pt idx="9">
                  <c:v>43.047949228601418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8F-4AC7-902D-8E78C37548D8}"/>
            </c:ext>
          </c:extLst>
        </c:ser>
        <c:ser>
          <c:idx val="14"/>
          <c:order val="14"/>
          <c:tx>
            <c:strRef>
              <c:f>wage_sal_share!$A$16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wage_sal_share!$B$16:$K$16</c:f>
              <c:numCache>
                <c:formatCode>General</c:formatCode>
                <c:ptCount val="10"/>
                <c:pt idx="0">
                  <c:v>50.654385905326791</c:v>
                </c:pt>
                <c:pt idx="1">
                  <c:v>49.749275869261773</c:v>
                </c:pt>
                <c:pt idx="2">
                  <c:v>45.190497986814023</c:v>
                </c:pt>
                <c:pt idx="3">
                  <c:v>47.004186972004653</c:v>
                </c:pt>
                <c:pt idx="4">
                  <c:v>51.32154782494964</c:v>
                </c:pt>
                <c:pt idx="5">
                  <c:v>48.130111419579578</c:v>
                </c:pt>
                <c:pt idx="6">
                  <c:v>45.276344861391898</c:v>
                </c:pt>
                <c:pt idx="7">
                  <c:v>42.37916020441893</c:v>
                </c:pt>
                <c:pt idx="8">
                  <c:v>42.324874844591612</c:v>
                </c:pt>
                <c:pt idx="9">
                  <c:v>46.711901020770611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8F-4AC7-902D-8E78C37548D8}"/>
            </c:ext>
          </c:extLst>
        </c:ser>
        <c:ser>
          <c:idx val="15"/>
          <c:order val="15"/>
          <c:tx>
            <c:strRef>
              <c:f>wage_sal_share!$A$17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wage_sal_share!$B$17:$K$17</c:f>
              <c:numCache>
                <c:formatCode>General</c:formatCode>
                <c:ptCount val="10"/>
                <c:pt idx="0">
                  <c:v>64.206770362729344</c:v>
                </c:pt>
                <c:pt idx="1">
                  <c:v>63.655230208121267</c:v>
                </c:pt>
                <c:pt idx="2">
                  <c:v>61.528258439109031</c:v>
                </c:pt>
                <c:pt idx="3">
                  <c:v>60.790977168548373</c:v>
                </c:pt>
                <c:pt idx="4">
                  <c:v>62.275211896937513</c:v>
                </c:pt>
                <c:pt idx="5">
                  <c:v>55.963936859494027</c:v>
                </c:pt>
                <c:pt idx="6">
                  <c:v>57.037309142788857</c:v>
                </c:pt>
                <c:pt idx="7">
                  <c:v>49.30801793125773</c:v>
                </c:pt>
                <c:pt idx="8">
                  <c:v>54.274574858469222</c:v>
                </c:pt>
                <c:pt idx="9">
                  <c:v>60.75141766681169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08F-4AC7-902D-8E78C37548D8}"/>
            </c:ext>
          </c:extLst>
        </c:ser>
        <c:ser>
          <c:idx val="16"/>
          <c:order val="16"/>
          <c:tx>
            <c:strRef>
              <c:f>wage_sal_share!$A$18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wage_sal_share!$B$18:$K$18</c:f>
              <c:numCache>
                <c:formatCode>General</c:formatCode>
                <c:ptCount val="10"/>
                <c:pt idx="0">
                  <c:v>49.69646148618682</c:v>
                </c:pt>
                <c:pt idx="1">
                  <c:v>48.346832329313379</c:v>
                </c:pt>
                <c:pt idx="2">
                  <c:v>46.756301065814966</c:v>
                </c:pt>
                <c:pt idx="3">
                  <c:v>49.937360546036579</c:v>
                </c:pt>
                <c:pt idx="4">
                  <c:v>47.724546532252873</c:v>
                </c:pt>
                <c:pt idx="5">
                  <c:v>49.653472962831508</c:v>
                </c:pt>
                <c:pt idx="6">
                  <c:v>48.77884623600972</c:v>
                </c:pt>
                <c:pt idx="7">
                  <c:v>47.896200640379767</c:v>
                </c:pt>
                <c:pt idx="8">
                  <c:v>47.719776539518548</c:v>
                </c:pt>
                <c:pt idx="9">
                  <c:v>50.035872182490927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08F-4AC7-902D-8E78C37548D8}"/>
            </c:ext>
          </c:extLst>
        </c:ser>
        <c:ser>
          <c:idx val="17"/>
          <c:order val="17"/>
          <c:tx>
            <c:strRef>
              <c:f>wage_sal_share!$A$19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wage_sal_share!$B$19:$K$19</c:f>
              <c:numCache>
                <c:formatCode>General</c:formatCode>
                <c:ptCount val="10"/>
                <c:pt idx="0">
                  <c:v>54.818561086997221</c:v>
                </c:pt>
                <c:pt idx="1">
                  <c:v>53.469723156412968</c:v>
                </c:pt>
                <c:pt idx="2">
                  <c:v>45.53444620021758</c:v>
                </c:pt>
                <c:pt idx="3">
                  <c:v>49.171187316730098</c:v>
                </c:pt>
                <c:pt idx="4">
                  <c:v>52.097536681762108</c:v>
                </c:pt>
                <c:pt idx="5">
                  <c:v>52.12201894958384</c:v>
                </c:pt>
                <c:pt idx="6">
                  <c:v>52.401904695825593</c:v>
                </c:pt>
                <c:pt idx="7">
                  <c:v>49.034305112749678</c:v>
                </c:pt>
                <c:pt idx="8">
                  <c:v>51.991844368486703</c:v>
                </c:pt>
                <c:pt idx="9">
                  <c:v>52.93071118250711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8F-4AC7-902D-8E78C37548D8}"/>
            </c:ext>
          </c:extLst>
        </c:ser>
        <c:ser>
          <c:idx val="18"/>
          <c:order val="18"/>
          <c:tx>
            <c:strRef>
              <c:f>wage_sal_share!$A$20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wage_sal_share!$B$20:$K$20</c:f>
              <c:numCache>
                <c:formatCode>General</c:formatCode>
                <c:ptCount val="10"/>
                <c:pt idx="0">
                  <c:v>59.277061922039252</c:v>
                </c:pt>
                <c:pt idx="1">
                  <c:v>60.709064228343628</c:v>
                </c:pt>
                <c:pt idx="2">
                  <c:v>58.22711344794206</c:v>
                </c:pt>
                <c:pt idx="3">
                  <c:v>56.617839007586689</c:v>
                </c:pt>
                <c:pt idx="4">
                  <c:v>58.584060057556663</c:v>
                </c:pt>
                <c:pt idx="5">
                  <c:v>50.776868745741339</c:v>
                </c:pt>
                <c:pt idx="6">
                  <c:v>54.268202095705483</c:v>
                </c:pt>
                <c:pt idx="7">
                  <c:v>55.094732831369512</c:v>
                </c:pt>
                <c:pt idx="8">
                  <c:v>55.410417711803753</c:v>
                </c:pt>
                <c:pt idx="9">
                  <c:v>60.576870412221069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08F-4AC7-902D-8E78C37548D8}"/>
            </c:ext>
          </c:extLst>
        </c:ser>
        <c:ser>
          <c:idx val="19"/>
          <c:order val="19"/>
          <c:tx>
            <c:strRef>
              <c:f>wage_sal_share!$A$21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wage_sal_share!$B$21:$K$21</c:f>
              <c:numCache>
                <c:formatCode>General</c:formatCode>
                <c:ptCount val="10"/>
                <c:pt idx="0">
                  <c:v>61.052171737968358</c:v>
                </c:pt>
                <c:pt idx="1">
                  <c:v>59.867007317916773</c:v>
                </c:pt>
                <c:pt idx="2">
                  <c:v>62.46232814527486</c:v>
                </c:pt>
                <c:pt idx="3">
                  <c:v>63.53595664874716</c:v>
                </c:pt>
                <c:pt idx="4">
                  <c:v>63.941108883043448</c:v>
                </c:pt>
                <c:pt idx="5">
                  <c:v>62.391025794861108</c:v>
                </c:pt>
                <c:pt idx="6">
                  <c:v>63.065019581565657</c:v>
                </c:pt>
                <c:pt idx="7">
                  <c:v>65.184568626239525</c:v>
                </c:pt>
                <c:pt idx="8">
                  <c:v>64.531991110083709</c:v>
                </c:pt>
                <c:pt idx="9">
                  <c:v>66.041090609331789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8F-4AC7-902D-8E78C37548D8}"/>
            </c:ext>
          </c:extLst>
        </c:ser>
        <c:ser>
          <c:idx val="20"/>
          <c:order val="20"/>
          <c:tx>
            <c:strRef>
              <c:f>wage_sal_share!$A$22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wage_sal_share!$B$22:$K$22</c:f>
              <c:numCache>
                <c:formatCode>General</c:formatCode>
                <c:ptCount val="10"/>
                <c:pt idx="0">
                  <c:v>45.89372418289728</c:v>
                </c:pt>
                <c:pt idx="1">
                  <c:v>48.587477255123332</c:v>
                </c:pt>
                <c:pt idx="2">
                  <c:v>44.692961434789808</c:v>
                </c:pt>
                <c:pt idx="3">
                  <c:v>44.222813119332699</c:v>
                </c:pt>
                <c:pt idx="4">
                  <c:v>41.159154230612991</c:v>
                </c:pt>
                <c:pt idx="5">
                  <c:v>41.442628488327117</c:v>
                </c:pt>
                <c:pt idx="6">
                  <c:v>41.654424769262761</c:v>
                </c:pt>
                <c:pt idx="7">
                  <c:v>44.287053315770329</c:v>
                </c:pt>
                <c:pt idx="8">
                  <c:v>45.524453786893943</c:v>
                </c:pt>
                <c:pt idx="9">
                  <c:v>49.991616081229687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08F-4AC7-902D-8E78C37548D8}"/>
            </c:ext>
          </c:extLst>
        </c:ser>
        <c:ser>
          <c:idx val="21"/>
          <c:order val="21"/>
          <c:tx>
            <c:strRef>
              <c:f>wage_sal_share!$A$23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wage_sal_share!$B$23:$K$23</c:f>
              <c:numCache>
                <c:formatCode>General</c:formatCode>
                <c:ptCount val="10"/>
                <c:pt idx="0">
                  <c:v>62.862187201960992</c:v>
                </c:pt>
                <c:pt idx="1">
                  <c:v>58.759878878095051</c:v>
                </c:pt>
                <c:pt idx="2">
                  <c:v>57.10618349798893</c:v>
                </c:pt>
                <c:pt idx="3">
                  <c:v>58.512249544694697</c:v>
                </c:pt>
                <c:pt idx="4">
                  <c:v>57.042945913203887</c:v>
                </c:pt>
                <c:pt idx="5">
                  <c:v>54.676831797834502</c:v>
                </c:pt>
                <c:pt idx="6">
                  <c:v>55.358719532013588</c:v>
                </c:pt>
                <c:pt idx="7">
                  <c:v>54.590298494678699</c:v>
                </c:pt>
                <c:pt idx="8">
                  <c:v>57.676030522845622</c:v>
                </c:pt>
                <c:pt idx="9">
                  <c:v>56.648581523409867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08F-4AC7-902D-8E78C37548D8}"/>
            </c:ext>
          </c:extLst>
        </c:ser>
        <c:ser>
          <c:idx val="22"/>
          <c:order val="22"/>
          <c:tx>
            <c:strRef>
              <c:f>wage_sal_share!$A$24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wage_sal_share!$B$24:$K$24</c:f>
              <c:numCache>
                <c:formatCode>General</c:formatCode>
                <c:ptCount val="10"/>
                <c:pt idx="0">
                  <c:v>72.385536934690293</c:v>
                </c:pt>
                <c:pt idx="1">
                  <c:v>67.679048445451727</c:v>
                </c:pt>
                <c:pt idx="2">
                  <c:v>67.725630640915256</c:v>
                </c:pt>
                <c:pt idx="3">
                  <c:v>63.295250004179572</c:v>
                </c:pt>
                <c:pt idx="4">
                  <c:v>60.886389831308712</c:v>
                </c:pt>
                <c:pt idx="5">
                  <c:v>63.808462024040992</c:v>
                </c:pt>
                <c:pt idx="6">
                  <c:v>62.99657963360395</c:v>
                </c:pt>
                <c:pt idx="7">
                  <c:v>61.974869598468423</c:v>
                </c:pt>
                <c:pt idx="8">
                  <c:v>61.300743409883466</c:v>
                </c:pt>
                <c:pt idx="9">
                  <c:v>60.089970880391121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08F-4AC7-902D-8E78C37548D8}"/>
            </c:ext>
          </c:extLst>
        </c:ser>
        <c:ser>
          <c:idx val="23"/>
          <c:order val="23"/>
          <c:tx>
            <c:strRef>
              <c:f>wage_sal_share!$A$25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wage_sal_share!$B$25:$K$25</c:f>
              <c:numCache>
                <c:formatCode>General</c:formatCode>
                <c:ptCount val="10"/>
                <c:pt idx="0">
                  <c:v>66.632289149861734</c:v>
                </c:pt>
                <c:pt idx="1">
                  <c:v>65.884318065090156</c:v>
                </c:pt>
                <c:pt idx="2">
                  <c:v>67.511639920070323</c:v>
                </c:pt>
                <c:pt idx="3">
                  <c:v>65.671432103273801</c:v>
                </c:pt>
                <c:pt idx="4">
                  <c:v>57.717328267996777</c:v>
                </c:pt>
                <c:pt idx="5">
                  <c:v>53.76722663966595</c:v>
                </c:pt>
                <c:pt idx="6">
                  <c:v>56.586107375101747</c:v>
                </c:pt>
                <c:pt idx="7">
                  <c:v>56.918798853332447</c:v>
                </c:pt>
                <c:pt idx="8">
                  <c:v>61.944256353229122</c:v>
                </c:pt>
                <c:pt idx="9">
                  <c:v>61.406608194734929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08F-4AC7-902D-8E78C37548D8}"/>
            </c:ext>
          </c:extLst>
        </c:ser>
        <c:ser>
          <c:idx val="24"/>
          <c:order val="24"/>
          <c:tx>
            <c:strRef>
              <c:f>wage_sal_share!$A$26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wage_sal_share!$B$26:$K$26</c:f>
              <c:numCache>
                <c:formatCode>General</c:formatCode>
                <c:ptCount val="10"/>
                <c:pt idx="0">
                  <c:v>71.377561378328352</c:v>
                </c:pt>
                <c:pt idx="1">
                  <c:v>70.993278346902585</c:v>
                </c:pt>
                <c:pt idx="2">
                  <c:v>70.048066366888094</c:v>
                </c:pt>
                <c:pt idx="3">
                  <c:v>71.33043150993096</c:v>
                </c:pt>
                <c:pt idx="4">
                  <c:v>72.303367222611556</c:v>
                </c:pt>
                <c:pt idx="5">
                  <c:v>70.982156093475481</c:v>
                </c:pt>
                <c:pt idx="6">
                  <c:v>68.272505010484778</c:v>
                </c:pt>
                <c:pt idx="7">
                  <c:v>68.399658984613069</c:v>
                </c:pt>
                <c:pt idx="8">
                  <c:v>69.453480122676737</c:v>
                </c:pt>
                <c:pt idx="9">
                  <c:v>68.897581288375292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08F-4AC7-902D-8E78C37548D8}"/>
            </c:ext>
          </c:extLst>
        </c:ser>
        <c:ser>
          <c:idx val="25"/>
          <c:order val="25"/>
          <c:tx>
            <c:strRef>
              <c:f>wage_sal_share!$A$27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wage_sal_share!$B$27:$K$27</c:f>
              <c:numCache>
                <c:formatCode>General</c:formatCode>
                <c:ptCount val="10"/>
                <c:pt idx="0">
                  <c:v>36.508474046603403</c:v>
                </c:pt>
                <c:pt idx="1">
                  <c:v>40.755945906054912</c:v>
                </c:pt>
                <c:pt idx="2">
                  <c:v>38.264801350123392</c:v>
                </c:pt>
                <c:pt idx="3">
                  <c:v>37.935333034472528</c:v>
                </c:pt>
                <c:pt idx="4">
                  <c:v>39.40842665633707</c:v>
                </c:pt>
                <c:pt idx="5">
                  <c:v>37.753259774476653</c:v>
                </c:pt>
                <c:pt idx="6">
                  <c:v>40.411302831906269</c:v>
                </c:pt>
                <c:pt idx="7">
                  <c:v>40.433358107215128</c:v>
                </c:pt>
                <c:pt idx="8">
                  <c:v>41.209628547792853</c:v>
                </c:pt>
                <c:pt idx="9">
                  <c:v>47.195263480631013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08F-4AC7-902D-8E78C37548D8}"/>
            </c:ext>
          </c:extLst>
        </c:ser>
        <c:ser>
          <c:idx val="26"/>
          <c:order val="26"/>
          <c:tx>
            <c:strRef>
              <c:f>wage_sal_share!$A$28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wage_sal_share!$B$28:$K$28</c:f>
              <c:numCache>
                <c:formatCode>General</c:formatCode>
                <c:ptCount val="10"/>
                <c:pt idx="0">
                  <c:v>64.533356446229064</c:v>
                </c:pt>
                <c:pt idx="1">
                  <c:v>64.863026159708312</c:v>
                </c:pt>
                <c:pt idx="2">
                  <c:v>68.193059776543521</c:v>
                </c:pt>
                <c:pt idx="3">
                  <c:v>69.880544149350115</c:v>
                </c:pt>
                <c:pt idx="4">
                  <c:v>69.157303664058944</c:v>
                </c:pt>
                <c:pt idx="5">
                  <c:v>66.906536243455733</c:v>
                </c:pt>
                <c:pt idx="6">
                  <c:v>68.88861417592922</c:v>
                </c:pt>
                <c:pt idx="7">
                  <c:v>67.60012794831691</c:v>
                </c:pt>
                <c:pt idx="8">
                  <c:v>69.658587785242219</c:v>
                </c:pt>
                <c:pt idx="9">
                  <c:v>70.108474751494938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08F-4AC7-902D-8E78C37548D8}"/>
            </c:ext>
          </c:extLst>
        </c:ser>
        <c:ser>
          <c:idx val="27"/>
          <c:order val="27"/>
          <c:tx>
            <c:strRef>
              <c:f>wage_sal_share!$A$29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wage_sal_share!$B$29:$K$29</c:f>
              <c:numCache>
                <c:formatCode>General</c:formatCode>
                <c:ptCount val="10"/>
                <c:pt idx="0">
                  <c:v>50.371039246903898</c:v>
                </c:pt>
                <c:pt idx="1">
                  <c:v>48.777439495870823</c:v>
                </c:pt>
                <c:pt idx="2">
                  <c:v>51.199784235722831</c:v>
                </c:pt>
                <c:pt idx="3">
                  <c:v>51.112984135322513</c:v>
                </c:pt>
                <c:pt idx="4">
                  <c:v>51.188544335628663</c:v>
                </c:pt>
                <c:pt idx="5">
                  <c:v>52.617514835886958</c:v>
                </c:pt>
                <c:pt idx="6">
                  <c:v>53.395688367821492</c:v>
                </c:pt>
                <c:pt idx="7">
                  <c:v>49.982093717312019</c:v>
                </c:pt>
                <c:pt idx="8">
                  <c:v>49.739673586282322</c:v>
                </c:pt>
                <c:pt idx="9">
                  <c:v>51.972853998679398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08F-4AC7-902D-8E78C37548D8}"/>
            </c:ext>
          </c:extLst>
        </c:ser>
        <c:ser>
          <c:idx val="28"/>
          <c:order val="28"/>
          <c:tx>
            <c:strRef>
              <c:f>wage_sal_share!$A$30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wage_sal_share!$B$30:$K$30</c:f>
              <c:numCache>
                <c:formatCode>General</c:formatCode>
                <c:ptCount val="10"/>
                <c:pt idx="0">
                  <c:v>51.785985513595747</c:v>
                </c:pt>
                <c:pt idx="1">
                  <c:v>49.464794453086988</c:v>
                </c:pt>
                <c:pt idx="2">
                  <c:v>51.410059127095522</c:v>
                </c:pt>
                <c:pt idx="3">
                  <c:v>54.320292218011133</c:v>
                </c:pt>
                <c:pt idx="4">
                  <c:v>52.227272567746311</c:v>
                </c:pt>
                <c:pt idx="5">
                  <c:v>48.293544580473267</c:v>
                </c:pt>
                <c:pt idx="6">
                  <c:v>48.671542471897851</c:v>
                </c:pt>
                <c:pt idx="7">
                  <c:v>51.569973939670177</c:v>
                </c:pt>
                <c:pt idx="8">
                  <c:v>51.022679441183243</c:v>
                </c:pt>
                <c:pt idx="9">
                  <c:v>53.636037001806883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08F-4AC7-902D-8E78C37548D8}"/>
            </c:ext>
          </c:extLst>
        </c:ser>
        <c:ser>
          <c:idx val="29"/>
          <c:order val="29"/>
          <c:tx>
            <c:strRef>
              <c:f>wage_sal_share!$A$31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wage_sal_share!$B$31:$K$31</c:f>
              <c:numCache>
                <c:formatCode>General</c:formatCode>
                <c:ptCount val="10"/>
                <c:pt idx="0">
                  <c:v>46.693987904224841</c:v>
                </c:pt>
                <c:pt idx="1">
                  <c:v>48.724341636043711</c:v>
                </c:pt>
                <c:pt idx="2">
                  <c:v>46.602981199600528</c:v>
                </c:pt>
                <c:pt idx="3">
                  <c:v>44.93567498167878</c:v>
                </c:pt>
                <c:pt idx="4">
                  <c:v>40.177666365754718</c:v>
                </c:pt>
                <c:pt idx="5">
                  <c:v>40.967047372391669</c:v>
                </c:pt>
                <c:pt idx="6">
                  <c:v>41.535344041854941</c:v>
                </c:pt>
                <c:pt idx="7">
                  <c:v>42.575430553195993</c:v>
                </c:pt>
                <c:pt idx="8">
                  <c:v>44.400054250608306</c:v>
                </c:pt>
                <c:pt idx="9">
                  <c:v>46.519976312230817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08F-4AC7-902D-8E78C37548D8}"/>
            </c:ext>
          </c:extLst>
        </c:ser>
        <c:ser>
          <c:idx val="30"/>
          <c:order val="30"/>
          <c:tx>
            <c:strRef>
              <c:f>wage_sal_share!$A$32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wage_sal_share!$B$32:$K$32</c:f>
              <c:numCache>
                <c:formatCode>General</c:formatCode>
                <c:ptCount val="10"/>
                <c:pt idx="0">
                  <c:v>36.015912776567269</c:v>
                </c:pt>
                <c:pt idx="1">
                  <c:v>40.056042897847199</c:v>
                </c:pt>
                <c:pt idx="2">
                  <c:v>43.065105369715319</c:v>
                </c:pt>
                <c:pt idx="3">
                  <c:v>40.708867570924042</c:v>
                </c:pt>
                <c:pt idx="4">
                  <c:v>39.914716123752143</c:v>
                </c:pt>
                <c:pt idx="5">
                  <c:v>38.18855614753528</c:v>
                </c:pt>
                <c:pt idx="6">
                  <c:v>41.412385770185217</c:v>
                </c:pt>
                <c:pt idx="7">
                  <c:v>40.148906666549713</c:v>
                </c:pt>
                <c:pt idx="8">
                  <c:v>45.569403923302929</c:v>
                </c:pt>
                <c:pt idx="9">
                  <c:v>45.026995296292128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08F-4AC7-902D-8E78C37548D8}"/>
            </c:ext>
          </c:extLst>
        </c:ser>
        <c:ser>
          <c:idx val="31"/>
          <c:order val="31"/>
          <c:tx>
            <c:strRef>
              <c:f>wage_sal_share!$A$33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wage_sal_share!$B$1:$K$1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wage_sal_share!$B$33:$K$33</c:f>
              <c:numCache>
                <c:formatCode>General</c:formatCode>
                <c:ptCount val="10"/>
                <c:pt idx="0">
                  <c:v>68.110049850399832</c:v>
                </c:pt>
                <c:pt idx="1">
                  <c:v>69.88657938943156</c:v>
                </c:pt>
                <c:pt idx="2">
                  <c:v>69.638591785233757</c:v>
                </c:pt>
                <c:pt idx="3">
                  <c:v>70.294843016772703</c:v>
                </c:pt>
                <c:pt idx="4">
                  <c:v>68.765320041166447</c:v>
                </c:pt>
                <c:pt idx="5">
                  <c:v>67.340844192757714</c:v>
                </c:pt>
                <c:pt idx="6">
                  <c:v>66.185159830530637</c:v>
                </c:pt>
                <c:pt idx="7">
                  <c:v>64.530426925668493</c:v>
                </c:pt>
                <c:pt idx="8">
                  <c:v>63.468575054549241</c:v>
                </c:pt>
                <c:pt idx="9">
                  <c:v>65.560800585439083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08F-4AC7-902D-8E78C375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66319"/>
        <c:axId val="541669231"/>
      </c:lineChart>
      <c:catAx>
        <c:axId val="5416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69231"/>
        <c:crosses val="autoZero"/>
        <c:auto val="1"/>
        <c:lblAlgn val="ctr"/>
        <c:lblOffset val="100"/>
        <c:noMultiLvlLbl val="0"/>
      </c:catAx>
      <c:valAx>
        <c:axId val="54166923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485126859142606E-2"/>
          <c:y val="0.71116474720754319"/>
          <c:w val="0.91958530183727039"/>
          <c:h val="0.26735176592304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53842957130358704"/>
        </c:manualLayout>
      </c:layout>
      <c:lineChart>
        <c:grouping val="standard"/>
        <c:varyColors val="0"/>
        <c:ser>
          <c:idx val="0"/>
          <c:order val="0"/>
          <c:tx>
            <c:strRef>
              <c:f>self_emp_nonag_share!$A$2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self_emp_nonag_share!$B$2:$K$2</c:f>
              <c:numCache>
                <c:formatCode>General</c:formatCode>
                <c:ptCount val="10"/>
                <c:pt idx="0">
                  <c:v>26.76015828375855</c:v>
                </c:pt>
                <c:pt idx="1">
                  <c:v>26.37373912456512</c:v>
                </c:pt>
                <c:pt idx="2">
                  <c:v>28.712500116073031</c:v>
                </c:pt>
                <c:pt idx="3">
                  <c:v>28.428906878902961</c:v>
                </c:pt>
                <c:pt idx="4">
                  <c:v>28.396614474862851</c:v>
                </c:pt>
                <c:pt idx="5">
                  <c:v>29.144065525578672</c:v>
                </c:pt>
                <c:pt idx="6">
                  <c:v>29.80583064662104</c:v>
                </c:pt>
                <c:pt idx="7">
                  <c:v>30.701614545728749</c:v>
                </c:pt>
                <c:pt idx="8">
                  <c:v>30.357426757527509</c:v>
                </c:pt>
                <c:pt idx="9">
                  <c:v>39.897629385782061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F-4948-92C0-192256C2303D}"/>
            </c:ext>
          </c:extLst>
        </c:ser>
        <c:ser>
          <c:idx val="1"/>
          <c:order val="1"/>
          <c:tx>
            <c:strRef>
              <c:f>self_emp_nonag_share!$A$3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self_emp_nonag_share!$B$3:$K$3</c:f>
              <c:numCache>
                <c:formatCode>General</c:formatCode>
                <c:ptCount val="10"/>
                <c:pt idx="0">
                  <c:v>23.800497055325469</c:v>
                </c:pt>
                <c:pt idx="1">
                  <c:v>25.56862187888839</c:v>
                </c:pt>
                <c:pt idx="2">
                  <c:v>24.242087985408091</c:v>
                </c:pt>
                <c:pt idx="3">
                  <c:v>24.10109374260248</c:v>
                </c:pt>
                <c:pt idx="4">
                  <c:v>26.016333328036708</c:v>
                </c:pt>
                <c:pt idx="5">
                  <c:v>28.57218992683616</c:v>
                </c:pt>
                <c:pt idx="6">
                  <c:v>26.899203670324731</c:v>
                </c:pt>
                <c:pt idx="7">
                  <c:v>28.329680549663038</c:v>
                </c:pt>
                <c:pt idx="8">
                  <c:v>26.093705853723041</c:v>
                </c:pt>
                <c:pt idx="9">
                  <c:v>39.327349403767542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F-4948-92C0-192256C2303D}"/>
            </c:ext>
          </c:extLst>
        </c:ser>
        <c:ser>
          <c:idx val="2"/>
          <c:order val="2"/>
          <c:tx>
            <c:strRef>
              <c:f>self_emp_nonag_share!$A$4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self_emp_nonag_share!$B$4:$K$4</c:f>
              <c:numCache>
                <c:formatCode>General</c:formatCode>
                <c:ptCount val="10"/>
                <c:pt idx="0">
                  <c:v>31.163363164123179</c:v>
                </c:pt>
                <c:pt idx="1">
                  <c:v>29.81173369240604</c:v>
                </c:pt>
                <c:pt idx="2">
                  <c:v>33.295504220064572</c:v>
                </c:pt>
                <c:pt idx="3">
                  <c:v>31.195093499091161</c:v>
                </c:pt>
                <c:pt idx="4">
                  <c:v>30.750611824475179</c:v>
                </c:pt>
                <c:pt idx="5">
                  <c:v>32.981932088531778</c:v>
                </c:pt>
                <c:pt idx="6">
                  <c:v>31.94848945433241</c:v>
                </c:pt>
                <c:pt idx="7">
                  <c:v>31.672968570317231</c:v>
                </c:pt>
                <c:pt idx="8">
                  <c:v>31.02868978271448</c:v>
                </c:pt>
                <c:pt idx="9">
                  <c:v>48.29623049405869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F-4948-92C0-192256C2303D}"/>
            </c:ext>
          </c:extLst>
        </c:ser>
        <c:ser>
          <c:idx val="3"/>
          <c:order val="3"/>
          <c:tx>
            <c:strRef>
              <c:f>self_emp_nonag_share!$A$5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self_emp_nonag_share!$B$5:$K$5</c:f>
              <c:numCache>
                <c:formatCode>General</c:formatCode>
                <c:ptCount val="10"/>
                <c:pt idx="0">
                  <c:v>33.231552431072068</c:v>
                </c:pt>
                <c:pt idx="1">
                  <c:v>35.848399590306258</c:v>
                </c:pt>
                <c:pt idx="2">
                  <c:v>36.72812598470238</c:v>
                </c:pt>
                <c:pt idx="3">
                  <c:v>36.773406826891673</c:v>
                </c:pt>
                <c:pt idx="4">
                  <c:v>35.48809366096139</c:v>
                </c:pt>
                <c:pt idx="5">
                  <c:v>34.939510309546428</c:v>
                </c:pt>
                <c:pt idx="6">
                  <c:v>35.68624333670553</c:v>
                </c:pt>
                <c:pt idx="7">
                  <c:v>38.839017705107928</c:v>
                </c:pt>
                <c:pt idx="8">
                  <c:v>37.182470314730331</c:v>
                </c:pt>
                <c:pt idx="9">
                  <c:v>48.889485289285062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F-4948-92C0-192256C2303D}"/>
            </c:ext>
          </c:extLst>
        </c:ser>
        <c:ser>
          <c:idx val="4"/>
          <c:order val="4"/>
          <c:tx>
            <c:strRef>
              <c:f>self_emp_nonag_share!$A$6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self_emp_nonag_share!$B$6:$K$6</c:f>
              <c:numCache>
                <c:formatCode>General</c:formatCode>
                <c:ptCount val="10"/>
                <c:pt idx="0">
                  <c:v>32.693422413851302</c:v>
                </c:pt>
                <c:pt idx="1">
                  <c:v>32.294868383992338</c:v>
                </c:pt>
                <c:pt idx="2">
                  <c:v>38.998875356802593</c:v>
                </c:pt>
                <c:pt idx="3">
                  <c:v>35.826068391253379</c:v>
                </c:pt>
                <c:pt idx="4">
                  <c:v>37.129176244873882</c:v>
                </c:pt>
                <c:pt idx="5">
                  <c:v>36.680336203741319</c:v>
                </c:pt>
                <c:pt idx="6">
                  <c:v>37.754168903331951</c:v>
                </c:pt>
                <c:pt idx="7">
                  <c:v>33.910560839807943</c:v>
                </c:pt>
                <c:pt idx="8">
                  <c:v>34.942051609830862</c:v>
                </c:pt>
                <c:pt idx="9">
                  <c:v>46.604939587185349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2F-4948-92C0-192256C2303D}"/>
            </c:ext>
          </c:extLst>
        </c:ser>
        <c:ser>
          <c:idx val="5"/>
          <c:order val="5"/>
          <c:tx>
            <c:strRef>
              <c:f>self_emp_nonag_share!$A$7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self_emp_nonag_share!$B$7:$K$7</c:f>
              <c:numCache>
                <c:formatCode>General</c:formatCode>
                <c:ptCount val="10"/>
                <c:pt idx="0">
                  <c:v>28.612999661595119</c:v>
                </c:pt>
                <c:pt idx="1">
                  <c:v>24.761815978822941</c:v>
                </c:pt>
                <c:pt idx="2">
                  <c:v>30.86610168192416</c:v>
                </c:pt>
                <c:pt idx="3">
                  <c:v>31.708810578110089</c:v>
                </c:pt>
                <c:pt idx="4">
                  <c:v>30.174732055261028</c:v>
                </c:pt>
                <c:pt idx="5">
                  <c:v>30.85194221804981</c:v>
                </c:pt>
                <c:pt idx="6">
                  <c:v>32.715735488372978</c:v>
                </c:pt>
                <c:pt idx="7">
                  <c:v>31.608013529526751</c:v>
                </c:pt>
                <c:pt idx="8">
                  <c:v>30.57686963846729</c:v>
                </c:pt>
                <c:pt idx="9">
                  <c:v>44.254800231356313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F-4948-92C0-192256C2303D}"/>
            </c:ext>
          </c:extLst>
        </c:ser>
        <c:ser>
          <c:idx val="6"/>
          <c:order val="6"/>
          <c:tx>
            <c:strRef>
              <c:f>self_emp_nonag_share!$A$8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self_emp_nonag_share!$B$8:$K$8</c:f>
              <c:numCache>
                <c:formatCode>General</c:formatCode>
                <c:ptCount val="10"/>
                <c:pt idx="0">
                  <c:v>34.212135868992611</c:v>
                </c:pt>
                <c:pt idx="1">
                  <c:v>28.29323746248005</c:v>
                </c:pt>
                <c:pt idx="2">
                  <c:v>31.934438159085161</c:v>
                </c:pt>
                <c:pt idx="3">
                  <c:v>30.398661512760579</c:v>
                </c:pt>
                <c:pt idx="4">
                  <c:v>30.292538255206331</c:v>
                </c:pt>
                <c:pt idx="5">
                  <c:v>33.183733333366447</c:v>
                </c:pt>
                <c:pt idx="6">
                  <c:v>30.01080563608803</c:v>
                </c:pt>
                <c:pt idx="7">
                  <c:v>31.57276823345553</c:v>
                </c:pt>
                <c:pt idx="8">
                  <c:v>31.86992117618248</c:v>
                </c:pt>
                <c:pt idx="9">
                  <c:v>43.351207146784482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2F-4948-92C0-192256C2303D}"/>
            </c:ext>
          </c:extLst>
        </c:ser>
        <c:ser>
          <c:idx val="7"/>
          <c:order val="7"/>
          <c:tx>
            <c:strRef>
              <c:f>self_emp_nonag_share!$A$9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self_emp_nonag_share!$B$9:$K$9</c:f>
              <c:numCache>
                <c:formatCode>General</c:formatCode>
                <c:ptCount val="10"/>
                <c:pt idx="0">
                  <c:v>22.78537008541856</c:v>
                </c:pt>
                <c:pt idx="1">
                  <c:v>21.972708243912031</c:v>
                </c:pt>
                <c:pt idx="2">
                  <c:v>26.052438248682559</c:v>
                </c:pt>
                <c:pt idx="3">
                  <c:v>28.38625000346368</c:v>
                </c:pt>
                <c:pt idx="4">
                  <c:v>28.530848469492572</c:v>
                </c:pt>
                <c:pt idx="5">
                  <c:v>28.608246667951018</c:v>
                </c:pt>
                <c:pt idx="6">
                  <c:v>28.513573735192821</c:v>
                </c:pt>
                <c:pt idx="7">
                  <c:v>30.334310698129421</c:v>
                </c:pt>
                <c:pt idx="8">
                  <c:v>29.576122112770651</c:v>
                </c:pt>
                <c:pt idx="9">
                  <c:v>39.001998109163978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2F-4948-92C0-192256C2303D}"/>
            </c:ext>
          </c:extLst>
        </c:ser>
        <c:ser>
          <c:idx val="8"/>
          <c:order val="8"/>
          <c:tx>
            <c:strRef>
              <c:f>self_emp_nonag_share!$A$10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self_emp_nonag_share!$B$10:$K$10</c:f>
              <c:numCache>
                <c:formatCode>General</c:formatCode>
                <c:ptCount val="10"/>
                <c:pt idx="0">
                  <c:v>22.93019532239337</c:v>
                </c:pt>
                <c:pt idx="1">
                  <c:v>25.01461928396126</c:v>
                </c:pt>
                <c:pt idx="2">
                  <c:v>28.206866121617779</c:v>
                </c:pt>
                <c:pt idx="3">
                  <c:v>26.453445015609041</c:v>
                </c:pt>
                <c:pt idx="4">
                  <c:v>26.71309047167205</c:v>
                </c:pt>
                <c:pt idx="5">
                  <c:v>27.941029877256909</c:v>
                </c:pt>
                <c:pt idx="6">
                  <c:v>29.177065035138991</c:v>
                </c:pt>
                <c:pt idx="7">
                  <c:v>27.611448270518611</c:v>
                </c:pt>
                <c:pt idx="8">
                  <c:v>29.755673195096598</c:v>
                </c:pt>
                <c:pt idx="9">
                  <c:v>41.923415683778657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2F-4948-92C0-192256C2303D}"/>
            </c:ext>
          </c:extLst>
        </c:ser>
        <c:ser>
          <c:idx val="9"/>
          <c:order val="9"/>
          <c:tx>
            <c:strRef>
              <c:f>self_emp_nonag_share!$A$11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self_emp_nonag_share!$B$11:$K$11</c:f>
              <c:numCache>
                <c:formatCode>General</c:formatCode>
                <c:ptCount val="10"/>
                <c:pt idx="0">
                  <c:v>21.12258766040593</c:v>
                </c:pt>
                <c:pt idx="1">
                  <c:v>19.935432750707591</c:v>
                </c:pt>
                <c:pt idx="2">
                  <c:v>20.947343114396929</c:v>
                </c:pt>
                <c:pt idx="3">
                  <c:v>20.541295955282951</c:v>
                </c:pt>
                <c:pt idx="4">
                  <c:v>21.02962704876926</c:v>
                </c:pt>
                <c:pt idx="5">
                  <c:v>23.272376104746129</c:v>
                </c:pt>
                <c:pt idx="6">
                  <c:v>25.215581631037999</c:v>
                </c:pt>
                <c:pt idx="7">
                  <c:v>23.06834646126271</c:v>
                </c:pt>
                <c:pt idx="8">
                  <c:v>23.51216082282652</c:v>
                </c:pt>
                <c:pt idx="9">
                  <c:v>51.574413574246812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2F-4948-92C0-192256C2303D}"/>
            </c:ext>
          </c:extLst>
        </c:ser>
        <c:ser>
          <c:idx val="10"/>
          <c:order val="10"/>
          <c:tx>
            <c:strRef>
              <c:f>self_emp_nonag_share!$A$12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self_emp_nonag_share!$B$12:$K$12</c:f>
              <c:numCache>
                <c:formatCode>General</c:formatCode>
                <c:ptCount val="10"/>
                <c:pt idx="0">
                  <c:v>25.866217792046019</c:v>
                </c:pt>
                <c:pt idx="1">
                  <c:v>22.806807091898989</c:v>
                </c:pt>
                <c:pt idx="2">
                  <c:v>25.372740854919769</c:v>
                </c:pt>
                <c:pt idx="3">
                  <c:v>27.567283065449018</c:v>
                </c:pt>
                <c:pt idx="4">
                  <c:v>26.146258006573252</c:v>
                </c:pt>
                <c:pt idx="5">
                  <c:v>24.366925899716051</c:v>
                </c:pt>
                <c:pt idx="6">
                  <c:v>26.587811129956162</c:v>
                </c:pt>
                <c:pt idx="7">
                  <c:v>29.961632948466359</c:v>
                </c:pt>
                <c:pt idx="8">
                  <c:v>30.020088644088538</c:v>
                </c:pt>
                <c:pt idx="9">
                  <c:v>39.62239888854225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2F-4948-92C0-192256C2303D}"/>
            </c:ext>
          </c:extLst>
        </c:ser>
        <c:ser>
          <c:idx val="11"/>
          <c:order val="11"/>
          <c:tx>
            <c:strRef>
              <c:f>self_emp_nonag_share!$A$13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self_emp_nonag_share!$B$13:$K$13</c:f>
              <c:numCache>
                <c:formatCode>General</c:formatCode>
                <c:ptCount val="10"/>
                <c:pt idx="0">
                  <c:v>29.339260560849329</c:v>
                </c:pt>
                <c:pt idx="1">
                  <c:v>28.906777271287659</c:v>
                </c:pt>
                <c:pt idx="2">
                  <c:v>30.021997548829159</c:v>
                </c:pt>
                <c:pt idx="3">
                  <c:v>30.15665230530465</c:v>
                </c:pt>
                <c:pt idx="4">
                  <c:v>28.846200685073111</c:v>
                </c:pt>
                <c:pt idx="5">
                  <c:v>30.311231676101251</c:v>
                </c:pt>
                <c:pt idx="6">
                  <c:v>31.14883864814961</c:v>
                </c:pt>
                <c:pt idx="7">
                  <c:v>32.89451866090112</c:v>
                </c:pt>
                <c:pt idx="8">
                  <c:v>31.621088066128561</c:v>
                </c:pt>
                <c:pt idx="9">
                  <c:v>36.239231672937613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2F-4948-92C0-192256C2303D}"/>
            </c:ext>
          </c:extLst>
        </c:ser>
        <c:ser>
          <c:idx val="12"/>
          <c:order val="12"/>
          <c:tx>
            <c:strRef>
              <c:f>self_emp_nonag_share!$A$14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self_emp_nonag_share!$B$14:$K$14</c:f>
              <c:numCache>
                <c:formatCode>General</c:formatCode>
                <c:ptCount val="10"/>
                <c:pt idx="0">
                  <c:v>20.89818719632137</c:v>
                </c:pt>
                <c:pt idx="1">
                  <c:v>25.168008110838471</c:v>
                </c:pt>
                <c:pt idx="2">
                  <c:v>25.689384566981651</c:v>
                </c:pt>
                <c:pt idx="3">
                  <c:v>27.371672920045611</c:v>
                </c:pt>
                <c:pt idx="4">
                  <c:v>27.18322431264458</c:v>
                </c:pt>
                <c:pt idx="5">
                  <c:v>26.41261546591732</c:v>
                </c:pt>
                <c:pt idx="6">
                  <c:v>24.539495128548442</c:v>
                </c:pt>
                <c:pt idx="7">
                  <c:v>35.126368643160937</c:v>
                </c:pt>
                <c:pt idx="8">
                  <c:v>39.395814345496078</c:v>
                </c:pt>
                <c:pt idx="9">
                  <c:v>50.45669261989952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2F-4948-92C0-192256C2303D}"/>
            </c:ext>
          </c:extLst>
        </c:ser>
        <c:ser>
          <c:idx val="13"/>
          <c:order val="13"/>
          <c:tx>
            <c:strRef>
              <c:f>self_emp_nonag_share!$A$15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self_emp_nonag_share!$B$15:$K$15</c:f>
              <c:numCache>
                <c:formatCode>General</c:formatCode>
                <c:ptCount val="10"/>
                <c:pt idx="0">
                  <c:v>27.45502485398573</c:v>
                </c:pt>
                <c:pt idx="1">
                  <c:v>27.531104098159091</c:v>
                </c:pt>
                <c:pt idx="2">
                  <c:v>33.222640221881498</c:v>
                </c:pt>
                <c:pt idx="3">
                  <c:v>30.59554068168999</c:v>
                </c:pt>
                <c:pt idx="4">
                  <c:v>31.6138090322892</c:v>
                </c:pt>
                <c:pt idx="5">
                  <c:v>34.545752814262038</c:v>
                </c:pt>
                <c:pt idx="6">
                  <c:v>32.454202651000479</c:v>
                </c:pt>
                <c:pt idx="7">
                  <c:v>33.621586761300613</c:v>
                </c:pt>
                <c:pt idx="8">
                  <c:v>34.628198718652627</c:v>
                </c:pt>
                <c:pt idx="9">
                  <c:v>49.854279778738217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2F-4948-92C0-192256C2303D}"/>
            </c:ext>
          </c:extLst>
        </c:ser>
        <c:ser>
          <c:idx val="14"/>
          <c:order val="14"/>
          <c:tx>
            <c:strRef>
              <c:f>self_emp_nonag_share!$A$16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self_emp_nonag_share!$B$16:$K$16</c:f>
              <c:numCache>
                <c:formatCode>General</c:formatCode>
                <c:ptCount val="10"/>
                <c:pt idx="0">
                  <c:v>26.752517409174381</c:v>
                </c:pt>
                <c:pt idx="1">
                  <c:v>25.358315534882799</c:v>
                </c:pt>
                <c:pt idx="2">
                  <c:v>30.767809098683799</c:v>
                </c:pt>
                <c:pt idx="3">
                  <c:v>29.287809041347519</c:v>
                </c:pt>
                <c:pt idx="4">
                  <c:v>28.436315527343421</c:v>
                </c:pt>
                <c:pt idx="5">
                  <c:v>28.340176013310732</c:v>
                </c:pt>
                <c:pt idx="6">
                  <c:v>29.239571572631348</c:v>
                </c:pt>
                <c:pt idx="7">
                  <c:v>31.70707826632772</c:v>
                </c:pt>
                <c:pt idx="8">
                  <c:v>30.997524571760088</c:v>
                </c:pt>
                <c:pt idx="9">
                  <c:v>44.80866772390111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E2F-4948-92C0-192256C2303D}"/>
            </c:ext>
          </c:extLst>
        </c:ser>
        <c:ser>
          <c:idx val="15"/>
          <c:order val="15"/>
          <c:tx>
            <c:strRef>
              <c:f>self_emp_nonag_share!$A$17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self_emp_nonag_share!$B$17:$K$17</c:f>
              <c:numCache>
                <c:formatCode>General</c:formatCode>
                <c:ptCount val="10"/>
                <c:pt idx="0">
                  <c:v>20.77436173044558</c:v>
                </c:pt>
                <c:pt idx="1">
                  <c:v>22.196134332254609</c:v>
                </c:pt>
                <c:pt idx="2">
                  <c:v>23.682108080947891</c:v>
                </c:pt>
                <c:pt idx="3">
                  <c:v>25.50658856768154</c:v>
                </c:pt>
                <c:pt idx="4">
                  <c:v>24.005208402085071</c:v>
                </c:pt>
                <c:pt idx="5">
                  <c:v>26.94411929190359</c:v>
                </c:pt>
                <c:pt idx="6">
                  <c:v>27.465346441478111</c:v>
                </c:pt>
                <c:pt idx="7">
                  <c:v>32.455120263347723</c:v>
                </c:pt>
                <c:pt idx="8">
                  <c:v>31.336031516834861</c:v>
                </c:pt>
                <c:pt idx="9">
                  <c:v>36.164503827849437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E2F-4948-92C0-192256C2303D}"/>
            </c:ext>
          </c:extLst>
        </c:ser>
        <c:ser>
          <c:idx val="16"/>
          <c:order val="16"/>
          <c:tx>
            <c:strRef>
              <c:f>self_emp_nonag_share!$A$18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self_emp_nonag_share!$B$18:$K$18</c:f>
              <c:numCache>
                <c:formatCode>General</c:formatCode>
                <c:ptCount val="10"/>
                <c:pt idx="0">
                  <c:v>20.831523487826349</c:v>
                </c:pt>
                <c:pt idx="1">
                  <c:v>21.404923353012482</c:v>
                </c:pt>
                <c:pt idx="2">
                  <c:v>24.376689693477431</c:v>
                </c:pt>
                <c:pt idx="3">
                  <c:v>25.00074376043397</c:v>
                </c:pt>
                <c:pt idx="4">
                  <c:v>26.207510935755309</c:v>
                </c:pt>
                <c:pt idx="5">
                  <c:v>26.630731681288019</c:v>
                </c:pt>
                <c:pt idx="6">
                  <c:v>27.499801618446771</c:v>
                </c:pt>
                <c:pt idx="7">
                  <c:v>27.640440655446611</c:v>
                </c:pt>
                <c:pt idx="8">
                  <c:v>26.219337092402661</c:v>
                </c:pt>
                <c:pt idx="9">
                  <c:v>40.675156103529503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E2F-4948-92C0-192256C2303D}"/>
            </c:ext>
          </c:extLst>
        </c:ser>
        <c:ser>
          <c:idx val="17"/>
          <c:order val="17"/>
          <c:tx>
            <c:strRef>
              <c:f>self_emp_nonag_share!$A$19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self_emp_nonag_share!$B$19:$K$19</c:f>
              <c:numCache>
                <c:formatCode>General</c:formatCode>
                <c:ptCount val="10"/>
                <c:pt idx="0">
                  <c:v>20.36562986761297</c:v>
                </c:pt>
                <c:pt idx="1">
                  <c:v>22.13056748949986</c:v>
                </c:pt>
                <c:pt idx="2">
                  <c:v>28.545188278881621</c:v>
                </c:pt>
                <c:pt idx="3">
                  <c:v>23.702356619766931</c:v>
                </c:pt>
                <c:pt idx="4">
                  <c:v>23.64440995147152</c:v>
                </c:pt>
                <c:pt idx="5">
                  <c:v>23.36635407266845</c:v>
                </c:pt>
                <c:pt idx="6">
                  <c:v>24.442841247371749</c:v>
                </c:pt>
                <c:pt idx="7">
                  <c:v>25.873841085001231</c:v>
                </c:pt>
                <c:pt idx="8">
                  <c:v>24.562590834760641</c:v>
                </c:pt>
                <c:pt idx="9">
                  <c:v>38.593342782104543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E2F-4948-92C0-192256C2303D}"/>
            </c:ext>
          </c:extLst>
        </c:ser>
        <c:ser>
          <c:idx val="18"/>
          <c:order val="18"/>
          <c:tx>
            <c:strRef>
              <c:f>self_emp_nonag_share!$A$20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self_emp_nonag_share!$B$20:$K$20</c:f>
              <c:numCache>
                <c:formatCode>General</c:formatCode>
                <c:ptCount val="10"/>
                <c:pt idx="0">
                  <c:v>22.717496903637411</c:v>
                </c:pt>
                <c:pt idx="1">
                  <c:v>20.890692576579081</c:v>
                </c:pt>
                <c:pt idx="2">
                  <c:v>23.684734744415341</c:v>
                </c:pt>
                <c:pt idx="3">
                  <c:v>25.101694931435809</c:v>
                </c:pt>
                <c:pt idx="4">
                  <c:v>23.008227223898022</c:v>
                </c:pt>
                <c:pt idx="5">
                  <c:v>25.420224122087649</c:v>
                </c:pt>
                <c:pt idx="6">
                  <c:v>22.33680558559734</c:v>
                </c:pt>
                <c:pt idx="7">
                  <c:v>23.400991950961011</c:v>
                </c:pt>
                <c:pt idx="8">
                  <c:v>22.12706042190397</c:v>
                </c:pt>
                <c:pt idx="9">
                  <c:v>33.939053221345041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E2F-4948-92C0-192256C2303D}"/>
            </c:ext>
          </c:extLst>
        </c:ser>
        <c:ser>
          <c:idx val="19"/>
          <c:order val="19"/>
          <c:tx>
            <c:strRef>
              <c:f>self_emp_nonag_share!$A$21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self_emp_nonag_share!$B$21:$K$21</c:f>
              <c:numCache>
                <c:formatCode>General</c:formatCode>
                <c:ptCount val="10"/>
                <c:pt idx="0">
                  <c:v>25.44635251089349</c:v>
                </c:pt>
                <c:pt idx="1">
                  <c:v>25.22137927528269</c:v>
                </c:pt>
                <c:pt idx="2">
                  <c:v>26.022459226116609</c:v>
                </c:pt>
                <c:pt idx="3">
                  <c:v>25.798944713497519</c:v>
                </c:pt>
                <c:pt idx="4">
                  <c:v>26.99243890165662</c:v>
                </c:pt>
                <c:pt idx="5">
                  <c:v>26.94488578804112</c:v>
                </c:pt>
                <c:pt idx="6">
                  <c:v>27.287620966950591</c:v>
                </c:pt>
                <c:pt idx="7">
                  <c:v>26.638405429247339</c:v>
                </c:pt>
                <c:pt idx="8">
                  <c:v>27.437161767788101</c:v>
                </c:pt>
                <c:pt idx="9">
                  <c:v>31.96091248457488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E2F-4948-92C0-192256C2303D}"/>
            </c:ext>
          </c:extLst>
        </c:ser>
        <c:ser>
          <c:idx val="20"/>
          <c:order val="20"/>
          <c:tx>
            <c:strRef>
              <c:f>self_emp_nonag_share!$A$22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self_emp_nonag_share!$B$22:$K$22</c:f>
              <c:numCache>
                <c:formatCode>General</c:formatCode>
                <c:ptCount val="10"/>
                <c:pt idx="0">
                  <c:v>21.50351282912747</c:v>
                </c:pt>
                <c:pt idx="1">
                  <c:v>21.425420440610509</c:v>
                </c:pt>
                <c:pt idx="2">
                  <c:v>24.522537899200831</c:v>
                </c:pt>
                <c:pt idx="3">
                  <c:v>25.743398829789019</c:v>
                </c:pt>
                <c:pt idx="4">
                  <c:v>26.91812784022537</c:v>
                </c:pt>
                <c:pt idx="5">
                  <c:v>25.917078487929761</c:v>
                </c:pt>
                <c:pt idx="6">
                  <c:v>25.641963937261099</c:v>
                </c:pt>
                <c:pt idx="7">
                  <c:v>26.502581845850091</c:v>
                </c:pt>
                <c:pt idx="8">
                  <c:v>22.943841918802569</c:v>
                </c:pt>
                <c:pt idx="9">
                  <c:v>38.374078285745071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E2F-4948-92C0-192256C2303D}"/>
            </c:ext>
          </c:extLst>
        </c:ser>
        <c:ser>
          <c:idx val="21"/>
          <c:order val="21"/>
          <c:tx>
            <c:strRef>
              <c:f>self_emp_nonag_share!$A$23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self_emp_nonag_share!$B$23:$K$23</c:f>
              <c:numCache>
                <c:formatCode>General</c:formatCode>
                <c:ptCount val="10"/>
                <c:pt idx="0">
                  <c:v>26.28868513295545</c:v>
                </c:pt>
                <c:pt idx="1">
                  <c:v>29.440654210204698</c:v>
                </c:pt>
                <c:pt idx="2">
                  <c:v>28.969563850997901</c:v>
                </c:pt>
                <c:pt idx="3">
                  <c:v>28.091137918253381</c:v>
                </c:pt>
                <c:pt idx="4">
                  <c:v>31.04356604859413</c:v>
                </c:pt>
                <c:pt idx="5">
                  <c:v>31.725547599752989</c:v>
                </c:pt>
                <c:pt idx="6">
                  <c:v>29.326405781897758</c:v>
                </c:pt>
                <c:pt idx="7">
                  <c:v>28.554392172646661</c:v>
                </c:pt>
                <c:pt idx="8">
                  <c:v>28.875209643409111</c:v>
                </c:pt>
                <c:pt idx="9">
                  <c:v>41.643691487341982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E2F-4948-92C0-192256C2303D}"/>
            </c:ext>
          </c:extLst>
        </c:ser>
        <c:ser>
          <c:idx val="22"/>
          <c:order val="22"/>
          <c:tx>
            <c:strRef>
              <c:f>self_emp_nonag_share!$A$24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self_emp_nonag_share!$B$24:$K$24</c:f>
              <c:numCache>
                <c:formatCode>General</c:formatCode>
                <c:ptCount val="10"/>
                <c:pt idx="0">
                  <c:v>17.3655675977753</c:v>
                </c:pt>
                <c:pt idx="1">
                  <c:v>20.80134409494962</c:v>
                </c:pt>
                <c:pt idx="2">
                  <c:v>24.489403166225781</c:v>
                </c:pt>
                <c:pt idx="3">
                  <c:v>28.092564418355948</c:v>
                </c:pt>
                <c:pt idx="4">
                  <c:v>29.196998825021339</c:v>
                </c:pt>
                <c:pt idx="5">
                  <c:v>28.366260127804381</c:v>
                </c:pt>
                <c:pt idx="6">
                  <c:v>28.817360159430841</c:v>
                </c:pt>
                <c:pt idx="7">
                  <c:v>30.719423494433592</c:v>
                </c:pt>
                <c:pt idx="8">
                  <c:v>31.805994540735991</c:v>
                </c:pt>
                <c:pt idx="9">
                  <c:v>38.058037133523783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E2F-4948-92C0-192256C2303D}"/>
            </c:ext>
          </c:extLst>
        </c:ser>
        <c:ser>
          <c:idx val="23"/>
          <c:order val="23"/>
          <c:tx>
            <c:strRef>
              <c:f>self_emp_nonag_share!$A$25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self_emp_nonag_share!$B$25:$K$25</c:f>
              <c:numCache>
                <c:formatCode>General</c:formatCode>
                <c:ptCount val="10"/>
                <c:pt idx="0">
                  <c:v>24.97640909536096</c:v>
                </c:pt>
                <c:pt idx="1">
                  <c:v>24.707827631305609</c:v>
                </c:pt>
                <c:pt idx="2">
                  <c:v>23.01818563262453</c:v>
                </c:pt>
                <c:pt idx="3">
                  <c:v>23.726639170397039</c:v>
                </c:pt>
                <c:pt idx="4">
                  <c:v>31.72761094559662</c:v>
                </c:pt>
                <c:pt idx="5">
                  <c:v>33.449703039307188</c:v>
                </c:pt>
                <c:pt idx="6">
                  <c:v>29.529220828593711</c:v>
                </c:pt>
                <c:pt idx="7">
                  <c:v>32.599549513571489</c:v>
                </c:pt>
                <c:pt idx="8">
                  <c:v>28.962442004087102</c:v>
                </c:pt>
                <c:pt idx="9">
                  <c:v>36.486157092905479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E2F-4948-92C0-192256C2303D}"/>
            </c:ext>
          </c:extLst>
        </c:ser>
        <c:ser>
          <c:idx val="24"/>
          <c:order val="24"/>
          <c:tx>
            <c:strRef>
              <c:f>self_emp_nonag_share!$A$26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self_emp_nonag_share!$B$26:$K$26</c:f>
              <c:numCache>
                <c:formatCode>General</c:formatCode>
                <c:ptCount val="10"/>
                <c:pt idx="0">
                  <c:v>27.4665003580402</c:v>
                </c:pt>
                <c:pt idx="1">
                  <c:v>27.542239438226382</c:v>
                </c:pt>
                <c:pt idx="2">
                  <c:v>28.568891565018841</c:v>
                </c:pt>
                <c:pt idx="3">
                  <c:v>27.39985929048305</c:v>
                </c:pt>
                <c:pt idx="4">
                  <c:v>26.737745656357841</c:v>
                </c:pt>
                <c:pt idx="5">
                  <c:v>27.961695016227011</c:v>
                </c:pt>
                <c:pt idx="6">
                  <c:v>30.397554794972049</c:v>
                </c:pt>
                <c:pt idx="7">
                  <c:v>30.24553062924787</c:v>
                </c:pt>
                <c:pt idx="8">
                  <c:v>29.082008705500328</c:v>
                </c:pt>
                <c:pt idx="9">
                  <c:v>30.475283892140439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E2F-4948-92C0-192256C2303D}"/>
            </c:ext>
          </c:extLst>
        </c:ser>
        <c:ser>
          <c:idx val="25"/>
          <c:order val="25"/>
          <c:tx>
            <c:strRef>
              <c:f>self_emp_nonag_share!$A$27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self_emp_nonag_share!$B$27:$K$27</c:f>
              <c:numCache>
                <c:formatCode>General</c:formatCode>
                <c:ptCount val="10"/>
                <c:pt idx="0">
                  <c:v>22.00387718917305</c:v>
                </c:pt>
                <c:pt idx="1">
                  <c:v>23.824499643434159</c:v>
                </c:pt>
                <c:pt idx="2">
                  <c:v>29.389264847407858</c:v>
                </c:pt>
                <c:pt idx="3">
                  <c:v>29.86028394755591</c:v>
                </c:pt>
                <c:pt idx="4">
                  <c:v>27.912511072513968</c:v>
                </c:pt>
                <c:pt idx="5">
                  <c:v>28.01232853613919</c:v>
                </c:pt>
                <c:pt idx="6">
                  <c:v>27.418209373631679</c:v>
                </c:pt>
                <c:pt idx="7">
                  <c:v>28.33822049199954</c:v>
                </c:pt>
                <c:pt idx="8">
                  <c:v>29.62046139888507</c:v>
                </c:pt>
                <c:pt idx="9">
                  <c:v>39.483528448760559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E2F-4948-92C0-192256C2303D}"/>
            </c:ext>
          </c:extLst>
        </c:ser>
        <c:ser>
          <c:idx val="26"/>
          <c:order val="26"/>
          <c:tx>
            <c:strRef>
              <c:f>self_emp_nonag_share!$A$28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self_emp_nonag_share!$B$28:$K$28</c:f>
              <c:numCache>
                <c:formatCode>General</c:formatCode>
                <c:ptCount val="10"/>
                <c:pt idx="0">
                  <c:v>31.126388227370551</c:v>
                </c:pt>
                <c:pt idx="1">
                  <c:v>30.56459465574898</c:v>
                </c:pt>
                <c:pt idx="2">
                  <c:v>28.4225212840084</c:v>
                </c:pt>
                <c:pt idx="3">
                  <c:v>26.715650431193559</c:v>
                </c:pt>
                <c:pt idx="4">
                  <c:v>27.710544269054619</c:v>
                </c:pt>
                <c:pt idx="5">
                  <c:v>29.718198605247071</c:v>
                </c:pt>
                <c:pt idx="6">
                  <c:v>27.515874307240161</c:v>
                </c:pt>
                <c:pt idx="7">
                  <c:v>29.102377861415931</c:v>
                </c:pt>
                <c:pt idx="8">
                  <c:v>26.763157226518459</c:v>
                </c:pt>
                <c:pt idx="9">
                  <c:v>28.700539020792981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E2F-4948-92C0-192256C2303D}"/>
            </c:ext>
          </c:extLst>
        </c:ser>
        <c:ser>
          <c:idx val="27"/>
          <c:order val="27"/>
          <c:tx>
            <c:strRef>
              <c:f>self_emp_nonag_share!$A$29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self_emp_nonag_share!$B$29:$K$29</c:f>
              <c:numCache>
                <c:formatCode>General</c:formatCode>
                <c:ptCount val="10"/>
                <c:pt idx="0">
                  <c:v>29.033643548322829</c:v>
                </c:pt>
                <c:pt idx="1">
                  <c:v>30.712126861001401</c:v>
                </c:pt>
                <c:pt idx="2">
                  <c:v>30.540343079814551</c:v>
                </c:pt>
                <c:pt idx="3">
                  <c:v>29.069122197965381</c:v>
                </c:pt>
                <c:pt idx="4">
                  <c:v>30.292578730969641</c:v>
                </c:pt>
                <c:pt idx="5">
                  <c:v>30.391669969736729</c:v>
                </c:pt>
                <c:pt idx="6">
                  <c:v>30.71526014565821</c:v>
                </c:pt>
                <c:pt idx="7">
                  <c:v>32.233591694874157</c:v>
                </c:pt>
                <c:pt idx="8">
                  <c:v>31.945737712049461</c:v>
                </c:pt>
                <c:pt idx="9">
                  <c:v>42.356491115391897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E2F-4948-92C0-192256C2303D}"/>
            </c:ext>
          </c:extLst>
        </c:ser>
        <c:ser>
          <c:idx val="28"/>
          <c:order val="28"/>
          <c:tx>
            <c:strRef>
              <c:f>self_emp_nonag_share!$A$30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self_emp_nonag_share!$B$30:$K$30</c:f>
              <c:numCache>
                <c:formatCode>General</c:formatCode>
                <c:ptCount val="10"/>
                <c:pt idx="0">
                  <c:v>24.942613355940502</c:v>
                </c:pt>
                <c:pt idx="1">
                  <c:v>26.862182276895179</c:v>
                </c:pt>
                <c:pt idx="2">
                  <c:v>25.766924152872921</c:v>
                </c:pt>
                <c:pt idx="3">
                  <c:v>24.871697934699359</c:v>
                </c:pt>
                <c:pt idx="4">
                  <c:v>26.530328369395971</c:v>
                </c:pt>
                <c:pt idx="5">
                  <c:v>29.536581407388951</c:v>
                </c:pt>
                <c:pt idx="6">
                  <c:v>29.365037195995701</c:v>
                </c:pt>
                <c:pt idx="7">
                  <c:v>28.026697163928151</c:v>
                </c:pt>
                <c:pt idx="8">
                  <c:v>27.592268944675009</c:v>
                </c:pt>
                <c:pt idx="9">
                  <c:v>42.213458335586317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E2F-4948-92C0-192256C2303D}"/>
            </c:ext>
          </c:extLst>
        </c:ser>
        <c:ser>
          <c:idx val="29"/>
          <c:order val="29"/>
          <c:tx>
            <c:strRef>
              <c:f>self_emp_nonag_share!$A$31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self_emp_nonag_share!$B$31:$K$31</c:f>
              <c:numCache>
                <c:formatCode>General</c:formatCode>
                <c:ptCount val="10"/>
                <c:pt idx="0">
                  <c:v>20.358745015104759</c:v>
                </c:pt>
                <c:pt idx="1">
                  <c:v>18.703378964215428</c:v>
                </c:pt>
                <c:pt idx="2">
                  <c:v>22.37098249964194</c:v>
                </c:pt>
                <c:pt idx="3">
                  <c:v>22.528511603347891</c:v>
                </c:pt>
                <c:pt idx="4">
                  <c:v>23.24193514951682</c:v>
                </c:pt>
                <c:pt idx="5">
                  <c:v>23.076379697241052</c:v>
                </c:pt>
                <c:pt idx="6">
                  <c:v>24.113343470093131</c:v>
                </c:pt>
                <c:pt idx="7">
                  <c:v>24.757793830701299</c:v>
                </c:pt>
                <c:pt idx="8">
                  <c:v>25.487422960184709</c:v>
                </c:pt>
                <c:pt idx="9">
                  <c:v>43.349767218737028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E2F-4948-92C0-192256C2303D}"/>
            </c:ext>
          </c:extLst>
        </c:ser>
        <c:ser>
          <c:idx val="30"/>
          <c:order val="30"/>
          <c:tx>
            <c:strRef>
              <c:f>self_emp_nonag_share!$A$32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self_emp_nonag_share!$B$32:$K$32</c:f>
              <c:numCache>
                <c:formatCode>General</c:formatCode>
                <c:ptCount val="10"/>
                <c:pt idx="0">
                  <c:v>33.254114862906668</c:v>
                </c:pt>
                <c:pt idx="1">
                  <c:v>23.2696791705287</c:v>
                </c:pt>
                <c:pt idx="2">
                  <c:v>22.876157483658229</c:v>
                </c:pt>
                <c:pt idx="3">
                  <c:v>25.849293548695901</c:v>
                </c:pt>
                <c:pt idx="4">
                  <c:v>28.178537435338651</c:v>
                </c:pt>
                <c:pt idx="5">
                  <c:v>29.25467034070963</c:v>
                </c:pt>
                <c:pt idx="6">
                  <c:v>27.347734033768401</c:v>
                </c:pt>
                <c:pt idx="7">
                  <c:v>31.434324970301319</c:v>
                </c:pt>
                <c:pt idx="8">
                  <c:v>27.394654921541871</c:v>
                </c:pt>
                <c:pt idx="9">
                  <c:v>49.336277914540609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E2F-4948-92C0-192256C2303D}"/>
            </c:ext>
          </c:extLst>
        </c:ser>
        <c:ser>
          <c:idx val="31"/>
          <c:order val="31"/>
          <c:tx>
            <c:strRef>
              <c:f>self_emp_nonag_share!$A$33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self_emp_nonag_share!$B$1:$K$1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self_emp_nonag_share!$B$33:$K$33</c:f>
              <c:numCache>
                <c:formatCode>General</c:formatCode>
                <c:ptCount val="10"/>
                <c:pt idx="0">
                  <c:v>29.280086135130421</c:v>
                </c:pt>
                <c:pt idx="1">
                  <c:v>27.757873718216612</c:v>
                </c:pt>
                <c:pt idx="2">
                  <c:v>27.9876067974458</c:v>
                </c:pt>
                <c:pt idx="3">
                  <c:v>27.556140355081769</c:v>
                </c:pt>
                <c:pt idx="4">
                  <c:v>29.55711493903506</c:v>
                </c:pt>
                <c:pt idx="5">
                  <c:v>30.582674863573288</c:v>
                </c:pt>
                <c:pt idx="6">
                  <c:v>31.67103125259208</c:v>
                </c:pt>
                <c:pt idx="7">
                  <c:v>33.503601275416862</c:v>
                </c:pt>
                <c:pt idx="8">
                  <c:v>34.160550868442883</c:v>
                </c:pt>
                <c:pt idx="9">
                  <c:v>33.589670778581649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E2F-4948-92C0-192256C2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272239"/>
        <c:axId val="1984255183"/>
      </c:lineChart>
      <c:catAx>
        <c:axId val="198427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55183"/>
        <c:crosses val="autoZero"/>
        <c:auto val="1"/>
        <c:lblAlgn val="ctr"/>
        <c:lblOffset val="100"/>
        <c:noMultiLvlLbl val="0"/>
      </c:catAx>
      <c:valAx>
        <c:axId val="1984255183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7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29571303587064E-2"/>
          <c:y val="0.66897710702828816"/>
          <c:w val="0.92791863517060391"/>
          <c:h val="0.293985855934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48750364537766122"/>
        </c:manualLayout>
      </c:layout>
      <c:lineChart>
        <c:grouping val="standard"/>
        <c:varyColors val="0"/>
        <c:ser>
          <c:idx val="0"/>
          <c:order val="0"/>
          <c:tx>
            <c:strRef>
              <c:f>self_emp_share!$A$2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self_emp_share!$B$2:$K$2</c:f>
              <c:numCache>
                <c:formatCode>General</c:formatCode>
                <c:ptCount val="10"/>
                <c:pt idx="0">
                  <c:v>37.079364632123038</c:v>
                </c:pt>
                <c:pt idx="1">
                  <c:v>37.041748220220548</c:v>
                </c:pt>
                <c:pt idx="2">
                  <c:v>39.794123100867942</c:v>
                </c:pt>
                <c:pt idx="3">
                  <c:v>39.110303380050787</c:v>
                </c:pt>
                <c:pt idx="4">
                  <c:v>38.962914984711631</c:v>
                </c:pt>
                <c:pt idx="5">
                  <c:v>39.759900199661381</c:v>
                </c:pt>
                <c:pt idx="6">
                  <c:v>39.945294771611273</c:v>
                </c:pt>
                <c:pt idx="7">
                  <c:v>41.114540933139018</c:v>
                </c:pt>
                <c:pt idx="8">
                  <c:v>40.492936043862542</c:v>
                </c:pt>
                <c:pt idx="9">
                  <c:v>39.897629385782061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0-4C21-9211-1636B4A036CE}"/>
            </c:ext>
          </c:extLst>
        </c:ser>
        <c:ser>
          <c:idx val="1"/>
          <c:order val="1"/>
          <c:tx>
            <c:strRef>
              <c:f>self_emp_share!$A$3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self_emp_share!$B$3:$K$3</c:f>
              <c:numCache>
                <c:formatCode>General</c:formatCode>
                <c:ptCount val="10"/>
                <c:pt idx="0">
                  <c:v>36.98877450646436</c:v>
                </c:pt>
                <c:pt idx="1">
                  <c:v>38.385797017737922</c:v>
                </c:pt>
                <c:pt idx="2">
                  <c:v>37.419585601318083</c:v>
                </c:pt>
                <c:pt idx="3">
                  <c:v>37.484748073302853</c:v>
                </c:pt>
                <c:pt idx="4">
                  <c:v>38.289382808749927</c:v>
                </c:pt>
                <c:pt idx="5">
                  <c:v>41.077908038958441</c:v>
                </c:pt>
                <c:pt idx="6">
                  <c:v>38.695596096147057</c:v>
                </c:pt>
                <c:pt idx="7">
                  <c:v>41.489654803643127</c:v>
                </c:pt>
                <c:pt idx="8">
                  <c:v>38.852471275253222</c:v>
                </c:pt>
                <c:pt idx="9">
                  <c:v>39.327349403767542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0-4C21-9211-1636B4A036CE}"/>
            </c:ext>
          </c:extLst>
        </c:ser>
        <c:ser>
          <c:idx val="2"/>
          <c:order val="2"/>
          <c:tx>
            <c:strRef>
              <c:f>self_emp_share!$A$4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self_emp_share!$B$4:$K$4</c:f>
              <c:numCache>
                <c:formatCode>General</c:formatCode>
                <c:ptCount val="10"/>
                <c:pt idx="0">
                  <c:v>45.256545172885183</c:v>
                </c:pt>
                <c:pt idx="1">
                  <c:v>44.609980771508383</c:v>
                </c:pt>
                <c:pt idx="2">
                  <c:v>48.959864746804392</c:v>
                </c:pt>
                <c:pt idx="3">
                  <c:v>46.667964874078649</c:v>
                </c:pt>
                <c:pt idx="4">
                  <c:v>46.37587401140317</c:v>
                </c:pt>
                <c:pt idx="5">
                  <c:v>49.000673554477437</c:v>
                </c:pt>
                <c:pt idx="6">
                  <c:v>47.878546572128187</c:v>
                </c:pt>
                <c:pt idx="7">
                  <c:v>47.233232783034843</c:v>
                </c:pt>
                <c:pt idx="8">
                  <c:v>47.876341179027037</c:v>
                </c:pt>
                <c:pt idx="9">
                  <c:v>48.29623049405869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0-4C21-9211-1636B4A036CE}"/>
            </c:ext>
          </c:extLst>
        </c:ser>
        <c:ser>
          <c:idx val="3"/>
          <c:order val="3"/>
          <c:tx>
            <c:strRef>
              <c:f>self_emp_share!$A$5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self_emp_share!$B$5:$K$5</c:f>
              <c:numCache>
                <c:formatCode>General</c:formatCode>
                <c:ptCount val="10"/>
                <c:pt idx="0">
                  <c:v>46.059714910759041</c:v>
                </c:pt>
                <c:pt idx="1">
                  <c:v>49.901444230117633</c:v>
                </c:pt>
                <c:pt idx="2">
                  <c:v>48.957427168804983</c:v>
                </c:pt>
                <c:pt idx="3">
                  <c:v>48.95259772204497</c:v>
                </c:pt>
                <c:pt idx="4">
                  <c:v>48.750564361703852</c:v>
                </c:pt>
                <c:pt idx="5">
                  <c:v>47.307515368274323</c:v>
                </c:pt>
                <c:pt idx="6">
                  <c:v>47.83274263184331</c:v>
                </c:pt>
                <c:pt idx="7">
                  <c:v>52.40563559621723</c:v>
                </c:pt>
                <c:pt idx="8">
                  <c:v>49.121885687661383</c:v>
                </c:pt>
                <c:pt idx="9">
                  <c:v>48.889485289285062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90-4C21-9211-1636B4A036CE}"/>
            </c:ext>
          </c:extLst>
        </c:ser>
        <c:ser>
          <c:idx val="4"/>
          <c:order val="4"/>
          <c:tx>
            <c:strRef>
              <c:f>self_emp_share!$A$6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self_emp_share!$B$6:$K$6</c:f>
              <c:numCache>
                <c:formatCode>General</c:formatCode>
                <c:ptCount val="10"/>
                <c:pt idx="0">
                  <c:v>44.86896681654725</c:v>
                </c:pt>
                <c:pt idx="1">
                  <c:v>45.426368897564508</c:v>
                </c:pt>
                <c:pt idx="2">
                  <c:v>51.872971679399889</c:v>
                </c:pt>
                <c:pt idx="3">
                  <c:v>48.898642570728263</c:v>
                </c:pt>
                <c:pt idx="4">
                  <c:v>50.399819796644053</c:v>
                </c:pt>
                <c:pt idx="5">
                  <c:v>50.098937790194881</c:v>
                </c:pt>
                <c:pt idx="6">
                  <c:v>51.162662145170437</c:v>
                </c:pt>
                <c:pt idx="7">
                  <c:v>48.384996324304097</c:v>
                </c:pt>
                <c:pt idx="8">
                  <c:v>48.488921146114379</c:v>
                </c:pt>
                <c:pt idx="9">
                  <c:v>46.604939587185349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90-4C21-9211-1636B4A036CE}"/>
            </c:ext>
          </c:extLst>
        </c:ser>
        <c:ser>
          <c:idx val="5"/>
          <c:order val="5"/>
          <c:tx>
            <c:strRef>
              <c:f>self_emp_share!$A$7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self_emp_share!$B$7:$K$7</c:f>
              <c:numCache>
                <c:formatCode>General</c:formatCode>
                <c:ptCount val="10"/>
                <c:pt idx="0">
                  <c:v>44.994599380014911</c:v>
                </c:pt>
                <c:pt idx="1">
                  <c:v>40.981391828138428</c:v>
                </c:pt>
                <c:pt idx="2">
                  <c:v>46.614698243530178</c:v>
                </c:pt>
                <c:pt idx="3">
                  <c:v>48.619295351421442</c:v>
                </c:pt>
                <c:pt idx="4">
                  <c:v>47.738338172809712</c:v>
                </c:pt>
                <c:pt idx="5">
                  <c:v>48.3804289188868</c:v>
                </c:pt>
                <c:pt idx="6">
                  <c:v>49.783225542028838</c:v>
                </c:pt>
                <c:pt idx="7">
                  <c:v>48.470466468380927</c:v>
                </c:pt>
                <c:pt idx="8">
                  <c:v>46.702822261792463</c:v>
                </c:pt>
                <c:pt idx="9">
                  <c:v>44.254800231356313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0-4C21-9211-1636B4A036CE}"/>
            </c:ext>
          </c:extLst>
        </c:ser>
        <c:ser>
          <c:idx val="6"/>
          <c:order val="6"/>
          <c:tx>
            <c:strRef>
              <c:f>self_emp_share!$A$8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self_emp_share!$B$8:$K$8</c:f>
              <c:numCache>
                <c:formatCode>General</c:formatCode>
                <c:ptCount val="10"/>
                <c:pt idx="0">
                  <c:v>51.237464364895366</c:v>
                </c:pt>
                <c:pt idx="1">
                  <c:v>43.082734192322157</c:v>
                </c:pt>
                <c:pt idx="2">
                  <c:v>45.635609406724328</c:v>
                </c:pt>
                <c:pt idx="3">
                  <c:v>44.581932741210949</c:v>
                </c:pt>
                <c:pt idx="4">
                  <c:v>45.768636061779553</c:v>
                </c:pt>
                <c:pt idx="5">
                  <c:v>48.21714398231304</c:v>
                </c:pt>
                <c:pt idx="6">
                  <c:v>44.720490237472582</c:v>
                </c:pt>
                <c:pt idx="7">
                  <c:v>45.475986763910981</c:v>
                </c:pt>
                <c:pt idx="8">
                  <c:v>46.708611318566099</c:v>
                </c:pt>
                <c:pt idx="9">
                  <c:v>43.351207146784482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90-4C21-9211-1636B4A036CE}"/>
            </c:ext>
          </c:extLst>
        </c:ser>
        <c:ser>
          <c:idx val="7"/>
          <c:order val="7"/>
          <c:tx>
            <c:strRef>
              <c:f>self_emp_share!$A$9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self_emp_share!$B$9:$K$9</c:f>
              <c:numCache>
                <c:formatCode>General</c:formatCode>
                <c:ptCount val="10"/>
                <c:pt idx="0">
                  <c:v>30.94824619118204</c:v>
                </c:pt>
                <c:pt idx="1">
                  <c:v>31.148722390963389</c:v>
                </c:pt>
                <c:pt idx="2">
                  <c:v>36.738320988617957</c:v>
                </c:pt>
                <c:pt idx="3">
                  <c:v>38.440856236016913</c:v>
                </c:pt>
                <c:pt idx="4">
                  <c:v>38.765269271484378</c:v>
                </c:pt>
                <c:pt idx="5">
                  <c:v>39.719295321025058</c:v>
                </c:pt>
                <c:pt idx="6">
                  <c:v>38.755488858483098</c:v>
                </c:pt>
                <c:pt idx="7">
                  <c:v>40.848574131691713</c:v>
                </c:pt>
                <c:pt idx="8">
                  <c:v>39.079890399241933</c:v>
                </c:pt>
                <c:pt idx="9">
                  <c:v>39.001998109163978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90-4C21-9211-1636B4A036CE}"/>
            </c:ext>
          </c:extLst>
        </c:ser>
        <c:ser>
          <c:idx val="8"/>
          <c:order val="8"/>
          <c:tx>
            <c:strRef>
              <c:f>self_emp_share!$A$10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self_emp_share!$B$10:$K$10</c:f>
              <c:numCache>
                <c:formatCode>General</c:formatCode>
                <c:ptCount val="10"/>
                <c:pt idx="0">
                  <c:v>36.562372782402761</c:v>
                </c:pt>
                <c:pt idx="1">
                  <c:v>38.696533609379237</c:v>
                </c:pt>
                <c:pt idx="2">
                  <c:v>41.472855470918589</c:v>
                </c:pt>
                <c:pt idx="3">
                  <c:v>38.551536828448427</c:v>
                </c:pt>
                <c:pt idx="4">
                  <c:v>38.66977937628063</c:v>
                </c:pt>
                <c:pt idx="5">
                  <c:v>39.837185643930752</c:v>
                </c:pt>
                <c:pt idx="6">
                  <c:v>39.799617622174978</c:v>
                </c:pt>
                <c:pt idx="7">
                  <c:v>39.901060943954739</c:v>
                </c:pt>
                <c:pt idx="8">
                  <c:v>41.194245071529132</c:v>
                </c:pt>
                <c:pt idx="9">
                  <c:v>41.923415683778657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90-4C21-9211-1636B4A036CE}"/>
            </c:ext>
          </c:extLst>
        </c:ser>
        <c:ser>
          <c:idx val="9"/>
          <c:order val="9"/>
          <c:tx>
            <c:strRef>
              <c:f>self_emp_share!$A$11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self_emp_share!$B$11:$K$11</c:f>
              <c:numCache>
                <c:formatCode>General</c:formatCode>
                <c:ptCount val="10"/>
                <c:pt idx="0">
                  <c:v>35.535214898777973</c:v>
                </c:pt>
                <c:pt idx="1">
                  <c:v>36.174735532609454</c:v>
                </c:pt>
                <c:pt idx="2">
                  <c:v>40.732552519851602</c:v>
                </c:pt>
                <c:pt idx="3">
                  <c:v>37.986030915212851</c:v>
                </c:pt>
                <c:pt idx="4">
                  <c:v>39.072882845329843</c:v>
                </c:pt>
                <c:pt idx="5">
                  <c:v>41.079446895745093</c:v>
                </c:pt>
                <c:pt idx="6">
                  <c:v>43.068611868903183</c:v>
                </c:pt>
                <c:pt idx="7">
                  <c:v>45.042015638606493</c:v>
                </c:pt>
                <c:pt idx="8">
                  <c:v>46.741457659363327</c:v>
                </c:pt>
                <c:pt idx="9">
                  <c:v>51.574413574246812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90-4C21-9211-1636B4A036CE}"/>
            </c:ext>
          </c:extLst>
        </c:ser>
        <c:ser>
          <c:idx val="10"/>
          <c:order val="10"/>
          <c:tx>
            <c:strRef>
              <c:f>self_emp_share!$A$12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self_emp_share!$B$12:$K$12</c:f>
              <c:numCache>
                <c:formatCode>General</c:formatCode>
                <c:ptCount val="10"/>
                <c:pt idx="0">
                  <c:v>39.668485059749678</c:v>
                </c:pt>
                <c:pt idx="1">
                  <c:v>35.296866939670622</c:v>
                </c:pt>
                <c:pt idx="2">
                  <c:v>40.785575498451841</c:v>
                </c:pt>
                <c:pt idx="3">
                  <c:v>41.410832787984951</c:v>
                </c:pt>
                <c:pt idx="4">
                  <c:v>39.300908958387531</c:v>
                </c:pt>
                <c:pt idx="5">
                  <c:v>36.988704490898499</c:v>
                </c:pt>
                <c:pt idx="6">
                  <c:v>37.298022864638632</c:v>
                </c:pt>
                <c:pt idx="7">
                  <c:v>39.901314960857057</c:v>
                </c:pt>
                <c:pt idx="8">
                  <c:v>40.210617223293582</c:v>
                </c:pt>
                <c:pt idx="9">
                  <c:v>39.62239888854225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90-4C21-9211-1636B4A036CE}"/>
            </c:ext>
          </c:extLst>
        </c:ser>
        <c:ser>
          <c:idx val="11"/>
          <c:order val="11"/>
          <c:tx>
            <c:strRef>
              <c:f>self_emp_share!$A$13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self_emp_share!$B$13:$K$13</c:f>
              <c:numCache>
                <c:formatCode>General</c:formatCode>
                <c:ptCount val="10"/>
                <c:pt idx="0">
                  <c:v>36.242207580394947</c:v>
                </c:pt>
                <c:pt idx="1">
                  <c:v>36.439106876527163</c:v>
                </c:pt>
                <c:pt idx="2">
                  <c:v>36.991713939257338</c:v>
                </c:pt>
                <c:pt idx="3">
                  <c:v>37.606121335960623</c:v>
                </c:pt>
                <c:pt idx="4">
                  <c:v>36.841956338862708</c:v>
                </c:pt>
                <c:pt idx="5">
                  <c:v>37.890227160853172</c:v>
                </c:pt>
                <c:pt idx="6">
                  <c:v>38.110167334451432</c:v>
                </c:pt>
                <c:pt idx="7">
                  <c:v>39.832251629768301</c:v>
                </c:pt>
                <c:pt idx="8">
                  <c:v>38.486122389998357</c:v>
                </c:pt>
                <c:pt idx="9">
                  <c:v>36.239231672937613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90-4C21-9211-1636B4A036CE}"/>
            </c:ext>
          </c:extLst>
        </c:ser>
        <c:ser>
          <c:idx val="12"/>
          <c:order val="12"/>
          <c:tx>
            <c:strRef>
              <c:f>self_emp_share!$A$14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self_emp_share!$B$14:$K$14</c:f>
              <c:numCache>
                <c:formatCode>General</c:formatCode>
                <c:ptCount val="10"/>
                <c:pt idx="0">
                  <c:v>33.875525145119603</c:v>
                </c:pt>
                <c:pt idx="1">
                  <c:v>38.566265800869402</c:v>
                </c:pt>
                <c:pt idx="2">
                  <c:v>38.643826961647157</c:v>
                </c:pt>
                <c:pt idx="3">
                  <c:v>39.705945762752322</c:v>
                </c:pt>
                <c:pt idx="4">
                  <c:v>37.396441183076981</c:v>
                </c:pt>
                <c:pt idx="5">
                  <c:v>36.729499509117993</c:v>
                </c:pt>
                <c:pt idx="6">
                  <c:v>33.101844794990903</c:v>
                </c:pt>
                <c:pt idx="7">
                  <c:v>44.868894979073957</c:v>
                </c:pt>
                <c:pt idx="8">
                  <c:v>49.473244492032933</c:v>
                </c:pt>
                <c:pt idx="9">
                  <c:v>50.45669261989952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90-4C21-9211-1636B4A036CE}"/>
            </c:ext>
          </c:extLst>
        </c:ser>
        <c:ser>
          <c:idx val="13"/>
          <c:order val="13"/>
          <c:tx>
            <c:strRef>
              <c:f>self_emp_share!$A$15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self_emp_share!$B$15:$K$15</c:f>
              <c:numCache>
                <c:formatCode>General</c:formatCode>
                <c:ptCount val="10"/>
                <c:pt idx="0">
                  <c:v>42.495524424285698</c:v>
                </c:pt>
                <c:pt idx="1">
                  <c:v>44.181083222939883</c:v>
                </c:pt>
                <c:pt idx="2">
                  <c:v>50.610708087218647</c:v>
                </c:pt>
                <c:pt idx="3">
                  <c:v>48.045731656732663</c:v>
                </c:pt>
                <c:pt idx="4">
                  <c:v>48.777515594310863</c:v>
                </c:pt>
                <c:pt idx="5">
                  <c:v>50.258234074993879</c:v>
                </c:pt>
                <c:pt idx="6">
                  <c:v>48.148796099525612</c:v>
                </c:pt>
                <c:pt idx="7">
                  <c:v>49.371586262351357</c:v>
                </c:pt>
                <c:pt idx="8">
                  <c:v>49.880895178832922</c:v>
                </c:pt>
                <c:pt idx="9">
                  <c:v>49.854279778738217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90-4C21-9211-1636B4A036CE}"/>
            </c:ext>
          </c:extLst>
        </c:ser>
        <c:ser>
          <c:idx val="14"/>
          <c:order val="14"/>
          <c:tx>
            <c:strRef>
              <c:f>self_emp_share!$A$16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self_emp_share!$B$16:$K$16</c:f>
              <c:numCache>
                <c:formatCode>General</c:formatCode>
                <c:ptCount val="10"/>
                <c:pt idx="0">
                  <c:v>41.910686993809833</c:v>
                </c:pt>
                <c:pt idx="1">
                  <c:v>41.353290696280702</c:v>
                </c:pt>
                <c:pt idx="2">
                  <c:v>49.988463657219427</c:v>
                </c:pt>
                <c:pt idx="3">
                  <c:v>46.942833792703389</c:v>
                </c:pt>
                <c:pt idx="4">
                  <c:v>44.863168408798103</c:v>
                </c:pt>
                <c:pt idx="5">
                  <c:v>45.690028798016733</c:v>
                </c:pt>
                <c:pt idx="6">
                  <c:v>46.586521792721747</c:v>
                </c:pt>
                <c:pt idx="7">
                  <c:v>49.144894714149842</c:v>
                </c:pt>
                <c:pt idx="8">
                  <c:v>47.8752741793312</c:v>
                </c:pt>
                <c:pt idx="9">
                  <c:v>44.80866772390111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90-4C21-9211-1636B4A036CE}"/>
            </c:ext>
          </c:extLst>
        </c:ser>
        <c:ser>
          <c:idx val="15"/>
          <c:order val="15"/>
          <c:tx>
            <c:strRef>
              <c:f>self_emp_share!$A$17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self_emp_share!$B$17:$K$17</c:f>
              <c:numCache>
                <c:formatCode>General</c:formatCode>
                <c:ptCount val="10"/>
                <c:pt idx="0">
                  <c:v>32.728135301129377</c:v>
                </c:pt>
                <c:pt idx="1">
                  <c:v>33.976084360160733</c:v>
                </c:pt>
                <c:pt idx="2">
                  <c:v>35.67260990974993</c:v>
                </c:pt>
                <c:pt idx="3">
                  <c:v>36.487061514676142</c:v>
                </c:pt>
                <c:pt idx="4">
                  <c:v>34.998281001446507</c:v>
                </c:pt>
                <c:pt idx="5">
                  <c:v>39.22229740564913</c:v>
                </c:pt>
                <c:pt idx="6">
                  <c:v>39.656707148649893</c:v>
                </c:pt>
                <c:pt idx="7">
                  <c:v>45.613438465763352</c:v>
                </c:pt>
                <c:pt idx="8">
                  <c:v>42.70220427444729</c:v>
                </c:pt>
                <c:pt idx="9">
                  <c:v>36.164503827849437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90-4C21-9211-1636B4A036CE}"/>
            </c:ext>
          </c:extLst>
        </c:ser>
        <c:ser>
          <c:idx val="16"/>
          <c:order val="16"/>
          <c:tx>
            <c:strRef>
              <c:f>self_emp_share!$A$18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self_emp_share!$B$18:$K$18</c:f>
              <c:numCache>
                <c:formatCode>General</c:formatCode>
                <c:ptCount val="10"/>
                <c:pt idx="0">
                  <c:v>37.522578036929083</c:v>
                </c:pt>
                <c:pt idx="1">
                  <c:v>39.406962190463538</c:v>
                </c:pt>
                <c:pt idx="2">
                  <c:v>42.760793882480662</c:v>
                </c:pt>
                <c:pt idx="3">
                  <c:v>43.466016456350623</c:v>
                </c:pt>
                <c:pt idx="4">
                  <c:v>43.728924994316912</c:v>
                </c:pt>
                <c:pt idx="5">
                  <c:v>44.498067537044051</c:v>
                </c:pt>
                <c:pt idx="6">
                  <c:v>44.701972800324278</c:v>
                </c:pt>
                <c:pt idx="7">
                  <c:v>45.220962533543023</c:v>
                </c:pt>
                <c:pt idx="8">
                  <c:v>43.627769698006333</c:v>
                </c:pt>
                <c:pt idx="9">
                  <c:v>40.675156103529503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90-4C21-9211-1636B4A036CE}"/>
            </c:ext>
          </c:extLst>
        </c:ser>
        <c:ser>
          <c:idx val="17"/>
          <c:order val="17"/>
          <c:tx>
            <c:strRef>
              <c:f>self_emp_share!$A$19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self_emp_share!$B$19:$K$19</c:f>
              <c:numCache>
                <c:formatCode>General</c:formatCode>
                <c:ptCount val="10"/>
                <c:pt idx="0">
                  <c:v>32.698368181300722</c:v>
                </c:pt>
                <c:pt idx="1">
                  <c:v>37.244767408852887</c:v>
                </c:pt>
                <c:pt idx="2">
                  <c:v>45.313612936861048</c:v>
                </c:pt>
                <c:pt idx="3">
                  <c:v>39.486670758300242</c:v>
                </c:pt>
                <c:pt idx="4">
                  <c:v>38.272790745363068</c:v>
                </c:pt>
                <c:pt idx="5">
                  <c:v>38.258797350802112</c:v>
                </c:pt>
                <c:pt idx="6">
                  <c:v>38.508336496655012</c:v>
                </c:pt>
                <c:pt idx="7">
                  <c:v>41.007978298640637</c:v>
                </c:pt>
                <c:pt idx="8">
                  <c:v>38.695263922444227</c:v>
                </c:pt>
                <c:pt idx="9">
                  <c:v>38.593342782104543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090-4C21-9211-1636B4A036CE}"/>
            </c:ext>
          </c:extLst>
        </c:ser>
        <c:ser>
          <c:idx val="18"/>
          <c:order val="18"/>
          <c:tx>
            <c:strRef>
              <c:f>self_emp_share!$A$20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self_emp_share!$B$20:$K$20</c:f>
              <c:numCache>
                <c:formatCode>General</c:formatCode>
                <c:ptCount val="10"/>
                <c:pt idx="0">
                  <c:v>39.042319791322477</c:v>
                </c:pt>
                <c:pt idx="1">
                  <c:v>37.531667819682667</c:v>
                </c:pt>
                <c:pt idx="2">
                  <c:v>38.56043275087243</c:v>
                </c:pt>
                <c:pt idx="3">
                  <c:v>41.23306469504832</c:v>
                </c:pt>
                <c:pt idx="4">
                  <c:v>37.330494770929668</c:v>
                </c:pt>
                <c:pt idx="5">
                  <c:v>37.734847013659262</c:v>
                </c:pt>
                <c:pt idx="6">
                  <c:v>36.076337207304839</c:v>
                </c:pt>
                <c:pt idx="7">
                  <c:v>35.67128426315594</c:v>
                </c:pt>
                <c:pt idx="8">
                  <c:v>35.393591474068899</c:v>
                </c:pt>
                <c:pt idx="9">
                  <c:v>33.939053221345041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90-4C21-9211-1636B4A036CE}"/>
            </c:ext>
          </c:extLst>
        </c:ser>
        <c:ser>
          <c:idx val="19"/>
          <c:order val="19"/>
          <c:tx>
            <c:strRef>
              <c:f>self_emp_share!$A$21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self_emp_share!$B$21:$K$21</c:f>
              <c:numCache>
                <c:formatCode>General</c:formatCode>
                <c:ptCount val="10"/>
                <c:pt idx="0">
                  <c:v>33.502800003190487</c:v>
                </c:pt>
                <c:pt idx="1">
                  <c:v>33.798153163147092</c:v>
                </c:pt>
                <c:pt idx="2">
                  <c:v>33.678619576000322</c:v>
                </c:pt>
                <c:pt idx="3">
                  <c:v>32.917979621590497</c:v>
                </c:pt>
                <c:pt idx="4">
                  <c:v>33.477983913918578</c:v>
                </c:pt>
                <c:pt idx="5">
                  <c:v>34.734056380134923</c:v>
                </c:pt>
                <c:pt idx="6">
                  <c:v>33.872892420737251</c:v>
                </c:pt>
                <c:pt idx="7">
                  <c:v>32.476950859655368</c:v>
                </c:pt>
                <c:pt idx="8">
                  <c:v>33.305245607029462</c:v>
                </c:pt>
                <c:pt idx="9">
                  <c:v>31.96091248457488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90-4C21-9211-1636B4A036CE}"/>
            </c:ext>
          </c:extLst>
        </c:ser>
        <c:ser>
          <c:idx val="20"/>
          <c:order val="20"/>
          <c:tx>
            <c:strRef>
              <c:f>self_emp_share!$A$22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self_emp_share!$B$22:$K$22</c:f>
              <c:numCache>
                <c:formatCode>General</c:formatCode>
                <c:ptCount val="10"/>
                <c:pt idx="0">
                  <c:v>39.043691188211163</c:v>
                </c:pt>
                <c:pt idx="1">
                  <c:v>38.431827132817347</c:v>
                </c:pt>
                <c:pt idx="2">
                  <c:v>45.195059299953662</c:v>
                </c:pt>
                <c:pt idx="3">
                  <c:v>46.399358532227772</c:v>
                </c:pt>
                <c:pt idx="4">
                  <c:v>47.538472084152353</c:v>
                </c:pt>
                <c:pt idx="5">
                  <c:v>46.57682634339119</c:v>
                </c:pt>
                <c:pt idx="6">
                  <c:v>45.602315253909907</c:v>
                </c:pt>
                <c:pt idx="7">
                  <c:v>44.942930133898606</c:v>
                </c:pt>
                <c:pt idx="8">
                  <c:v>41.843154885540287</c:v>
                </c:pt>
                <c:pt idx="9">
                  <c:v>38.374078285745071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090-4C21-9211-1636B4A036CE}"/>
            </c:ext>
          </c:extLst>
        </c:ser>
        <c:ser>
          <c:idx val="21"/>
          <c:order val="21"/>
          <c:tx>
            <c:strRef>
              <c:f>self_emp_share!$A$23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self_emp_share!$B$23:$K$23</c:f>
              <c:numCache>
                <c:formatCode>General</c:formatCode>
                <c:ptCount val="10"/>
                <c:pt idx="0">
                  <c:v>35.334485284225082</c:v>
                </c:pt>
                <c:pt idx="1">
                  <c:v>39.544319063838778</c:v>
                </c:pt>
                <c:pt idx="2">
                  <c:v>39.927035619746817</c:v>
                </c:pt>
                <c:pt idx="3">
                  <c:v>38.435497059287812</c:v>
                </c:pt>
                <c:pt idx="4">
                  <c:v>40.670378911450591</c:v>
                </c:pt>
                <c:pt idx="5">
                  <c:v>41.868630229118637</c:v>
                </c:pt>
                <c:pt idx="6">
                  <c:v>40.251338516007912</c:v>
                </c:pt>
                <c:pt idx="7">
                  <c:v>41.390192258538811</c:v>
                </c:pt>
                <c:pt idx="8">
                  <c:v>40.183073702135367</c:v>
                </c:pt>
                <c:pt idx="9">
                  <c:v>41.643691487341982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090-4C21-9211-1636B4A036CE}"/>
            </c:ext>
          </c:extLst>
        </c:ser>
        <c:ser>
          <c:idx val="22"/>
          <c:order val="22"/>
          <c:tx>
            <c:strRef>
              <c:f>self_emp_share!$A$24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self_emp_share!$B$24:$K$24</c:f>
              <c:numCache>
                <c:formatCode>General</c:formatCode>
                <c:ptCount val="10"/>
                <c:pt idx="0">
                  <c:v>24.085288865699091</c:v>
                </c:pt>
                <c:pt idx="1">
                  <c:v>28.710156989904409</c:v>
                </c:pt>
                <c:pt idx="2">
                  <c:v>30.60763607813578</c:v>
                </c:pt>
                <c:pt idx="3">
                  <c:v>35.09782140500662</c:v>
                </c:pt>
                <c:pt idx="4">
                  <c:v>36.361454519414558</c:v>
                </c:pt>
                <c:pt idx="5">
                  <c:v>34.803483156567737</c:v>
                </c:pt>
                <c:pt idx="6">
                  <c:v>35.288868417461678</c:v>
                </c:pt>
                <c:pt idx="7">
                  <c:v>36.564853590377972</c:v>
                </c:pt>
                <c:pt idx="8">
                  <c:v>37.472274376017538</c:v>
                </c:pt>
                <c:pt idx="9">
                  <c:v>38.058037133523783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090-4C21-9211-1636B4A036CE}"/>
            </c:ext>
          </c:extLst>
        </c:ser>
        <c:ser>
          <c:idx val="23"/>
          <c:order val="23"/>
          <c:tx>
            <c:strRef>
              <c:f>self_emp_share!$A$25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self_emp_share!$B$25:$K$25</c:f>
              <c:numCache>
                <c:formatCode>General</c:formatCode>
                <c:ptCount val="10"/>
                <c:pt idx="0">
                  <c:v>31.008527454172231</c:v>
                </c:pt>
                <c:pt idx="1">
                  <c:v>31.64576027064852</c:v>
                </c:pt>
                <c:pt idx="2">
                  <c:v>30.91358118191836</c:v>
                </c:pt>
                <c:pt idx="3">
                  <c:v>31.531452699299841</c:v>
                </c:pt>
                <c:pt idx="4">
                  <c:v>39.481504318656057</c:v>
                </c:pt>
                <c:pt idx="5">
                  <c:v>43.270973363041293</c:v>
                </c:pt>
                <c:pt idx="6">
                  <c:v>39.413570171079712</c:v>
                </c:pt>
                <c:pt idx="7">
                  <c:v>40.567558933653117</c:v>
                </c:pt>
                <c:pt idx="8">
                  <c:v>35.71957275385828</c:v>
                </c:pt>
                <c:pt idx="9">
                  <c:v>36.486157092905479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090-4C21-9211-1636B4A036CE}"/>
            </c:ext>
          </c:extLst>
        </c:ser>
        <c:ser>
          <c:idx val="24"/>
          <c:order val="24"/>
          <c:tx>
            <c:strRef>
              <c:f>self_emp_share!$A$26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self_emp_share!$B$26:$K$26</c:f>
              <c:numCache>
                <c:formatCode>General</c:formatCode>
                <c:ptCount val="10"/>
                <c:pt idx="0">
                  <c:v>28.13379783683855</c:v>
                </c:pt>
                <c:pt idx="1">
                  <c:v>28.314221859871822</c:v>
                </c:pt>
                <c:pt idx="2">
                  <c:v>29.274204737941758</c:v>
                </c:pt>
                <c:pt idx="3">
                  <c:v>27.90425446510358</c:v>
                </c:pt>
                <c:pt idx="4">
                  <c:v>27.330210394109258</c:v>
                </c:pt>
                <c:pt idx="5">
                  <c:v>28.61409439340769</c:v>
                </c:pt>
                <c:pt idx="6">
                  <c:v>31.029415463723641</c:v>
                </c:pt>
                <c:pt idx="7">
                  <c:v>31.024989183673341</c:v>
                </c:pt>
                <c:pt idx="8">
                  <c:v>29.682943149836561</c:v>
                </c:pt>
                <c:pt idx="9">
                  <c:v>30.475283892140439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90-4C21-9211-1636B4A036CE}"/>
            </c:ext>
          </c:extLst>
        </c:ser>
        <c:ser>
          <c:idx val="25"/>
          <c:order val="25"/>
          <c:tx>
            <c:strRef>
              <c:f>self_emp_share!$A$27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self_emp_share!$B$27:$K$27</c:f>
              <c:numCache>
                <c:formatCode>General</c:formatCode>
                <c:ptCount val="10"/>
                <c:pt idx="0">
                  <c:v>39.745592160461371</c:v>
                </c:pt>
                <c:pt idx="1">
                  <c:v>40.982832051004017</c:v>
                </c:pt>
                <c:pt idx="2">
                  <c:v>47.09104184640784</c:v>
                </c:pt>
                <c:pt idx="3">
                  <c:v>47.362974770735264</c:v>
                </c:pt>
                <c:pt idx="4">
                  <c:v>45.650550576679642</c:v>
                </c:pt>
                <c:pt idx="5">
                  <c:v>44.700699548542801</c:v>
                </c:pt>
                <c:pt idx="6">
                  <c:v>43.14484833623051</c:v>
                </c:pt>
                <c:pt idx="7">
                  <c:v>44.752937966604229</c:v>
                </c:pt>
                <c:pt idx="8">
                  <c:v>45.144983626739517</c:v>
                </c:pt>
                <c:pt idx="9">
                  <c:v>39.483528448760559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90-4C21-9211-1636B4A036CE}"/>
            </c:ext>
          </c:extLst>
        </c:ser>
        <c:ser>
          <c:idx val="26"/>
          <c:order val="26"/>
          <c:tx>
            <c:strRef>
              <c:f>self_emp_share!$A$28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self_emp_share!$B$28:$K$28</c:f>
              <c:numCache>
                <c:formatCode>General</c:formatCode>
                <c:ptCount val="10"/>
                <c:pt idx="0">
                  <c:v>33.767609754217787</c:v>
                </c:pt>
                <c:pt idx="1">
                  <c:v>33.471495298792448</c:v>
                </c:pt>
                <c:pt idx="2">
                  <c:v>30.740625019953111</c:v>
                </c:pt>
                <c:pt idx="3">
                  <c:v>28.948909319411481</c:v>
                </c:pt>
                <c:pt idx="4">
                  <c:v>29.374024544242499</c:v>
                </c:pt>
                <c:pt idx="5">
                  <c:v>31.458550865026169</c:v>
                </c:pt>
                <c:pt idx="6">
                  <c:v>29.730537026897451</c:v>
                </c:pt>
                <c:pt idx="7">
                  <c:v>31.064079392536481</c:v>
                </c:pt>
                <c:pt idx="8">
                  <c:v>28.946104948621251</c:v>
                </c:pt>
                <c:pt idx="9">
                  <c:v>28.700539020792981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90-4C21-9211-1636B4A036CE}"/>
            </c:ext>
          </c:extLst>
        </c:ser>
        <c:ser>
          <c:idx val="27"/>
          <c:order val="27"/>
          <c:tx>
            <c:strRef>
              <c:f>self_emp_share!$A$29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self_emp_share!$B$29:$K$29</c:f>
              <c:numCache>
                <c:formatCode>General</c:formatCode>
                <c:ptCount val="10"/>
                <c:pt idx="0">
                  <c:v>41.030620340938981</c:v>
                </c:pt>
                <c:pt idx="1">
                  <c:v>43.16934868810737</c:v>
                </c:pt>
                <c:pt idx="2">
                  <c:v>41.808444978939121</c:v>
                </c:pt>
                <c:pt idx="3">
                  <c:v>41.534925123537441</c:v>
                </c:pt>
                <c:pt idx="4">
                  <c:v>42.908495291619197</c:v>
                </c:pt>
                <c:pt idx="5">
                  <c:v>41.540800472103541</c:v>
                </c:pt>
                <c:pt idx="6">
                  <c:v>41.257491902300274</c:v>
                </c:pt>
                <c:pt idx="7">
                  <c:v>43.539858778421603</c:v>
                </c:pt>
                <c:pt idx="8">
                  <c:v>43.99861615269667</c:v>
                </c:pt>
                <c:pt idx="9">
                  <c:v>42.356491115391897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090-4C21-9211-1636B4A036CE}"/>
            </c:ext>
          </c:extLst>
        </c:ser>
        <c:ser>
          <c:idx val="28"/>
          <c:order val="28"/>
          <c:tx>
            <c:strRef>
              <c:f>self_emp_share!$A$30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self_emp_share!$B$30:$K$30</c:f>
              <c:numCache>
                <c:formatCode>General</c:formatCode>
                <c:ptCount val="10"/>
                <c:pt idx="0">
                  <c:v>40.625296099726697</c:v>
                </c:pt>
                <c:pt idx="1">
                  <c:v>44.559334157741517</c:v>
                </c:pt>
                <c:pt idx="2">
                  <c:v>42.544302116762232</c:v>
                </c:pt>
                <c:pt idx="3">
                  <c:v>41.769929464189353</c:v>
                </c:pt>
                <c:pt idx="4">
                  <c:v>42.935814284316521</c:v>
                </c:pt>
                <c:pt idx="5">
                  <c:v>47.02804362285648</c:v>
                </c:pt>
                <c:pt idx="6">
                  <c:v>46.371152631214763</c:v>
                </c:pt>
                <c:pt idx="7">
                  <c:v>43.497613450995964</c:v>
                </c:pt>
                <c:pt idx="8">
                  <c:v>44.562527801560073</c:v>
                </c:pt>
                <c:pt idx="9">
                  <c:v>42.213458335586317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090-4C21-9211-1636B4A036CE}"/>
            </c:ext>
          </c:extLst>
        </c:ser>
        <c:ser>
          <c:idx val="29"/>
          <c:order val="29"/>
          <c:tx>
            <c:strRef>
              <c:f>self_emp_share!$A$31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self_emp_share!$B$31:$K$31</c:f>
              <c:numCache>
                <c:formatCode>General</c:formatCode>
                <c:ptCount val="10"/>
                <c:pt idx="0">
                  <c:v>39.98443678352686</c:v>
                </c:pt>
                <c:pt idx="1">
                  <c:v>38.162134086888557</c:v>
                </c:pt>
                <c:pt idx="2">
                  <c:v>42.799664348266212</c:v>
                </c:pt>
                <c:pt idx="3">
                  <c:v>44.4864791871303</c:v>
                </c:pt>
                <c:pt idx="4">
                  <c:v>47.396219239697707</c:v>
                </c:pt>
                <c:pt idx="5">
                  <c:v>46.000772837498417</c:v>
                </c:pt>
                <c:pt idx="6">
                  <c:v>46.042967036464248</c:v>
                </c:pt>
                <c:pt idx="7">
                  <c:v>44.351530415785703</c:v>
                </c:pt>
                <c:pt idx="8">
                  <c:v>44.731242182211624</c:v>
                </c:pt>
                <c:pt idx="9">
                  <c:v>43.349767218737028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090-4C21-9211-1636B4A036CE}"/>
            </c:ext>
          </c:extLst>
        </c:ser>
        <c:ser>
          <c:idx val="30"/>
          <c:order val="30"/>
          <c:tx>
            <c:strRef>
              <c:f>self_emp_share!$A$32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self_emp_share!$B$32:$K$32</c:f>
              <c:numCache>
                <c:formatCode>General</c:formatCode>
                <c:ptCount val="10"/>
                <c:pt idx="0">
                  <c:v>56.523357429135203</c:v>
                </c:pt>
                <c:pt idx="1">
                  <c:v>48.96353278616823</c:v>
                </c:pt>
                <c:pt idx="2">
                  <c:v>46.13282526021014</c:v>
                </c:pt>
                <c:pt idx="3">
                  <c:v>49.310755440397863</c:v>
                </c:pt>
                <c:pt idx="4">
                  <c:v>50.0802993198146</c:v>
                </c:pt>
                <c:pt idx="5">
                  <c:v>51.536741155865663</c:v>
                </c:pt>
                <c:pt idx="6">
                  <c:v>48.416005669157173</c:v>
                </c:pt>
                <c:pt idx="7">
                  <c:v>51.083989004272773</c:v>
                </c:pt>
                <c:pt idx="8">
                  <c:v>45.76949518664297</c:v>
                </c:pt>
                <c:pt idx="9">
                  <c:v>49.336277914540609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090-4C21-9211-1636B4A036CE}"/>
            </c:ext>
          </c:extLst>
        </c:ser>
        <c:ser>
          <c:idx val="31"/>
          <c:order val="31"/>
          <c:tx>
            <c:strRef>
              <c:f>self_emp_share!$A$33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self_emp_share!$B$33:$K$33</c:f>
              <c:numCache>
                <c:formatCode>General</c:formatCode>
                <c:ptCount val="10"/>
                <c:pt idx="0">
                  <c:v>30.63023887672091</c:v>
                </c:pt>
                <c:pt idx="1">
                  <c:v>29.161604421354809</c:v>
                </c:pt>
                <c:pt idx="2">
                  <c:v>29.574606517268471</c:v>
                </c:pt>
                <c:pt idx="3">
                  <c:v>28.855715216882931</c:v>
                </c:pt>
                <c:pt idx="4">
                  <c:v>30.61906429503971</c:v>
                </c:pt>
                <c:pt idx="5">
                  <c:v>31.915214396856442</c:v>
                </c:pt>
                <c:pt idx="6">
                  <c:v>32.922222038959767</c:v>
                </c:pt>
                <c:pt idx="7">
                  <c:v>34.644920999246573</c:v>
                </c:pt>
                <c:pt idx="8">
                  <c:v>35.408201623570363</c:v>
                </c:pt>
                <c:pt idx="9">
                  <c:v>33.589670778581649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090-4C21-9211-1636B4A0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099487"/>
        <c:axId val="22064047"/>
      </c:lineChart>
      <c:catAx>
        <c:axId val="4350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4047"/>
        <c:crosses val="autoZero"/>
        <c:auto val="1"/>
        <c:lblAlgn val="ctr"/>
        <c:lblOffset val="100"/>
        <c:noMultiLvlLbl val="0"/>
      </c:catAx>
      <c:valAx>
        <c:axId val="2206404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18460192475944E-2"/>
          <c:y val="0.62268081073199177"/>
          <c:w val="0.92514085739282592"/>
          <c:h val="0.34954141149023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53379994167395739"/>
        </c:manualLayout>
      </c:layout>
      <c:lineChart>
        <c:grouping val="standard"/>
        <c:varyColors val="0"/>
        <c:ser>
          <c:idx val="0"/>
          <c:order val="0"/>
          <c:tx>
            <c:strRef>
              <c:f>lfp!$A$2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lfp!$B$2:$K$2</c:f>
              <c:numCache>
                <c:formatCode>General</c:formatCode>
                <c:ptCount val="10"/>
                <c:pt idx="0">
                  <c:v>40.530071901321129</c:v>
                </c:pt>
                <c:pt idx="1">
                  <c:v>40.995941782107877</c:v>
                </c:pt>
                <c:pt idx="2">
                  <c:v>41.090815601793757</c:v>
                </c:pt>
                <c:pt idx="3">
                  <c:v>40.647921524403984</c:v>
                </c:pt>
                <c:pt idx="4">
                  <c:v>41.761491950656882</c:v>
                </c:pt>
                <c:pt idx="5">
                  <c:v>43.211945649810588</c:v>
                </c:pt>
                <c:pt idx="6">
                  <c:v>44.207968869572888</c:v>
                </c:pt>
                <c:pt idx="7">
                  <c:v>44.508576661438582</c:v>
                </c:pt>
                <c:pt idx="8">
                  <c:v>44.055586341340522</c:v>
                </c:pt>
                <c:pt idx="9">
                  <c:v>41.261414017808782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A-44C2-BD43-ACC3F16F34BF}"/>
            </c:ext>
          </c:extLst>
        </c:ser>
        <c:ser>
          <c:idx val="1"/>
          <c:order val="1"/>
          <c:tx>
            <c:strRef>
              <c:f>lfp!$A$3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lfp!$B$3:$K$3</c:f>
              <c:numCache>
                <c:formatCode>General</c:formatCode>
                <c:ptCount val="10"/>
                <c:pt idx="0">
                  <c:v>40.092252264220257</c:v>
                </c:pt>
                <c:pt idx="1">
                  <c:v>41.184456459490043</c:v>
                </c:pt>
                <c:pt idx="2">
                  <c:v>40.156546674860387</c:v>
                </c:pt>
                <c:pt idx="3">
                  <c:v>38.506264537196692</c:v>
                </c:pt>
                <c:pt idx="4">
                  <c:v>39.347102870353702</c:v>
                </c:pt>
                <c:pt idx="5">
                  <c:v>38.592987316177307</c:v>
                </c:pt>
                <c:pt idx="6">
                  <c:v>38.740256003871501</c:v>
                </c:pt>
                <c:pt idx="7">
                  <c:v>37.905689963031293</c:v>
                </c:pt>
                <c:pt idx="8">
                  <c:v>36.892227140279452</c:v>
                </c:pt>
                <c:pt idx="9">
                  <c:v>35.714578562548681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A-44C2-BD43-ACC3F16F34BF}"/>
            </c:ext>
          </c:extLst>
        </c:ser>
        <c:ser>
          <c:idx val="2"/>
          <c:order val="2"/>
          <c:tx>
            <c:strRef>
              <c:f>lfp!$A$4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lfp!$B$4:$K$4</c:f>
              <c:numCache>
                <c:formatCode>General</c:formatCode>
                <c:ptCount val="10"/>
                <c:pt idx="0">
                  <c:v>41.878397682585913</c:v>
                </c:pt>
                <c:pt idx="1">
                  <c:v>43.273642879144333</c:v>
                </c:pt>
                <c:pt idx="2">
                  <c:v>43.137341146083664</c:v>
                </c:pt>
                <c:pt idx="3">
                  <c:v>42.349850720398607</c:v>
                </c:pt>
                <c:pt idx="4">
                  <c:v>44.159961140686207</c:v>
                </c:pt>
                <c:pt idx="5">
                  <c:v>43.720162372337242</c:v>
                </c:pt>
                <c:pt idx="6">
                  <c:v>45.921136598768562</c:v>
                </c:pt>
                <c:pt idx="7">
                  <c:v>47.097308878697071</c:v>
                </c:pt>
                <c:pt idx="8">
                  <c:v>46.634256179970002</c:v>
                </c:pt>
                <c:pt idx="9">
                  <c:v>44.45400449614808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A-44C2-BD43-ACC3F16F34BF}"/>
            </c:ext>
          </c:extLst>
        </c:ser>
        <c:ser>
          <c:idx val="3"/>
          <c:order val="3"/>
          <c:tx>
            <c:strRef>
              <c:f>lfp!$A$5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lfp!$B$5:$K$5</c:f>
              <c:numCache>
                <c:formatCode>General</c:formatCode>
                <c:ptCount val="10"/>
                <c:pt idx="0">
                  <c:v>42.532042896981871</c:v>
                </c:pt>
                <c:pt idx="1">
                  <c:v>41.388039741743093</c:v>
                </c:pt>
                <c:pt idx="2">
                  <c:v>42.291468786426492</c:v>
                </c:pt>
                <c:pt idx="3">
                  <c:v>42.10881665512597</c:v>
                </c:pt>
                <c:pt idx="4">
                  <c:v>44.445885769481663</c:v>
                </c:pt>
                <c:pt idx="5">
                  <c:v>44.418883587067008</c:v>
                </c:pt>
                <c:pt idx="6">
                  <c:v>44.844726793556461</c:v>
                </c:pt>
                <c:pt idx="7">
                  <c:v>44.711305062762072</c:v>
                </c:pt>
                <c:pt idx="8">
                  <c:v>46.656945355034082</c:v>
                </c:pt>
                <c:pt idx="9">
                  <c:v>44.006629537366187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A-44C2-BD43-ACC3F16F34BF}"/>
            </c:ext>
          </c:extLst>
        </c:ser>
        <c:ser>
          <c:idx val="4"/>
          <c:order val="4"/>
          <c:tx>
            <c:strRef>
              <c:f>lfp!$A$6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lfp!$B$6:$K$6</c:f>
              <c:numCache>
                <c:formatCode>General</c:formatCode>
                <c:ptCount val="10"/>
                <c:pt idx="0">
                  <c:v>43.561885048866714</c:v>
                </c:pt>
                <c:pt idx="1">
                  <c:v>44.008787255760723</c:v>
                </c:pt>
                <c:pt idx="2">
                  <c:v>44.668939052458498</c:v>
                </c:pt>
                <c:pt idx="3">
                  <c:v>44.556478887068899</c:v>
                </c:pt>
                <c:pt idx="4">
                  <c:v>42.385778784935219</c:v>
                </c:pt>
                <c:pt idx="5">
                  <c:v>44.835364353420232</c:v>
                </c:pt>
                <c:pt idx="6">
                  <c:v>46.25121692716629</c:v>
                </c:pt>
                <c:pt idx="7">
                  <c:v>43.991678914337108</c:v>
                </c:pt>
                <c:pt idx="8">
                  <c:v>44.43869734977536</c:v>
                </c:pt>
                <c:pt idx="9">
                  <c:v>42.527018883276327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A-44C2-BD43-ACC3F16F34BF}"/>
            </c:ext>
          </c:extLst>
        </c:ser>
        <c:ser>
          <c:idx val="5"/>
          <c:order val="5"/>
          <c:tx>
            <c:strRef>
              <c:f>lfp!$A$7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lfp!$B$7:$K$7</c:f>
              <c:numCache>
                <c:formatCode>General</c:formatCode>
                <c:ptCount val="10"/>
                <c:pt idx="0">
                  <c:v>46.210490450277973</c:v>
                </c:pt>
                <c:pt idx="1">
                  <c:v>46.873464175829398</c:v>
                </c:pt>
                <c:pt idx="2">
                  <c:v>45.501050084998703</c:v>
                </c:pt>
                <c:pt idx="3">
                  <c:v>43.203766733876698</c:v>
                </c:pt>
                <c:pt idx="4">
                  <c:v>43.918405685740801</c:v>
                </c:pt>
                <c:pt idx="5">
                  <c:v>44.739150002348957</c:v>
                </c:pt>
                <c:pt idx="6">
                  <c:v>47.01481440492821</c:v>
                </c:pt>
                <c:pt idx="7">
                  <c:v>46.63612369512267</c:v>
                </c:pt>
                <c:pt idx="8">
                  <c:v>45.55738454468213</c:v>
                </c:pt>
                <c:pt idx="9">
                  <c:v>43.423577505840463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A-44C2-BD43-ACC3F16F34BF}"/>
            </c:ext>
          </c:extLst>
        </c:ser>
        <c:ser>
          <c:idx val="6"/>
          <c:order val="6"/>
          <c:tx>
            <c:strRef>
              <c:f>lfp!$A$8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lfp!$B$8:$K$8</c:f>
              <c:numCache>
                <c:formatCode>General</c:formatCode>
                <c:ptCount val="10"/>
                <c:pt idx="0">
                  <c:v>36.4433046506593</c:v>
                </c:pt>
                <c:pt idx="1">
                  <c:v>41.742747005916861</c:v>
                </c:pt>
                <c:pt idx="2">
                  <c:v>40.43733414681121</c:v>
                </c:pt>
                <c:pt idx="3">
                  <c:v>41.288055254222613</c:v>
                </c:pt>
                <c:pt idx="4">
                  <c:v>42.901447518261243</c:v>
                </c:pt>
                <c:pt idx="5">
                  <c:v>42.219451275297963</c:v>
                </c:pt>
                <c:pt idx="6">
                  <c:v>45.079919851172711</c:v>
                </c:pt>
                <c:pt idx="7">
                  <c:v>46.92837963185044</c:v>
                </c:pt>
                <c:pt idx="8">
                  <c:v>47.383676369800931</c:v>
                </c:pt>
                <c:pt idx="9">
                  <c:v>43.731453402922448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BA-44C2-BD43-ACC3F16F34BF}"/>
            </c:ext>
          </c:extLst>
        </c:ser>
        <c:ser>
          <c:idx val="7"/>
          <c:order val="7"/>
          <c:tx>
            <c:strRef>
              <c:f>lfp!$A$9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lfp!$B$9:$K$9</c:f>
              <c:numCache>
                <c:formatCode>General</c:formatCode>
                <c:ptCount val="10"/>
                <c:pt idx="0">
                  <c:v>37.66388339328838</c:v>
                </c:pt>
                <c:pt idx="1">
                  <c:v>37.583155398958191</c:v>
                </c:pt>
                <c:pt idx="2">
                  <c:v>39.496932020342022</c:v>
                </c:pt>
                <c:pt idx="3">
                  <c:v>39.001899246345531</c:v>
                </c:pt>
                <c:pt idx="4">
                  <c:v>41.636783681955627</c:v>
                </c:pt>
                <c:pt idx="5">
                  <c:v>42.886855489715117</c:v>
                </c:pt>
                <c:pt idx="6">
                  <c:v>43.688041649047378</c:v>
                </c:pt>
                <c:pt idx="7">
                  <c:v>44.177141986242937</c:v>
                </c:pt>
                <c:pt idx="8">
                  <c:v>43.755251357492803</c:v>
                </c:pt>
                <c:pt idx="9">
                  <c:v>40.63171500223141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BA-44C2-BD43-ACC3F16F34BF}"/>
            </c:ext>
          </c:extLst>
        </c:ser>
        <c:ser>
          <c:idx val="8"/>
          <c:order val="8"/>
          <c:tx>
            <c:strRef>
              <c:f>lfp!$A$10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lfp!$B$10:$K$10</c:f>
              <c:numCache>
                <c:formatCode>General</c:formatCode>
                <c:ptCount val="10"/>
                <c:pt idx="0">
                  <c:v>40.220707634598973</c:v>
                </c:pt>
                <c:pt idx="1">
                  <c:v>39.737809336959792</c:v>
                </c:pt>
                <c:pt idx="2">
                  <c:v>40.925662116725867</c:v>
                </c:pt>
                <c:pt idx="3">
                  <c:v>39.954764887585249</c:v>
                </c:pt>
                <c:pt idx="4">
                  <c:v>41.213910118398928</c:v>
                </c:pt>
                <c:pt idx="5">
                  <c:v>43.026709104158677</c:v>
                </c:pt>
                <c:pt idx="6">
                  <c:v>44.115553076440193</c:v>
                </c:pt>
                <c:pt idx="7">
                  <c:v>44.103126714935271</c:v>
                </c:pt>
                <c:pt idx="8">
                  <c:v>42.116382662763129</c:v>
                </c:pt>
                <c:pt idx="9">
                  <c:v>38.082624716752441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BA-44C2-BD43-ACC3F16F34BF}"/>
            </c:ext>
          </c:extLst>
        </c:ser>
        <c:ser>
          <c:idx val="9"/>
          <c:order val="9"/>
          <c:tx>
            <c:strRef>
              <c:f>lfp!$A$11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lfp!$B$11:$K$11</c:f>
              <c:numCache>
                <c:formatCode>General</c:formatCode>
                <c:ptCount val="10"/>
                <c:pt idx="0">
                  <c:v>38.239136105428607</c:v>
                </c:pt>
                <c:pt idx="1">
                  <c:v>37.769691317651287</c:v>
                </c:pt>
                <c:pt idx="2">
                  <c:v>39.000992386103079</c:v>
                </c:pt>
                <c:pt idx="3">
                  <c:v>37.21777853345661</c:v>
                </c:pt>
                <c:pt idx="4">
                  <c:v>39.158718895317548</c:v>
                </c:pt>
                <c:pt idx="5">
                  <c:v>42.023536655216333</c:v>
                </c:pt>
                <c:pt idx="6">
                  <c:v>44.062750644555678</c:v>
                </c:pt>
                <c:pt idx="7">
                  <c:v>43.725712276302062</c:v>
                </c:pt>
                <c:pt idx="8">
                  <c:v>41.929168378553619</c:v>
                </c:pt>
                <c:pt idx="9">
                  <c:v>39.553117074660868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BA-44C2-BD43-ACC3F16F34BF}"/>
            </c:ext>
          </c:extLst>
        </c:ser>
        <c:ser>
          <c:idx val="10"/>
          <c:order val="10"/>
          <c:tx>
            <c:strRef>
              <c:f>lfp!$A$12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lfp!$B$12:$K$12</c:f>
              <c:numCache>
                <c:formatCode>General</c:formatCode>
                <c:ptCount val="10"/>
                <c:pt idx="0">
                  <c:v>40.705772915531711</c:v>
                </c:pt>
                <c:pt idx="1">
                  <c:v>43.87677379335252</c:v>
                </c:pt>
                <c:pt idx="2">
                  <c:v>43.541558918642828</c:v>
                </c:pt>
                <c:pt idx="3">
                  <c:v>42.103956173593097</c:v>
                </c:pt>
                <c:pt idx="4">
                  <c:v>44.382709016363037</c:v>
                </c:pt>
                <c:pt idx="5">
                  <c:v>46.7118288679101</c:v>
                </c:pt>
                <c:pt idx="6">
                  <c:v>48.83966605982301</c:v>
                </c:pt>
                <c:pt idx="7">
                  <c:v>47.866719898177287</c:v>
                </c:pt>
                <c:pt idx="8">
                  <c:v>47.254822510883777</c:v>
                </c:pt>
                <c:pt idx="9">
                  <c:v>43.604054404223731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BA-44C2-BD43-ACC3F16F34BF}"/>
            </c:ext>
          </c:extLst>
        </c:ser>
        <c:ser>
          <c:idx val="11"/>
          <c:order val="11"/>
          <c:tx>
            <c:strRef>
              <c:f>lfp!$A$13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lfp!$B$13:$K$13</c:f>
              <c:numCache>
                <c:formatCode>General</c:formatCode>
                <c:ptCount val="10"/>
                <c:pt idx="0">
                  <c:v>42.901316439877341</c:v>
                </c:pt>
                <c:pt idx="1">
                  <c:v>43.013752618962592</c:v>
                </c:pt>
                <c:pt idx="2">
                  <c:v>41.921804463072178</c:v>
                </c:pt>
                <c:pt idx="3">
                  <c:v>43.553119684233039</c:v>
                </c:pt>
                <c:pt idx="4">
                  <c:v>43.760997166170739</c:v>
                </c:pt>
                <c:pt idx="5">
                  <c:v>43.75311690191463</c:v>
                </c:pt>
                <c:pt idx="6">
                  <c:v>44.979733489952743</c:v>
                </c:pt>
                <c:pt idx="7">
                  <c:v>47.134340930059857</c:v>
                </c:pt>
                <c:pt idx="8">
                  <c:v>45.233750847255131</c:v>
                </c:pt>
                <c:pt idx="9">
                  <c:v>41.423706883163803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BA-44C2-BD43-ACC3F16F34BF}"/>
            </c:ext>
          </c:extLst>
        </c:ser>
        <c:ser>
          <c:idx val="12"/>
          <c:order val="12"/>
          <c:tx>
            <c:strRef>
              <c:f>lfp!$A$14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lfp!$B$14:$K$14</c:f>
              <c:numCache>
                <c:formatCode>General</c:formatCode>
                <c:ptCount val="10"/>
                <c:pt idx="0">
                  <c:v>31.109469896879961</c:v>
                </c:pt>
                <c:pt idx="1">
                  <c:v>31.834892665611932</c:v>
                </c:pt>
                <c:pt idx="2">
                  <c:v>33.20801186399396</c:v>
                </c:pt>
                <c:pt idx="3">
                  <c:v>33.876846172505957</c:v>
                </c:pt>
                <c:pt idx="4">
                  <c:v>35.079253136351397</c:v>
                </c:pt>
                <c:pt idx="5">
                  <c:v>36.461577795705331</c:v>
                </c:pt>
                <c:pt idx="6">
                  <c:v>35.915452779259503</c:v>
                </c:pt>
                <c:pt idx="7">
                  <c:v>40.108717912662001</c:v>
                </c:pt>
                <c:pt idx="8">
                  <c:v>37.541641572699483</c:v>
                </c:pt>
                <c:pt idx="9">
                  <c:v>33.793904911918219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BA-44C2-BD43-ACC3F16F34BF}"/>
            </c:ext>
          </c:extLst>
        </c:ser>
        <c:ser>
          <c:idx val="13"/>
          <c:order val="13"/>
          <c:tx>
            <c:strRef>
              <c:f>lfp!$A$15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lfp!$B$15:$K$15</c:f>
              <c:numCache>
                <c:formatCode>General</c:formatCode>
                <c:ptCount val="10"/>
                <c:pt idx="0">
                  <c:v>43.879578783460303</c:v>
                </c:pt>
                <c:pt idx="1">
                  <c:v>42.81393246435303</c:v>
                </c:pt>
                <c:pt idx="2">
                  <c:v>42.446334230839113</c:v>
                </c:pt>
                <c:pt idx="3">
                  <c:v>43.765335468205308</c:v>
                </c:pt>
                <c:pt idx="4">
                  <c:v>43.982060873936447</c:v>
                </c:pt>
                <c:pt idx="5">
                  <c:v>45.954938645215698</c:v>
                </c:pt>
                <c:pt idx="6">
                  <c:v>46.697334326236607</c:v>
                </c:pt>
                <c:pt idx="7">
                  <c:v>47.463217214023977</c:v>
                </c:pt>
                <c:pt idx="8">
                  <c:v>46.683861746766432</c:v>
                </c:pt>
                <c:pt idx="9">
                  <c:v>43.810882452954282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BA-44C2-BD43-ACC3F16F34BF}"/>
            </c:ext>
          </c:extLst>
        </c:ser>
        <c:ser>
          <c:idx val="14"/>
          <c:order val="14"/>
          <c:tx>
            <c:strRef>
              <c:f>lfp!$A$16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lfp!$B$16:$K$16</c:f>
              <c:numCache>
                <c:formatCode>General</c:formatCode>
                <c:ptCount val="10"/>
                <c:pt idx="0">
                  <c:v>41.127312759857261</c:v>
                </c:pt>
                <c:pt idx="1">
                  <c:v>41.608491900109108</c:v>
                </c:pt>
                <c:pt idx="2">
                  <c:v>40.303322300695129</c:v>
                </c:pt>
                <c:pt idx="3">
                  <c:v>41.656968362196302</c:v>
                </c:pt>
                <c:pt idx="4">
                  <c:v>40.032168760365842</c:v>
                </c:pt>
                <c:pt idx="5">
                  <c:v>41.790357826141182</c:v>
                </c:pt>
                <c:pt idx="6">
                  <c:v>44.622850197418408</c:v>
                </c:pt>
                <c:pt idx="7">
                  <c:v>45.674941884212657</c:v>
                </c:pt>
                <c:pt idx="8">
                  <c:v>46.574308021365802</c:v>
                </c:pt>
                <c:pt idx="9">
                  <c:v>42.797811760701578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BA-44C2-BD43-ACC3F16F34BF}"/>
            </c:ext>
          </c:extLst>
        </c:ser>
        <c:ser>
          <c:idx val="15"/>
          <c:order val="15"/>
          <c:tx>
            <c:strRef>
              <c:f>lfp!$A$17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lfp!$B$17:$K$17</c:f>
              <c:numCache>
                <c:formatCode>General</c:formatCode>
                <c:ptCount val="10"/>
                <c:pt idx="0">
                  <c:v>41.125407666192153</c:v>
                </c:pt>
                <c:pt idx="1">
                  <c:v>40.73181875174518</c:v>
                </c:pt>
                <c:pt idx="2">
                  <c:v>39.332345937325293</c:v>
                </c:pt>
                <c:pt idx="3">
                  <c:v>40.83806805579507</c:v>
                </c:pt>
                <c:pt idx="4">
                  <c:v>39.987766935594422</c:v>
                </c:pt>
                <c:pt idx="5">
                  <c:v>43.727092527023977</c:v>
                </c:pt>
                <c:pt idx="6">
                  <c:v>44.015902249447223</c:v>
                </c:pt>
                <c:pt idx="7">
                  <c:v>44.942825429010632</c:v>
                </c:pt>
                <c:pt idx="8">
                  <c:v>44.826442895155189</c:v>
                </c:pt>
                <c:pt idx="9">
                  <c:v>43.709892335894473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4BA-44C2-BD43-ACC3F16F34BF}"/>
            </c:ext>
          </c:extLst>
        </c:ser>
        <c:ser>
          <c:idx val="16"/>
          <c:order val="16"/>
          <c:tx>
            <c:strRef>
              <c:f>lfp!$A$18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lfp!$B$18:$K$18</c:f>
              <c:numCache>
                <c:formatCode>General</c:formatCode>
                <c:ptCount val="10"/>
                <c:pt idx="0">
                  <c:v>40.758116450020587</c:v>
                </c:pt>
                <c:pt idx="1">
                  <c:v>38.458341636061853</c:v>
                </c:pt>
                <c:pt idx="2">
                  <c:v>37.259315588624482</c:v>
                </c:pt>
                <c:pt idx="3">
                  <c:v>37.176183998712233</c:v>
                </c:pt>
                <c:pt idx="4">
                  <c:v>39.502687314075537</c:v>
                </c:pt>
                <c:pt idx="5">
                  <c:v>38.208358371087272</c:v>
                </c:pt>
                <c:pt idx="6">
                  <c:v>38.881471889322967</c:v>
                </c:pt>
                <c:pt idx="7">
                  <c:v>40.782442905694133</c:v>
                </c:pt>
                <c:pt idx="8">
                  <c:v>41.002367977782882</c:v>
                </c:pt>
                <c:pt idx="9">
                  <c:v>41.050416378898959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4BA-44C2-BD43-ACC3F16F34BF}"/>
            </c:ext>
          </c:extLst>
        </c:ser>
        <c:ser>
          <c:idx val="17"/>
          <c:order val="17"/>
          <c:tx>
            <c:strRef>
              <c:f>lfp!$A$19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lfp!$B$19:$K$19</c:f>
              <c:numCache>
                <c:formatCode>General</c:formatCode>
                <c:ptCount val="10"/>
                <c:pt idx="0">
                  <c:v>40.596585485594872</c:v>
                </c:pt>
                <c:pt idx="1">
                  <c:v>38.551645963994069</c:v>
                </c:pt>
                <c:pt idx="2">
                  <c:v>38.380176623259523</c:v>
                </c:pt>
                <c:pt idx="3">
                  <c:v>39.056673252949587</c:v>
                </c:pt>
                <c:pt idx="4">
                  <c:v>39.872373358986259</c:v>
                </c:pt>
                <c:pt idx="5">
                  <c:v>39.851255912602603</c:v>
                </c:pt>
                <c:pt idx="6">
                  <c:v>38.775564066910214</c:v>
                </c:pt>
                <c:pt idx="7">
                  <c:v>39.594534056737118</c:v>
                </c:pt>
                <c:pt idx="8">
                  <c:v>38.442964355190227</c:v>
                </c:pt>
                <c:pt idx="9">
                  <c:v>34.699519095071373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4BA-44C2-BD43-ACC3F16F34BF}"/>
            </c:ext>
          </c:extLst>
        </c:ser>
        <c:ser>
          <c:idx val="18"/>
          <c:order val="18"/>
          <c:tx>
            <c:strRef>
              <c:f>lfp!$A$20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lfp!$B$20:$K$20</c:f>
              <c:numCache>
                <c:formatCode>General</c:formatCode>
                <c:ptCount val="10"/>
                <c:pt idx="0">
                  <c:v>33.425025008902772</c:v>
                </c:pt>
                <c:pt idx="1">
                  <c:v>32.327715200954422</c:v>
                </c:pt>
                <c:pt idx="2">
                  <c:v>33.186208939844043</c:v>
                </c:pt>
                <c:pt idx="3">
                  <c:v>33.011211885231042</c:v>
                </c:pt>
                <c:pt idx="4">
                  <c:v>37.929075835923904</c:v>
                </c:pt>
                <c:pt idx="5">
                  <c:v>42.869167619300327</c:v>
                </c:pt>
                <c:pt idx="6">
                  <c:v>41.436587851789461</c:v>
                </c:pt>
                <c:pt idx="7">
                  <c:v>41.357202145602493</c:v>
                </c:pt>
                <c:pt idx="8">
                  <c:v>39.876559035887361</c:v>
                </c:pt>
                <c:pt idx="9">
                  <c:v>34.82905824148218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4BA-44C2-BD43-ACC3F16F34BF}"/>
            </c:ext>
          </c:extLst>
        </c:ser>
        <c:ser>
          <c:idx val="19"/>
          <c:order val="19"/>
          <c:tx>
            <c:strRef>
              <c:f>lfp!$A$21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lfp!$B$21:$K$21</c:f>
              <c:numCache>
                <c:formatCode>General</c:formatCode>
                <c:ptCount val="10"/>
                <c:pt idx="0">
                  <c:v>37.793079990266733</c:v>
                </c:pt>
                <c:pt idx="1">
                  <c:v>39.085178215619841</c:v>
                </c:pt>
                <c:pt idx="2">
                  <c:v>40.571314301480093</c:v>
                </c:pt>
                <c:pt idx="3">
                  <c:v>40.476391123849297</c:v>
                </c:pt>
                <c:pt idx="4">
                  <c:v>40.069949185167033</c:v>
                </c:pt>
                <c:pt idx="5">
                  <c:v>41.248832274150708</c:v>
                </c:pt>
                <c:pt idx="6">
                  <c:v>41.999543562042099</c:v>
                </c:pt>
                <c:pt idx="7">
                  <c:v>43.123577624725478</c:v>
                </c:pt>
                <c:pt idx="8">
                  <c:v>41.312870149224509</c:v>
                </c:pt>
                <c:pt idx="9">
                  <c:v>38.117904122171829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4BA-44C2-BD43-ACC3F16F34BF}"/>
            </c:ext>
          </c:extLst>
        </c:ser>
        <c:ser>
          <c:idx val="20"/>
          <c:order val="20"/>
          <c:tx>
            <c:strRef>
              <c:f>lfp!$A$22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lfp!$B$22:$K$22</c:f>
              <c:numCache>
                <c:formatCode>General</c:formatCode>
                <c:ptCount val="10"/>
                <c:pt idx="0">
                  <c:v>45.653473724292603</c:v>
                </c:pt>
                <c:pt idx="1">
                  <c:v>45.91708672703205</c:v>
                </c:pt>
                <c:pt idx="2">
                  <c:v>42.239047178037509</c:v>
                </c:pt>
                <c:pt idx="3">
                  <c:v>41.36883029070917</c:v>
                </c:pt>
                <c:pt idx="4">
                  <c:v>43.312630205322122</c:v>
                </c:pt>
                <c:pt idx="5">
                  <c:v>44.029516813461363</c:v>
                </c:pt>
                <c:pt idx="6">
                  <c:v>45.064900066588287</c:v>
                </c:pt>
                <c:pt idx="7">
                  <c:v>46.696435518578276</c:v>
                </c:pt>
                <c:pt idx="8">
                  <c:v>49.070542332099834</c:v>
                </c:pt>
                <c:pt idx="9">
                  <c:v>45.471169927144572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4BA-44C2-BD43-ACC3F16F34BF}"/>
            </c:ext>
          </c:extLst>
        </c:ser>
        <c:ser>
          <c:idx val="21"/>
          <c:order val="21"/>
          <c:tx>
            <c:strRef>
              <c:f>lfp!$A$23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lfp!$B$23:$K$23</c:f>
              <c:numCache>
                <c:formatCode>General</c:formatCode>
                <c:ptCount val="10"/>
                <c:pt idx="0">
                  <c:v>37.12441482912525</c:v>
                </c:pt>
                <c:pt idx="1">
                  <c:v>33.830236734990237</c:v>
                </c:pt>
                <c:pt idx="2">
                  <c:v>41.518998685554251</c:v>
                </c:pt>
                <c:pt idx="3">
                  <c:v>44.043267743624369</c:v>
                </c:pt>
                <c:pt idx="4">
                  <c:v>41.788335333398649</c:v>
                </c:pt>
                <c:pt idx="5">
                  <c:v>42.194184487472839</c:v>
                </c:pt>
                <c:pt idx="6">
                  <c:v>42.700898257926049</c:v>
                </c:pt>
                <c:pt idx="7">
                  <c:v>40.909700618151419</c:v>
                </c:pt>
                <c:pt idx="8">
                  <c:v>39.836938685542997</c:v>
                </c:pt>
                <c:pt idx="9">
                  <c:v>37.601296227674801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BA-44C2-BD43-ACC3F16F34BF}"/>
            </c:ext>
          </c:extLst>
        </c:ser>
        <c:ser>
          <c:idx val="22"/>
          <c:order val="22"/>
          <c:tx>
            <c:strRef>
              <c:f>lfp!$A$24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lfp!$B$24:$K$24</c:f>
              <c:numCache>
                <c:formatCode>General</c:formatCode>
                <c:ptCount val="10"/>
                <c:pt idx="0">
                  <c:v>39.252616945983377</c:v>
                </c:pt>
                <c:pt idx="1">
                  <c:v>38.831571894554287</c:v>
                </c:pt>
                <c:pt idx="2">
                  <c:v>40.495356113994617</c:v>
                </c:pt>
                <c:pt idx="3">
                  <c:v>40.134274540548432</c:v>
                </c:pt>
                <c:pt idx="4">
                  <c:v>44.856643398675367</c:v>
                </c:pt>
                <c:pt idx="5">
                  <c:v>45.219141965610874</c:v>
                </c:pt>
                <c:pt idx="6">
                  <c:v>47.255785163160851</c:v>
                </c:pt>
                <c:pt idx="7">
                  <c:v>46.066473209929548</c:v>
                </c:pt>
                <c:pt idx="8">
                  <c:v>46.177455429656362</c:v>
                </c:pt>
                <c:pt idx="9">
                  <c:v>45.240580749969723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4BA-44C2-BD43-ACC3F16F34BF}"/>
            </c:ext>
          </c:extLst>
        </c:ser>
        <c:ser>
          <c:idx val="23"/>
          <c:order val="23"/>
          <c:tx>
            <c:strRef>
              <c:f>lfp!$A$25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lfp!$B$25:$K$25</c:f>
              <c:numCache>
                <c:formatCode>General</c:formatCode>
                <c:ptCount val="10"/>
                <c:pt idx="0">
                  <c:v>37.085356398197433</c:v>
                </c:pt>
                <c:pt idx="1">
                  <c:v>37.252576438502047</c:v>
                </c:pt>
                <c:pt idx="2">
                  <c:v>37.716453937434864</c:v>
                </c:pt>
                <c:pt idx="3">
                  <c:v>38.956586614645289</c:v>
                </c:pt>
                <c:pt idx="4">
                  <c:v>41.65647322083143</c:v>
                </c:pt>
                <c:pt idx="5">
                  <c:v>43.665465969690011</c:v>
                </c:pt>
                <c:pt idx="6">
                  <c:v>43.86771354544549</c:v>
                </c:pt>
                <c:pt idx="7">
                  <c:v>45.215491850040259</c:v>
                </c:pt>
                <c:pt idx="8">
                  <c:v>48.738658293384503</c:v>
                </c:pt>
                <c:pt idx="9">
                  <c:v>48.966019789402033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4BA-44C2-BD43-ACC3F16F34BF}"/>
            </c:ext>
          </c:extLst>
        </c:ser>
        <c:ser>
          <c:idx val="24"/>
          <c:order val="24"/>
          <c:tx>
            <c:strRef>
              <c:f>lfp!$A$26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lfp!$B$26:$K$26</c:f>
              <c:numCache>
                <c:formatCode>General</c:formatCode>
                <c:ptCount val="10"/>
                <c:pt idx="0">
                  <c:v>39.14878002472993</c:v>
                </c:pt>
                <c:pt idx="1">
                  <c:v>40.404696072171582</c:v>
                </c:pt>
                <c:pt idx="2">
                  <c:v>39.627620043239091</c:v>
                </c:pt>
                <c:pt idx="3">
                  <c:v>39.236389851754332</c:v>
                </c:pt>
                <c:pt idx="4">
                  <c:v>39.972980975325648</c:v>
                </c:pt>
                <c:pt idx="5">
                  <c:v>43.247767602442607</c:v>
                </c:pt>
                <c:pt idx="6">
                  <c:v>43.438979774170562</c:v>
                </c:pt>
                <c:pt idx="7">
                  <c:v>43.089152648746612</c:v>
                </c:pt>
                <c:pt idx="8">
                  <c:v>42.474410947324088</c:v>
                </c:pt>
                <c:pt idx="9">
                  <c:v>39.79411751917447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4BA-44C2-BD43-ACC3F16F34BF}"/>
            </c:ext>
          </c:extLst>
        </c:ser>
        <c:ser>
          <c:idx val="25"/>
          <c:order val="25"/>
          <c:tx>
            <c:strRef>
              <c:f>lfp!$A$27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lfp!$B$27:$K$27</c:f>
              <c:numCache>
                <c:formatCode>General</c:formatCode>
                <c:ptCount val="10"/>
                <c:pt idx="0">
                  <c:v>46.187582404272902</c:v>
                </c:pt>
                <c:pt idx="1">
                  <c:v>46.370709968395637</c:v>
                </c:pt>
                <c:pt idx="2">
                  <c:v>46.407904834275598</c:v>
                </c:pt>
                <c:pt idx="3">
                  <c:v>47.15069328389577</c:v>
                </c:pt>
                <c:pt idx="4">
                  <c:v>47.961843832044259</c:v>
                </c:pt>
                <c:pt idx="5">
                  <c:v>47.747087819567668</c:v>
                </c:pt>
                <c:pt idx="6">
                  <c:v>48.585971181887487</c:v>
                </c:pt>
                <c:pt idx="7">
                  <c:v>48.504343733061631</c:v>
                </c:pt>
                <c:pt idx="8">
                  <c:v>47.835175035563111</c:v>
                </c:pt>
                <c:pt idx="9">
                  <c:v>45.992884540197707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4BA-44C2-BD43-ACC3F16F34BF}"/>
            </c:ext>
          </c:extLst>
        </c:ser>
        <c:ser>
          <c:idx val="26"/>
          <c:order val="26"/>
          <c:tx>
            <c:strRef>
              <c:f>lfp!$A$28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lfp!$B$28:$K$28</c:f>
              <c:numCache>
                <c:formatCode>General</c:formatCode>
                <c:ptCount val="10"/>
                <c:pt idx="0">
                  <c:v>38.445788016932958</c:v>
                </c:pt>
                <c:pt idx="1">
                  <c:v>38.113033918246131</c:v>
                </c:pt>
                <c:pt idx="2">
                  <c:v>38.340862524220867</c:v>
                </c:pt>
                <c:pt idx="3">
                  <c:v>36.847377748762021</c:v>
                </c:pt>
                <c:pt idx="4">
                  <c:v>38.852343953163377</c:v>
                </c:pt>
                <c:pt idx="5">
                  <c:v>39.525224391203949</c:v>
                </c:pt>
                <c:pt idx="6">
                  <c:v>39.522525134573179</c:v>
                </c:pt>
                <c:pt idx="7">
                  <c:v>39.016740178033047</c:v>
                </c:pt>
                <c:pt idx="8">
                  <c:v>39.475982553423407</c:v>
                </c:pt>
                <c:pt idx="9">
                  <c:v>38.12979436232834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4BA-44C2-BD43-ACC3F16F34BF}"/>
            </c:ext>
          </c:extLst>
        </c:ser>
        <c:ser>
          <c:idx val="27"/>
          <c:order val="27"/>
          <c:tx>
            <c:strRef>
              <c:f>lfp!$A$29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lfp!$B$29:$K$29</c:f>
              <c:numCache>
                <c:formatCode>General</c:formatCode>
                <c:ptCount val="10"/>
                <c:pt idx="0">
                  <c:v>43.436220938406038</c:v>
                </c:pt>
                <c:pt idx="1">
                  <c:v>42.290355072450069</c:v>
                </c:pt>
                <c:pt idx="2">
                  <c:v>44.153033123543153</c:v>
                </c:pt>
                <c:pt idx="3">
                  <c:v>44.478263490645759</c:v>
                </c:pt>
                <c:pt idx="4">
                  <c:v>43.905187375806797</c:v>
                </c:pt>
                <c:pt idx="5">
                  <c:v>42.931223632927122</c:v>
                </c:pt>
                <c:pt idx="6">
                  <c:v>43.015901258521588</c:v>
                </c:pt>
                <c:pt idx="7">
                  <c:v>45.905960823022433</c:v>
                </c:pt>
                <c:pt idx="8">
                  <c:v>45.722393775018283</c:v>
                </c:pt>
                <c:pt idx="9">
                  <c:v>43.388850006848699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4BA-44C2-BD43-ACC3F16F34BF}"/>
            </c:ext>
          </c:extLst>
        </c:ser>
        <c:ser>
          <c:idx val="28"/>
          <c:order val="28"/>
          <c:tx>
            <c:strRef>
              <c:f>lfp!$A$30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lfp!$B$30:$K$30</c:f>
              <c:numCache>
                <c:formatCode>General</c:formatCode>
                <c:ptCount val="10"/>
                <c:pt idx="0">
                  <c:v>42.686104039601361</c:v>
                </c:pt>
                <c:pt idx="1">
                  <c:v>40.38057117905911</c:v>
                </c:pt>
                <c:pt idx="2">
                  <c:v>42.476395549522437</c:v>
                </c:pt>
                <c:pt idx="3">
                  <c:v>39.599347869523449</c:v>
                </c:pt>
                <c:pt idx="4">
                  <c:v>41.760239213785518</c:v>
                </c:pt>
                <c:pt idx="5">
                  <c:v>42.422010380188162</c:v>
                </c:pt>
                <c:pt idx="6">
                  <c:v>42.308828007168991</c:v>
                </c:pt>
                <c:pt idx="7">
                  <c:v>42.896027625596851</c:v>
                </c:pt>
                <c:pt idx="8">
                  <c:v>42.04957910185955</c:v>
                </c:pt>
                <c:pt idx="9">
                  <c:v>39.067644098765093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4BA-44C2-BD43-ACC3F16F34BF}"/>
            </c:ext>
          </c:extLst>
        </c:ser>
        <c:ser>
          <c:idx val="29"/>
          <c:order val="29"/>
          <c:tx>
            <c:strRef>
              <c:f>lfp!$A$31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lfp!$B$31:$K$31</c:f>
              <c:numCache>
                <c:formatCode>General</c:formatCode>
                <c:ptCount val="10"/>
                <c:pt idx="0">
                  <c:v>42.432122935190698</c:v>
                </c:pt>
                <c:pt idx="1">
                  <c:v>41.388313655536152</c:v>
                </c:pt>
                <c:pt idx="2">
                  <c:v>44.891840086966177</c:v>
                </c:pt>
                <c:pt idx="3">
                  <c:v>44.093037684965772</c:v>
                </c:pt>
                <c:pt idx="4">
                  <c:v>46.469542721947263</c:v>
                </c:pt>
                <c:pt idx="5">
                  <c:v>47.011929253980519</c:v>
                </c:pt>
                <c:pt idx="6">
                  <c:v>50.221308770276963</c:v>
                </c:pt>
                <c:pt idx="7">
                  <c:v>50.166969402553327</c:v>
                </c:pt>
                <c:pt idx="8">
                  <c:v>48.238300946110201</c:v>
                </c:pt>
                <c:pt idx="9">
                  <c:v>46.229898515396997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4BA-44C2-BD43-ACC3F16F34BF}"/>
            </c:ext>
          </c:extLst>
        </c:ser>
        <c:ser>
          <c:idx val="30"/>
          <c:order val="30"/>
          <c:tx>
            <c:strRef>
              <c:f>lfp!$A$32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lfp!$B$32:$K$32</c:f>
              <c:numCache>
                <c:formatCode>General</c:formatCode>
                <c:ptCount val="10"/>
                <c:pt idx="0">
                  <c:v>42.95232693979105</c:v>
                </c:pt>
                <c:pt idx="1">
                  <c:v>42.603953719559208</c:v>
                </c:pt>
                <c:pt idx="2">
                  <c:v>44.074885375121113</c:v>
                </c:pt>
                <c:pt idx="3">
                  <c:v>39.767671786396562</c:v>
                </c:pt>
                <c:pt idx="4">
                  <c:v>41.170621856665413</c:v>
                </c:pt>
                <c:pt idx="5">
                  <c:v>43.002643232496098</c:v>
                </c:pt>
                <c:pt idx="6">
                  <c:v>46.249588725127069</c:v>
                </c:pt>
                <c:pt idx="7">
                  <c:v>45.606520397844243</c:v>
                </c:pt>
                <c:pt idx="8">
                  <c:v>45.074304897492773</c:v>
                </c:pt>
                <c:pt idx="9">
                  <c:v>41.757282319721917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4BA-44C2-BD43-ACC3F16F34BF}"/>
            </c:ext>
          </c:extLst>
        </c:ser>
        <c:ser>
          <c:idx val="31"/>
          <c:order val="31"/>
          <c:tx>
            <c:strRef>
              <c:f>lfp!$A$33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lfp!$B$1:$K$1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lfp!$B$33:$K$33</c:f>
              <c:numCache>
                <c:formatCode>General</c:formatCode>
                <c:ptCount val="10"/>
                <c:pt idx="0">
                  <c:v>41.363378873822008</c:v>
                </c:pt>
                <c:pt idx="1">
                  <c:v>40.244373533248982</c:v>
                </c:pt>
                <c:pt idx="2">
                  <c:v>40.534376350075469</c:v>
                </c:pt>
                <c:pt idx="3">
                  <c:v>39.020044264027028</c:v>
                </c:pt>
                <c:pt idx="4">
                  <c:v>40.398757220768239</c:v>
                </c:pt>
                <c:pt idx="5">
                  <c:v>40.681569808333563</c:v>
                </c:pt>
                <c:pt idx="6">
                  <c:v>40.812852213234677</c:v>
                </c:pt>
                <c:pt idx="7">
                  <c:v>42.436234370065357</c:v>
                </c:pt>
                <c:pt idx="8">
                  <c:v>44.404104247816711</c:v>
                </c:pt>
                <c:pt idx="9">
                  <c:v>40.615088150042311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4BA-44C2-BD43-ACC3F16F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579791"/>
        <c:axId val="559983119"/>
      </c:lineChart>
      <c:catAx>
        <c:axId val="13045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3119"/>
        <c:crosses val="autoZero"/>
        <c:auto val="1"/>
        <c:lblAlgn val="ctr"/>
        <c:lblOffset val="100"/>
        <c:noMultiLvlLbl val="0"/>
      </c:catAx>
      <c:valAx>
        <c:axId val="559983119"/>
        <c:scaling>
          <c:orientation val="minMax"/>
          <c:max val="5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7979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18460192475944E-2"/>
          <c:y val="0.67823636628754735"/>
          <c:w val="0.91125196850393697"/>
          <c:h val="0.29398585593467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3.7574722459436376E-2"/>
          <c:w val="0.90286351706036749"/>
          <c:h val="0.6022222072795983"/>
        </c:manualLayout>
      </c:layout>
      <c:lineChart>
        <c:grouping val="standard"/>
        <c:varyColors val="0"/>
        <c:ser>
          <c:idx val="0"/>
          <c:order val="0"/>
          <c:tx>
            <c:strRef>
              <c:f>self_emp_agri_share!$A$2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self_emp_agri_share!$B$2:$K$2</c:f>
              <c:numCache>
                <c:formatCode>General</c:formatCode>
                <c:ptCount val="10"/>
                <c:pt idx="0">
                  <c:v>10.31920634836449</c:v>
                </c:pt>
                <c:pt idx="1">
                  <c:v>10.667169250812989</c:v>
                </c:pt>
                <c:pt idx="2">
                  <c:v>10.67727260785863</c:v>
                </c:pt>
                <c:pt idx="3">
                  <c:v>10.67727260785863</c:v>
                </c:pt>
                <c:pt idx="4">
                  <c:v>10.56403559612296</c:v>
                </c:pt>
                <c:pt idx="5">
                  <c:v>10.614700007392861</c:v>
                </c:pt>
                <c:pt idx="6">
                  <c:v>10.13638961904517</c:v>
                </c:pt>
                <c:pt idx="7">
                  <c:v>10.410343266079719</c:v>
                </c:pt>
                <c:pt idx="8">
                  <c:v>10.131717948556011</c:v>
                </c:pt>
                <c:pt idx="9">
                  <c:v>10.134987195412091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6-42CD-A3C6-EC8A5F733292}"/>
            </c:ext>
          </c:extLst>
        </c:ser>
        <c:ser>
          <c:idx val="1"/>
          <c:order val="1"/>
          <c:tx>
            <c:strRef>
              <c:f>self_emp_agri_share!$A$3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self_emp_agri_share!$B$3:$K$3</c:f>
              <c:numCache>
                <c:formatCode>General</c:formatCode>
                <c:ptCount val="10"/>
                <c:pt idx="0">
                  <c:v>13.188277451138889</c:v>
                </c:pt>
                <c:pt idx="1">
                  <c:v>12.81717513884953</c:v>
                </c:pt>
                <c:pt idx="2">
                  <c:v>13.383654330700359</c:v>
                </c:pt>
                <c:pt idx="3">
                  <c:v>13.383654330700359</c:v>
                </c:pt>
                <c:pt idx="4">
                  <c:v>12.27304948071321</c:v>
                </c:pt>
                <c:pt idx="5">
                  <c:v>12.505718112122279</c:v>
                </c:pt>
                <c:pt idx="6">
                  <c:v>11.796392425822329</c:v>
                </c:pt>
                <c:pt idx="7">
                  <c:v>13.15997425398009</c:v>
                </c:pt>
                <c:pt idx="8">
                  <c:v>12.75876542153018</c:v>
                </c:pt>
                <c:pt idx="9">
                  <c:v>12.51831907046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6-42CD-A3C6-EC8A5F733292}"/>
            </c:ext>
          </c:extLst>
        </c:ser>
        <c:ser>
          <c:idx val="2"/>
          <c:order val="2"/>
          <c:tx>
            <c:strRef>
              <c:f>self_emp_agri_share!$A$4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self_emp_agri_share!$B$4:$K$4</c:f>
              <c:numCache>
                <c:formatCode>General</c:formatCode>
                <c:ptCount val="10"/>
                <c:pt idx="0">
                  <c:v>14.093182008762</c:v>
                </c:pt>
                <c:pt idx="1">
                  <c:v>14.798247079102341</c:v>
                </c:pt>
                <c:pt idx="2">
                  <c:v>15.47287137498749</c:v>
                </c:pt>
                <c:pt idx="3">
                  <c:v>15.47287137498749</c:v>
                </c:pt>
                <c:pt idx="4">
                  <c:v>15.61549279061285</c:v>
                </c:pt>
                <c:pt idx="5">
                  <c:v>15.998929717115541</c:v>
                </c:pt>
                <c:pt idx="6">
                  <c:v>15.902333568867411</c:v>
                </c:pt>
                <c:pt idx="7">
                  <c:v>15.560264212717611</c:v>
                </c:pt>
                <c:pt idx="8">
                  <c:v>16.84765139631256</c:v>
                </c:pt>
                <c:pt idx="9">
                  <c:v>16.0228931085502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6-42CD-A3C6-EC8A5F733292}"/>
            </c:ext>
          </c:extLst>
        </c:ser>
        <c:ser>
          <c:idx val="3"/>
          <c:order val="3"/>
          <c:tx>
            <c:strRef>
              <c:f>self_emp_agri_share!$A$5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self_emp_agri_share!$B$5:$K$5</c:f>
              <c:numCache>
                <c:formatCode>General</c:formatCode>
                <c:ptCount val="10"/>
                <c:pt idx="0">
                  <c:v>12.828162479686981</c:v>
                </c:pt>
                <c:pt idx="1">
                  <c:v>14.05304463981137</c:v>
                </c:pt>
                <c:pt idx="2">
                  <c:v>12.17919089515331</c:v>
                </c:pt>
                <c:pt idx="3">
                  <c:v>12.17919089515331</c:v>
                </c:pt>
                <c:pt idx="4">
                  <c:v>13.262470700742471</c:v>
                </c:pt>
                <c:pt idx="5">
                  <c:v>12.36800505872788</c:v>
                </c:pt>
                <c:pt idx="6">
                  <c:v>12.146499295137779</c:v>
                </c:pt>
                <c:pt idx="7">
                  <c:v>13.566617891109299</c:v>
                </c:pt>
                <c:pt idx="8">
                  <c:v>11.93941537293105</c:v>
                </c:pt>
                <c:pt idx="9">
                  <c:v>11.35291607162266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6-42CD-A3C6-EC8A5F733292}"/>
            </c:ext>
          </c:extLst>
        </c:ser>
        <c:ser>
          <c:idx val="4"/>
          <c:order val="4"/>
          <c:tx>
            <c:strRef>
              <c:f>self_emp_agri_share!$A$6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self_emp_agri_share!$B$6:$K$6</c:f>
              <c:numCache>
                <c:formatCode>General</c:formatCode>
                <c:ptCount val="10"/>
                <c:pt idx="0">
                  <c:v>12.17554440269595</c:v>
                </c:pt>
                <c:pt idx="1">
                  <c:v>13.13150051357216</c:v>
                </c:pt>
                <c:pt idx="2">
                  <c:v>13.06437129742749</c:v>
                </c:pt>
                <c:pt idx="3">
                  <c:v>13.06437129742749</c:v>
                </c:pt>
                <c:pt idx="4">
                  <c:v>13.270643551770171</c:v>
                </c:pt>
                <c:pt idx="5">
                  <c:v>13.41860158645356</c:v>
                </c:pt>
                <c:pt idx="6">
                  <c:v>13.408493241838491</c:v>
                </c:pt>
                <c:pt idx="7">
                  <c:v>14.44351887060972</c:v>
                </c:pt>
                <c:pt idx="8">
                  <c:v>13.502225703531931</c:v>
                </c:pt>
                <c:pt idx="9">
                  <c:v>13.635235101231309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A6-42CD-A3C6-EC8A5F733292}"/>
            </c:ext>
          </c:extLst>
        </c:ser>
        <c:ser>
          <c:idx val="5"/>
          <c:order val="5"/>
          <c:tx>
            <c:strRef>
              <c:f>self_emp_agri_share!$A$7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self_emp_agri_share!$B$7:$K$7</c:f>
              <c:numCache>
                <c:formatCode>General</c:formatCode>
                <c:ptCount val="10"/>
                <c:pt idx="0">
                  <c:v>16.381599718419789</c:v>
                </c:pt>
                <c:pt idx="1">
                  <c:v>16.2195758493155</c:v>
                </c:pt>
                <c:pt idx="2">
                  <c:v>16.910484773311349</c:v>
                </c:pt>
                <c:pt idx="3">
                  <c:v>16.910484773311349</c:v>
                </c:pt>
                <c:pt idx="4">
                  <c:v>17.56360611754868</c:v>
                </c:pt>
                <c:pt idx="5">
                  <c:v>17.528486700836979</c:v>
                </c:pt>
                <c:pt idx="6">
                  <c:v>17.06749005365587</c:v>
                </c:pt>
                <c:pt idx="7">
                  <c:v>16.86245293885418</c:v>
                </c:pt>
                <c:pt idx="8">
                  <c:v>16.125952623325169</c:v>
                </c:pt>
                <c:pt idx="9">
                  <c:v>16.369764970521501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A6-42CD-A3C6-EC8A5F733292}"/>
            </c:ext>
          </c:extLst>
        </c:ser>
        <c:ser>
          <c:idx val="6"/>
          <c:order val="6"/>
          <c:tx>
            <c:strRef>
              <c:f>self_emp_agri_share!$A$8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self_emp_agri_share!$B$8:$K$8</c:f>
              <c:numCache>
                <c:formatCode>General</c:formatCode>
                <c:ptCount val="10"/>
                <c:pt idx="0">
                  <c:v>17.025328495902759</c:v>
                </c:pt>
                <c:pt idx="1">
                  <c:v>14.789496729842099</c:v>
                </c:pt>
                <c:pt idx="2">
                  <c:v>14.18327122845036</c:v>
                </c:pt>
                <c:pt idx="3">
                  <c:v>14.18327122845036</c:v>
                </c:pt>
                <c:pt idx="4">
                  <c:v>15.476097806573209</c:v>
                </c:pt>
                <c:pt idx="5">
                  <c:v>15.033410648946591</c:v>
                </c:pt>
                <c:pt idx="6">
                  <c:v>14.709684601384559</c:v>
                </c:pt>
                <c:pt idx="7">
                  <c:v>13.903218530455449</c:v>
                </c:pt>
                <c:pt idx="8">
                  <c:v>14.838690142383619</c:v>
                </c:pt>
                <c:pt idx="9">
                  <c:v>13.38910227447886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A6-42CD-A3C6-EC8A5F733292}"/>
            </c:ext>
          </c:extLst>
        </c:ser>
        <c:ser>
          <c:idx val="7"/>
          <c:order val="7"/>
          <c:tx>
            <c:strRef>
              <c:f>self_emp_agri_share!$A$9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self_emp_agri_share!$B$9:$K$9</c:f>
              <c:numCache>
                <c:formatCode>General</c:formatCode>
                <c:ptCount val="10"/>
                <c:pt idx="0">
                  <c:v>8.1628761057634751</c:v>
                </c:pt>
                <c:pt idx="1">
                  <c:v>9.1760141470513563</c:v>
                </c:pt>
                <c:pt idx="2">
                  <c:v>10.054606232553221</c:v>
                </c:pt>
                <c:pt idx="3">
                  <c:v>10.054606232553221</c:v>
                </c:pt>
                <c:pt idx="4">
                  <c:v>10.23442080199181</c:v>
                </c:pt>
                <c:pt idx="5">
                  <c:v>11.11104865307404</c:v>
                </c:pt>
                <c:pt idx="6">
                  <c:v>10.24191512329028</c:v>
                </c:pt>
                <c:pt idx="7">
                  <c:v>10.51426343356229</c:v>
                </c:pt>
                <c:pt idx="8">
                  <c:v>9.5037682864712867</c:v>
                </c:pt>
                <c:pt idx="9">
                  <c:v>9.4019137067663507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A6-42CD-A3C6-EC8A5F733292}"/>
            </c:ext>
          </c:extLst>
        </c:ser>
        <c:ser>
          <c:idx val="8"/>
          <c:order val="8"/>
          <c:tx>
            <c:strRef>
              <c:f>self_emp_agri_share!$A$10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self_emp_agri_share!$B$10:$K$10</c:f>
              <c:numCache>
                <c:formatCode>General</c:formatCode>
                <c:ptCount val="10"/>
                <c:pt idx="0">
                  <c:v>13.632177460009389</c:v>
                </c:pt>
                <c:pt idx="1">
                  <c:v>13.68191432541798</c:v>
                </c:pt>
                <c:pt idx="2">
                  <c:v>12.09809181283938</c:v>
                </c:pt>
                <c:pt idx="3">
                  <c:v>12.09809181283938</c:v>
                </c:pt>
                <c:pt idx="4">
                  <c:v>11.95668890460858</c:v>
                </c:pt>
                <c:pt idx="5">
                  <c:v>11.896155766673839</c:v>
                </c:pt>
                <c:pt idx="6">
                  <c:v>10.62255258703599</c:v>
                </c:pt>
                <c:pt idx="7">
                  <c:v>12.28961267343613</c:v>
                </c:pt>
                <c:pt idx="8">
                  <c:v>11.43857187643253</c:v>
                </c:pt>
                <c:pt idx="9">
                  <c:v>11.718626402227811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A6-42CD-A3C6-EC8A5F733292}"/>
            </c:ext>
          </c:extLst>
        </c:ser>
        <c:ser>
          <c:idx val="9"/>
          <c:order val="9"/>
          <c:tx>
            <c:strRef>
              <c:f>self_emp_agri_share!$A$11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self_emp_agri_share!$B$11:$K$11</c:f>
              <c:numCache>
                <c:formatCode>General</c:formatCode>
                <c:ptCount val="10"/>
                <c:pt idx="0">
                  <c:v>14.412627238372041</c:v>
                </c:pt>
                <c:pt idx="1">
                  <c:v>16.23930278190187</c:v>
                </c:pt>
                <c:pt idx="2">
                  <c:v>17.4447349599299</c:v>
                </c:pt>
                <c:pt idx="3">
                  <c:v>17.4447349599299</c:v>
                </c:pt>
                <c:pt idx="4">
                  <c:v>18.04325579656058</c:v>
                </c:pt>
                <c:pt idx="5">
                  <c:v>17.80707079099896</c:v>
                </c:pt>
                <c:pt idx="6">
                  <c:v>17.834250375152379</c:v>
                </c:pt>
                <c:pt idx="7">
                  <c:v>21.97366917734378</c:v>
                </c:pt>
                <c:pt idx="8">
                  <c:v>23.2292968365368</c:v>
                </c:pt>
                <c:pt idx="9">
                  <c:v>26.082594210092289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A6-42CD-A3C6-EC8A5F733292}"/>
            </c:ext>
          </c:extLst>
        </c:ser>
        <c:ser>
          <c:idx val="10"/>
          <c:order val="10"/>
          <c:tx>
            <c:strRef>
              <c:f>self_emp_agri_share!$A$12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self_emp_agri_share!$B$12:$K$12</c:f>
              <c:numCache>
                <c:formatCode>General</c:formatCode>
                <c:ptCount val="10"/>
                <c:pt idx="0">
                  <c:v>13.802267267703661</c:v>
                </c:pt>
                <c:pt idx="1">
                  <c:v>12.490059847771629</c:v>
                </c:pt>
                <c:pt idx="2">
                  <c:v>13.81117414182318</c:v>
                </c:pt>
                <c:pt idx="3">
                  <c:v>13.81117414182318</c:v>
                </c:pt>
                <c:pt idx="4">
                  <c:v>13.131747795181161</c:v>
                </c:pt>
                <c:pt idx="5">
                  <c:v>12.62177859118245</c:v>
                </c:pt>
                <c:pt idx="6">
                  <c:v>10.710211734682471</c:v>
                </c:pt>
                <c:pt idx="7">
                  <c:v>9.9396820123906995</c:v>
                </c:pt>
                <c:pt idx="8">
                  <c:v>10.19052857920504</c:v>
                </c:pt>
                <c:pt idx="9">
                  <c:v>10.436808444315391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A6-42CD-A3C6-EC8A5F733292}"/>
            </c:ext>
          </c:extLst>
        </c:ser>
        <c:ser>
          <c:idx val="11"/>
          <c:order val="11"/>
          <c:tx>
            <c:strRef>
              <c:f>self_emp_agri_share!$A$13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self_emp_agri_share!$B$13:$K$13</c:f>
              <c:numCache>
                <c:formatCode>General</c:formatCode>
                <c:ptCount val="10"/>
                <c:pt idx="0">
                  <c:v>6.9029470195456106</c:v>
                </c:pt>
                <c:pt idx="1">
                  <c:v>7.5323296052394992</c:v>
                </c:pt>
                <c:pt idx="2">
                  <c:v>7.4494690306559734</c:v>
                </c:pt>
                <c:pt idx="3">
                  <c:v>7.4494690306559734</c:v>
                </c:pt>
                <c:pt idx="4">
                  <c:v>7.9957556537895993</c:v>
                </c:pt>
                <c:pt idx="5">
                  <c:v>7.5789954847519132</c:v>
                </c:pt>
                <c:pt idx="6">
                  <c:v>6.961328686301818</c:v>
                </c:pt>
                <c:pt idx="7">
                  <c:v>6.9377329688671807</c:v>
                </c:pt>
                <c:pt idx="8">
                  <c:v>6.8650343238698053</c:v>
                </c:pt>
                <c:pt idx="9">
                  <c:v>6.9959498445172699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A6-42CD-A3C6-EC8A5F733292}"/>
            </c:ext>
          </c:extLst>
        </c:ser>
        <c:ser>
          <c:idx val="12"/>
          <c:order val="12"/>
          <c:tx>
            <c:strRef>
              <c:f>self_emp_agri_share!$A$14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self_emp_agri_share!$B$14:$K$14</c:f>
              <c:numCache>
                <c:formatCode>General</c:formatCode>
                <c:ptCount val="10"/>
                <c:pt idx="0">
                  <c:v>12.97733794879823</c:v>
                </c:pt>
                <c:pt idx="1">
                  <c:v>13.39825769003092</c:v>
                </c:pt>
                <c:pt idx="2">
                  <c:v>12.334272842706721</c:v>
                </c:pt>
                <c:pt idx="3">
                  <c:v>12.334272842706721</c:v>
                </c:pt>
                <c:pt idx="4">
                  <c:v>10.213216870432399</c:v>
                </c:pt>
                <c:pt idx="5">
                  <c:v>10.316884043200661</c:v>
                </c:pt>
                <c:pt idx="6">
                  <c:v>8.5623496664424597</c:v>
                </c:pt>
                <c:pt idx="7">
                  <c:v>9.7425263359130234</c:v>
                </c:pt>
                <c:pt idx="8">
                  <c:v>10.07743014653685</c:v>
                </c:pt>
                <c:pt idx="9">
                  <c:v>11.051096092154941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A6-42CD-A3C6-EC8A5F733292}"/>
            </c:ext>
          </c:extLst>
        </c:ser>
        <c:ser>
          <c:idx val="13"/>
          <c:order val="13"/>
          <c:tx>
            <c:strRef>
              <c:f>self_emp_agri_share!$A$15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self_emp_agri_share!$B$15:$K$15</c:f>
              <c:numCache>
                <c:formatCode>General</c:formatCode>
                <c:ptCount val="10"/>
                <c:pt idx="0">
                  <c:v>15.04049957029997</c:v>
                </c:pt>
                <c:pt idx="1">
                  <c:v>16.649979124780788</c:v>
                </c:pt>
                <c:pt idx="2">
                  <c:v>17.45019097504267</c:v>
                </c:pt>
                <c:pt idx="3">
                  <c:v>17.45019097504267</c:v>
                </c:pt>
                <c:pt idx="4">
                  <c:v>17.163706562021659</c:v>
                </c:pt>
                <c:pt idx="5">
                  <c:v>15.71248126073184</c:v>
                </c:pt>
                <c:pt idx="6">
                  <c:v>15.694593448525129</c:v>
                </c:pt>
                <c:pt idx="7">
                  <c:v>15.74999950105075</c:v>
                </c:pt>
                <c:pt idx="8">
                  <c:v>15.252696460180291</c:v>
                </c:pt>
                <c:pt idx="9">
                  <c:v>15.747461994757961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A6-42CD-A3C6-EC8A5F733292}"/>
            </c:ext>
          </c:extLst>
        </c:ser>
        <c:ser>
          <c:idx val="14"/>
          <c:order val="14"/>
          <c:tx>
            <c:strRef>
              <c:f>self_emp_agri_share!$A$16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self_emp_agri_share!$B$16:$K$16</c:f>
              <c:numCache>
                <c:formatCode>General</c:formatCode>
                <c:ptCount val="10"/>
                <c:pt idx="0">
                  <c:v>15.15816958463544</c:v>
                </c:pt>
                <c:pt idx="1">
                  <c:v>15.99497516139791</c:v>
                </c:pt>
                <c:pt idx="2">
                  <c:v>17.655024751355871</c:v>
                </c:pt>
                <c:pt idx="3">
                  <c:v>17.655024751355871</c:v>
                </c:pt>
                <c:pt idx="4">
                  <c:v>16.426852881454678</c:v>
                </c:pt>
                <c:pt idx="5">
                  <c:v>17.349852784705998</c:v>
                </c:pt>
                <c:pt idx="6">
                  <c:v>17.346950220090399</c:v>
                </c:pt>
                <c:pt idx="7">
                  <c:v>17.437816447822119</c:v>
                </c:pt>
                <c:pt idx="8">
                  <c:v>16.877749607571101</c:v>
                </c:pt>
                <c:pt idx="9">
                  <c:v>16.17074893972897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A6-42CD-A3C6-EC8A5F733292}"/>
            </c:ext>
          </c:extLst>
        </c:ser>
        <c:ser>
          <c:idx val="15"/>
          <c:order val="15"/>
          <c:tx>
            <c:strRef>
              <c:f>self_emp_agri_share!$A$17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self_emp_agri_share!$B$17:$K$17</c:f>
              <c:numCache>
                <c:formatCode>General</c:formatCode>
                <c:ptCount val="10"/>
                <c:pt idx="0">
                  <c:v>11.953773570683801</c:v>
                </c:pt>
                <c:pt idx="1">
                  <c:v>11.77995002790612</c:v>
                </c:pt>
                <c:pt idx="2">
                  <c:v>10.98047294699461</c:v>
                </c:pt>
                <c:pt idx="3">
                  <c:v>10.98047294699461</c:v>
                </c:pt>
                <c:pt idx="4">
                  <c:v>10.99307259936143</c:v>
                </c:pt>
                <c:pt idx="5">
                  <c:v>12.27817811374555</c:v>
                </c:pt>
                <c:pt idx="6">
                  <c:v>12.19136070717178</c:v>
                </c:pt>
                <c:pt idx="7">
                  <c:v>13.15831820241563</c:v>
                </c:pt>
                <c:pt idx="8">
                  <c:v>11.36617275761243</c:v>
                </c:pt>
                <c:pt idx="9">
                  <c:v>10.08319056444938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A6-42CD-A3C6-EC8A5F733292}"/>
            </c:ext>
          </c:extLst>
        </c:ser>
        <c:ser>
          <c:idx val="16"/>
          <c:order val="16"/>
          <c:tx>
            <c:strRef>
              <c:f>self_emp_agri_share!$A$18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self_emp_agri_share!$B$18:$K$18</c:f>
              <c:numCache>
                <c:formatCode>General</c:formatCode>
                <c:ptCount val="10"/>
                <c:pt idx="0">
                  <c:v>16.691054549102731</c:v>
                </c:pt>
                <c:pt idx="1">
                  <c:v>18.00203883745106</c:v>
                </c:pt>
                <c:pt idx="2">
                  <c:v>18.465272695916649</c:v>
                </c:pt>
                <c:pt idx="3">
                  <c:v>18.465272695916649</c:v>
                </c:pt>
                <c:pt idx="4">
                  <c:v>17.5214140585616</c:v>
                </c:pt>
                <c:pt idx="5">
                  <c:v>17.867335855756028</c:v>
                </c:pt>
                <c:pt idx="6">
                  <c:v>17.202171181877521</c:v>
                </c:pt>
                <c:pt idx="7">
                  <c:v>17.580521878096409</c:v>
                </c:pt>
                <c:pt idx="8">
                  <c:v>17.408432605603661</c:v>
                </c:pt>
                <c:pt idx="9">
                  <c:v>16.221777437109409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1A6-42CD-A3C6-EC8A5F733292}"/>
            </c:ext>
          </c:extLst>
        </c:ser>
        <c:ser>
          <c:idx val="17"/>
          <c:order val="17"/>
          <c:tx>
            <c:strRef>
              <c:f>self_emp_agri_share!$A$19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self_emp_agri_share!$B$19:$K$19</c:f>
              <c:numCache>
                <c:formatCode>General</c:formatCode>
                <c:ptCount val="10"/>
                <c:pt idx="0">
                  <c:v>12.33273831368774</c:v>
                </c:pt>
                <c:pt idx="1">
                  <c:v>15.114199919353039</c:v>
                </c:pt>
                <c:pt idx="2">
                  <c:v>15.784314138533309</c:v>
                </c:pt>
                <c:pt idx="3">
                  <c:v>15.784314138533309</c:v>
                </c:pt>
                <c:pt idx="4">
                  <c:v>14.62838079389155</c:v>
                </c:pt>
                <c:pt idx="5">
                  <c:v>14.87349226227909</c:v>
                </c:pt>
                <c:pt idx="6">
                  <c:v>14.065495249283259</c:v>
                </c:pt>
                <c:pt idx="7">
                  <c:v>15.134137213639409</c:v>
                </c:pt>
                <c:pt idx="8">
                  <c:v>14.08587025382552</c:v>
                </c:pt>
                <c:pt idx="9">
                  <c:v>13.934953810228221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1A6-42CD-A3C6-EC8A5F733292}"/>
            </c:ext>
          </c:extLst>
        </c:ser>
        <c:ser>
          <c:idx val="18"/>
          <c:order val="18"/>
          <c:tx>
            <c:strRef>
              <c:f>self_emp_agri_share!$A$20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self_emp_agri_share!$B$20:$K$20</c:f>
              <c:numCache>
                <c:formatCode>General</c:formatCode>
                <c:ptCount val="10"/>
                <c:pt idx="0">
                  <c:v>16.32482288768507</c:v>
                </c:pt>
                <c:pt idx="1">
                  <c:v>16.640975243103579</c:v>
                </c:pt>
                <c:pt idx="2">
                  <c:v>16.131369763612518</c:v>
                </c:pt>
                <c:pt idx="3">
                  <c:v>16.131369763612518</c:v>
                </c:pt>
                <c:pt idx="4">
                  <c:v>14.32226754703165</c:v>
                </c:pt>
                <c:pt idx="5">
                  <c:v>12.314622891571609</c:v>
                </c:pt>
                <c:pt idx="6">
                  <c:v>13.739531621707499</c:v>
                </c:pt>
                <c:pt idx="7">
                  <c:v>12.270292312194931</c:v>
                </c:pt>
                <c:pt idx="8">
                  <c:v>13.266531052164931</c:v>
                </c:pt>
                <c:pt idx="9">
                  <c:v>12.937215851150301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A6-42CD-A3C6-EC8A5F733292}"/>
            </c:ext>
          </c:extLst>
        </c:ser>
        <c:ser>
          <c:idx val="19"/>
          <c:order val="19"/>
          <c:tx>
            <c:strRef>
              <c:f>self_emp_agri_share!$A$21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self_emp_agri_share!$B$21:$K$21</c:f>
              <c:numCache>
                <c:formatCode>General</c:formatCode>
                <c:ptCount val="10"/>
                <c:pt idx="0">
                  <c:v>8.0564474922970035</c:v>
                </c:pt>
                <c:pt idx="1">
                  <c:v>8.5230216189017884</c:v>
                </c:pt>
                <c:pt idx="2">
                  <c:v>7.1190349080929787</c:v>
                </c:pt>
                <c:pt idx="3">
                  <c:v>7.1190349080929787</c:v>
                </c:pt>
                <c:pt idx="4">
                  <c:v>6.4855450122619569</c:v>
                </c:pt>
                <c:pt idx="5">
                  <c:v>7.7891705920938072</c:v>
                </c:pt>
                <c:pt idx="6">
                  <c:v>6.5852714537866603</c:v>
                </c:pt>
                <c:pt idx="7">
                  <c:v>5.8385454304080291</c:v>
                </c:pt>
                <c:pt idx="8">
                  <c:v>5.8542440123141581</c:v>
                </c:pt>
                <c:pt idx="9">
                  <c:v>6.8203690518448647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1A6-42CD-A3C6-EC8A5F733292}"/>
            </c:ext>
          </c:extLst>
        </c:ser>
        <c:ser>
          <c:idx val="20"/>
          <c:order val="20"/>
          <c:tx>
            <c:strRef>
              <c:f>self_emp_agri_share!$A$22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self_emp_agri_share!$B$22:$K$22</c:f>
              <c:numCache>
                <c:formatCode>General</c:formatCode>
                <c:ptCount val="10"/>
                <c:pt idx="0">
                  <c:v>17.54017835908369</c:v>
                </c:pt>
                <c:pt idx="1">
                  <c:v>17.006406692206848</c:v>
                </c:pt>
                <c:pt idx="2">
                  <c:v>20.655959702438739</c:v>
                </c:pt>
                <c:pt idx="3">
                  <c:v>20.655959702438739</c:v>
                </c:pt>
                <c:pt idx="4">
                  <c:v>20.620344243926979</c:v>
                </c:pt>
                <c:pt idx="5">
                  <c:v>20.659747855461429</c:v>
                </c:pt>
                <c:pt idx="6">
                  <c:v>19.960351316648801</c:v>
                </c:pt>
                <c:pt idx="7">
                  <c:v>18.440348288048519</c:v>
                </c:pt>
                <c:pt idx="8">
                  <c:v>18.899312966737732</c:v>
                </c:pt>
                <c:pt idx="9">
                  <c:v>18.160666938607829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A6-42CD-A3C6-EC8A5F733292}"/>
            </c:ext>
          </c:extLst>
        </c:ser>
        <c:ser>
          <c:idx val="21"/>
          <c:order val="21"/>
          <c:tx>
            <c:strRef>
              <c:f>self_emp_agri_share!$A$23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self_emp_agri_share!$B$23:$K$23</c:f>
              <c:numCache>
                <c:formatCode>General</c:formatCode>
                <c:ptCount val="10"/>
                <c:pt idx="0">
                  <c:v>9.0458001512696349</c:v>
                </c:pt>
                <c:pt idx="1">
                  <c:v>10.10366485363409</c:v>
                </c:pt>
                <c:pt idx="2">
                  <c:v>10.277038296975279</c:v>
                </c:pt>
                <c:pt idx="3">
                  <c:v>10.277038296975279</c:v>
                </c:pt>
                <c:pt idx="4">
                  <c:v>9.6268128628564575</c:v>
                </c:pt>
                <c:pt idx="5">
                  <c:v>10.104996166455869</c:v>
                </c:pt>
                <c:pt idx="6">
                  <c:v>10.85016444526806</c:v>
                </c:pt>
                <c:pt idx="7">
                  <c:v>12.817180837224511</c:v>
                </c:pt>
                <c:pt idx="8">
                  <c:v>11.294532293719859</c:v>
                </c:pt>
                <c:pt idx="9">
                  <c:v>11.44202925634808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1A6-42CD-A3C6-EC8A5F733292}"/>
            </c:ext>
          </c:extLst>
        </c:ser>
        <c:ser>
          <c:idx val="22"/>
          <c:order val="22"/>
          <c:tx>
            <c:strRef>
              <c:f>self_emp_agri_share!$A$24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self_emp_agri_share!$B$24:$K$24</c:f>
              <c:numCache>
                <c:formatCode>General</c:formatCode>
                <c:ptCount val="10"/>
                <c:pt idx="0">
                  <c:v>6.7197212679237959</c:v>
                </c:pt>
                <c:pt idx="1">
                  <c:v>7.9088128949547967</c:v>
                </c:pt>
                <c:pt idx="2">
                  <c:v>7.0052569866506698</c:v>
                </c:pt>
                <c:pt idx="3">
                  <c:v>7.0052569866506698</c:v>
                </c:pt>
                <c:pt idx="4">
                  <c:v>7.1644556943932249</c:v>
                </c:pt>
                <c:pt idx="5">
                  <c:v>6.4372230287633574</c:v>
                </c:pt>
                <c:pt idx="6">
                  <c:v>6.4715082580308447</c:v>
                </c:pt>
                <c:pt idx="7">
                  <c:v>5.8454300959443852</c:v>
                </c:pt>
                <c:pt idx="8">
                  <c:v>5.666279835281542</c:v>
                </c:pt>
                <c:pt idx="9">
                  <c:v>6.3139807141328061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1A6-42CD-A3C6-EC8A5F733292}"/>
            </c:ext>
          </c:extLst>
        </c:ser>
        <c:ser>
          <c:idx val="23"/>
          <c:order val="23"/>
          <c:tx>
            <c:strRef>
              <c:f>self_emp_agri_share!$A$25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self_emp_agri_share!$B$25:$K$25</c:f>
              <c:numCache>
                <c:formatCode>General</c:formatCode>
                <c:ptCount val="10"/>
                <c:pt idx="0">
                  <c:v>6.0321183588112799</c:v>
                </c:pt>
                <c:pt idx="1">
                  <c:v>6.9379326393429031</c:v>
                </c:pt>
                <c:pt idx="2">
                  <c:v>7.8048135289027991</c:v>
                </c:pt>
                <c:pt idx="3">
                  <c:v>7.8048135289027991</c:v>
                </c:pt>
                <c:pt idx="4">
                  <c:v>7.7538933730594461</c:v>
                </c:pt>
                <c:pt idx="5">
                  <c:v>9.821270323734101</c:v>
                </c:pt>
                <c:pt idx="6">
                  <c:v>9.8843493424859989</c:v>
                </c:pt>
                <c:pt idx="7">
                  <c:v>7.9680094200816356</c:v>
                </c:pt>
                <c:pt idx="8">
                  <c:v>6.7571307497711803</c:v>
                </c:pt>
                <c:pt idx="9">
                  <c:v>6.7044907624141068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1A6-42CD-A3C6-EC8A5F733292}"/>
            </c:ext>
          </c:extLst>
        </c:ser>
        <c:ser>
          <c:idx val="24"/>
          <c:order val="24"/>
          <c:tx>
            <c:strRef>
              <c:f>self_emp_agri_share!$A$26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self_emp_agri_share!$B$26:$K$26</c:f>
              <c:numCache>
                <c:formatCode>General</c:formatCode>
                <c:ptCount val="10"/>
                <c:pt idx="0">
                  <c:v>0.66729747879834234</c:v>
                </c:pt>
                <c:pt idx="1">
                  <c:v>0.77198242164543829</c:v>
                </c:pt>
                <c:pt idx="2">
                  <c:v>0.50439517462052963</c:v>
                </c:pt>
                <c:pt idx="3">
                  <c:v>0.50439517462052963</c:v>
                </c:pt>
                <c:pt idx="4">
                  <c:v>0.59246473775141129</c:v>
                </c:pt>
                <c:pt idx="5">
                  <c:v>0.65239937718067909</c:v>
                </c:pt>
                <c:pt idx="6">
                  <c:v>0.63186066875159075</c:v>
                </c:pt>
                <c:pt idx="7">
                  <c:v>0.77945855442546352</c:v>
                </c:pt>
                <c:pt idx="8">
                  <c:v>0.60093444433622734</c:v>
                </c:pt>
                <c:pt idx="9">
                  <c:v>0.70911895921188772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1A6-42CD-A3C6-EC8A5F733292}"/>
            </c:ext>
          </c:extLst>
        </c:ser>
        <c:ser>
          <c:idx val="25"/>
          <c:order val="25"/>
          <c:tx>
            <c:strRef>
              <c:f>self_emp_agri_share!$A$27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self_emp_agri_share!$B$27:$K$27</c:f>
              <c:numCache>
                <c:formatCode>General</c:formatCode>
                <c:ptCount val="10"/>
                <c:pt idx="0">
                  <c:v>17.741714971288321</c:v>
                </c:pt>
                <c:pt idx="1">
                  <c:v>17.158332407569858</c:v>
                </c:pt>
                <c:pt idx="2">
                  <c:v>17.502690823179339</c:v>
                </c:pt>
                <c:pt idx="3">
                  <c:v>17.502690823179339</c:v>
                </c:pt>
                <c:pt idx="4">
                  <c:v>17.73803950416568</c:v>
                </c:pt>
                <c:pt idx="5">
                  <c:v>16.688371012403611</c:v>
                </c:pt>
                <c:pt idx="6">
                  <c:v>15.72663896259883</c:v>
                </c:pt>
                <c:pt idx="7">
                  <c:v>16.414717474604689</c:v>
                </c:pt>
                <c:pt idx="8">
                  <c:v>15.52452222785444</c:v>
                </c:pt>
                <c:pt idx="9">
                  <c:v>14.580717684615751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1A6-42CD-A3C6-EC8A5F733292}"/>
            </c:ext>
          </c:extLst>
        </c:ser>
        <c:ser>
          <c:idx val="26"/>
          <c:order val="26"/>
          <c:tx>
            <c:strRef>
              <c:f>self_emp_agri_share!$A$28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self_emp_agri_share!$B$28:$K$28</c:f>
              <c:numCache>
                <c:formatCode>General</c:formatCode>
                <c:ptCount val="10"/>
                <c:pt idx="0">
                  <c:v>2.6412215268472479</c:v>
                </c:pt>
                <c:pt idx="1">
                  <c:v>2.9069006430434801</c:v>
                </c:pt>
                <c:pt idx="2">
                  <c:v>2.2103859111611439</c:v>
                </c:pt>
                <c:pt idx="3">
                  <c:v>2.2103859111611439</c:v>
                </c:pt>
                <c:pt idx="4">
                  <c:v>1.6634802751878841</c:v>
                </c:pt>
                <c:pt idx="5">
                  <c:v>1.740352259779095</c:v>
                </c:pt>
                <c:pt idx="6">
                  <c:v>2.1626083507711318</c:v>
                </c:pt>
                <c:pt idx="7">
                  <c:v>1.9617015311205459</c:v>
                </c:pt>
                <c:pt idx="8">
                  <c:v>2.115543419320089</c:v>
                </c:pt>
                <c:pt idx="9">
                  <c:v>2.5035882391989182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1A6-42CD-A3C6-EC8A5F733292}"/>
            </c:ext>
          </c:extLst>
        </c:ser>
        <c:ser>
          <c:idx val="27"/>
          <c:order val="27"/>
          <c:tx>
            <c:strRef>
              <c:f>self_emp_agri_share!$A$29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self_emp_agri_share!$B$29:$K$29</c:f>
              <c:numCache>
                <c:formatCode>General</c:formatCode>
                <c:ptCount val="10"/>
                <c:pt idx="0">
                  <c:v>11.996976792616151</c:v>
                </c:pt>
                <c:pt idx="1">
                  <c:v>12.45722182710597</c:v>
                </c:pt>
                <c:pt idx="2">
                  <c:v>12.46580292557206</c:v>
                </c:pt>
                <c:pt idx="3">
                  <c:v>12.46580292557206</c:v>
                </c:pt>
                <c:pt idx="4">
                  <c:v>12.615916560649559</c:v>
                </c:pt>
                <c:pt idx="5">
                  <c:v>11.149130502366811</c:v>
                </c:pt>
                <c:pt idx="6">
                  <c:v>10.54223175664206</c:v>
                </c:pt>
                <c:pt idx="7">
                  <c:v>11.253563176789241</c:v>
                </c:pt>
                <c:pt idx="8">
                  <c:v>12.052878440647209</c:v>
                </c:pt>
                <c:pt idx="9">
                  <c:v>12.845950711003219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1A6-42CD-A3C6-EC8A5F733292}"/>
            </c:ext>
          </c:extLst>
        </c:ser>
        <c:ser>
          <c:idx val="28"/>
          <c:order val="28"/>
          <c:tx>
            <c:strRef>
              <c:f>self_emp_agri_share!$A$30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self_emp_agri_share!$B$30:$K$30</c:f>
              <c:numCache>
                <c:formatCode>General</c:formatCode>
                <c:ptCount val="10"/>
                <c:pt idx="0">
                  <c:v>15.6826827437862</c:v>
                </c:pt>
                <c:pt idx="1">
                  <c:v>17.697151880846331</c:v>
                </c:pt>
                <c:pt idx="2">
                  <c:v>16.898231529490001</c:v>
                </c:pt>
                <c:pt idx="3">
                  <c:v>16.898231529490001</c:v>
                </c:pt>
                <c:pt idx="4">
                  <c:v>16.405485914920551</c:v>
                </c:pt>
                <c:pt idx="5">
                  <c:v>17.491462215467539</c:v>
                </c:pt>
                <c:pt idx="6">
                  <c:v>17.006115435219058</c:v>
                </c:pt>
                <c:pt idx="7">
                  <c:v>15.470916287067819</c:v>
                </c:pt>
                <c:pt idx="8">
                  <c:v>16.97025885688506</c:v>
                </c:pt>
                <c:pt idx="9">
                  <c:v>15.23594434852073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1A6-42CD-A3C6-EC8A5F733292}"/>
            </c:ext>
          </c:extLst>
        </c:ser>
        <c:ser>
          <c:idx val="29"/>
          <c:order val="29"/>
          <c:tx>
            <c:strRef>
              <c:f>self_emp_agri_share!$A$31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self_emp_agri_share!$B$31:$K$31</c:f>
              <c:numCache>
                <c:formatCode>General</c:formatCode>
                <c:ptCount val="10"/>
                <c:pt idx="0">
                  <c:v>19.625691768422111</c:v>
                </c:pt>
                <c:pt idx="1">
                  <c:v>19.43610844523457</c:v>
                </c:pt>
                <c:pt idx="2">
                  <c:v>21.957967583782409</c:v>
                </c:pt>
                <c:pt idx="3">
                  <c:v>21.957967583782409</c:v>
                </c:pt>
                <c:pt idx="4">
                  <c:v>24.154284090180891</c:v>
                </c:pt>
                <c:pt idx="5">
                  <c:v>22.924393140257369</c:v>
                </c:pt>
                <c:pt idx="6">
                  <c:v>21.92962356637112</c:v>
                </c:pt>
                <c:pt idx="7">
                  <c:v>19.5937365850844</c:v>
                </c:pt>
                <c:pt idx="8">
                  <c:v>19.243819222026911</c:v>
                </c:pt>
                <c:pt idx="9">
                  <c:v>19.086702742722949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1A6-42CD-A3C6-EC8A5F733292}"/>
            </c:ext>
          </c:extLst>
        </c:ser>
        <c:ser>
          <c:idx val="30"/>
          <c:order val="30"/>
          <c:tx>
            <c:strRef>
              <c:f>self_emp_agri_share!$A$32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self_emp_agri_share!$B$32:$K$32</c:f>
              <c:numCache>
                <c:formatCode>General</c:formatCode>
                <c:ptCount val="10"/>
                <c:pt idx="0">
                  <c:v>23.26924256622852</c:v>
                </c:pt>
                <c:pt idx="1">
                  <c:v>25.693853615639529</c:v>
                </c:pt>
                <c:pt idx="2">
                  <c:v>23.461461891701969</c:v>
                </c:pt>
                <c:pt idx="3">
                  <c:v>23.461461891701969</c:v>
                </c:pt>
                <c:pt idx="4">
                  <c:v>21.901761884475949</c:v>
                </c:pt>
                <c:pt idx="5">
                  <c:v>22.28207081515604</c:v>
                </c:pt>
                <c:pt idx="6">
                  <c:v>21.068271635388768</c:v>
                </c:pt>
                <c:pt idx="7">
                  <c:v>19.649664033971451</c:v>
                </c:pt>
                <c:pt idx="8">
                  <c:v>18.374840265101099</c:v>
                </c:pt>
                <c:pt idx="9">
                  <c:v>17.805080841445779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1A6-42CD-A3C6-EC8A5F733292}"/>
            </c:ext>
          </c:extLst>
        </c:ser>
        <c:ser>
          <c:idx val="31"/>
          <c:order val="31"/>
          <c:tx>
            <c:strRef>
              <c:f>self_emp_agri_share!$A$33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self_emp_agri_share!$B$1:$K$1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self_emp_agri_share!$B$33:$K$33</c:f>
              <c:numCache>
                <c:formatCode>General</c:formatCode>
                <c:ptCount val="10"/>
                <c:pt idx="0">
                  <c:v>1.3501527415904879</c:v>
                </c:pt>
                <c:pt idx="1">
                  <c:v>1.4037307031382009</c:v>
                </c:pt>
                <c:pt idx="2">
                  <c:v>1.2995748618011591</c:v>
                </c:pt>
                <c:pt idx="3">
                  <c:v>1.2995748618011591</c:v>
                </c:pt>
                <c:pt idx="4">
                  <c:v>1.0619493560046449</c:v>
                </c:pt>
                <c:pt idx="5">
                  <c:v>1.3325395332831469</c:v>
                </c:pt>
                <c:pt idx="6">
                  <c:v>1.2511907863676881</c:v>
                </c:pt>
                <c:pt idx="7">
                  <c:v>1.141319723829715</c:v>
                </c:pt>
                <c:pt idx="8">
                  <c:v>1.2476507551274809</c:v>
                </c:pt>
                <c:pt idx="9">
                  <c:v>1.5636757002980399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1A6-42CD-A3C6-EC8A5F73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987279"/>
        <c:axId val="559976463"/>
      </c:lineChart>
      <c:catAx>
        <c:axId val="5599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76463"/>
        <c:crosses val="autoZero"/>
        <c:auto val="1"/>
        <c:lblAlgn val="ctr"/>
        <c:lblOffset val="100"/>
        <c:noMultiLvlLbl val="0"/>
      </c:catAx>
      <c:valAx>
        <c:axId val="5599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51793525809282E-2"/>
          <c:y val="0.71562363415076957"/>
          <c:w val="0.91125196850393697"/>
          <c:h val="0.26388106268953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3.5512510088781278E-2"/>
          <c:w val="0.90286351706036749"/>
          <c:h val="0.60145456394221919"/>
        </c:manualLayout>
      </c:layout>
      <c:lineChart>
        <c:grouping val="standard"/>
        <c:varyColors val="0"/>
        <c:ser>
          <c:idx val="0"/>
          <c:order val="0"/>
          <c:tx>
            <c:strRef>
              <c:f>unpaidworker_share!$A$2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unpaidworker_share!$B$2:$K$2</c:f>
              <c:numCache>
                <c:formatCode>General</c:formatCode>
                <c:ptCount val="10"/>
                <c:pt idx="0">
                  <c:v>6.6399454847208226</c:v>
                </c:pt>
                <c:pt idx="1">
                  <c:v>6.8753940414834434</c:v>
                </c:pt>
                <c:pt idx="2">
                  <c:v>5.213235270580876</c:v>
                </c:pt>
                <c:pt idx="3">
                  <c:v>4.9169841465145474</c:v>
                </c:pt>
                <c:pt idx="4">
                  <c:v>5.1214500693667198</c:v>
                </c:pt>
                <c:pt idx="5">
                  <c:v>5.3409674891361938</c:v>
                </c:pt>
                <c:pt idx="6">
                  <c:v>5.3860692496011806</c:v>
                </c:pt>
                <c:pt idx="7">
                  <c:v>5.1632197281230754</c:v>
                </c:pt>
                <c:pt idx="8">
                  <c:v>5.1416951569017417</c:v>
                </c:pt>
                <c:pt idx="9">
                  <c:v>4.3787470927927714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5-4711-8D37-0AC122293E27}"/>
            </c:ext>
          </c:extLst>
        </c:ser>
        <c:ser>
          <c:idx val="1"/>
          <c:order val="1"/>
          <c:tx>
            <c:strRef>
              <c:f>unpaidworker_share!$A$3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unpaidworker_share!$B$3:$K$3</c:f>
              <c:numCache>
                <c:formatCode>General</c:formatCode>
                <c:ptCount val="10"/>
                <c:pt idx="0">
                  <c:v>5.5042072361414434</c:v>
                </c:pt>
                <c:pt idx="1">
                  <c:v>5.5644860637121232</c:v>
                </c:pt>
                <c:pt idx="2">
                  <c:v>4.9118071325676906</c:v>
                </c:pt>
                <c:pt idx="3">
                  <c:v>3.1328399731924961</c:v>
                </c:pt>
                <c:pt idx="4">
                  <c:v>2.089859973552405</c:v>
                </c:pt>
                <c:pt idx="5">
                  <c:v>1.956212472611214</c:v>
                </c:pt>
                <c:pt idx="6">
                  <c:v>1.3102262733393</c:v>
                </c:pt>
                <c:pt idx="7">
                  <c:v>1.2680910446714899</c:v>
                </c:pt>
                <c:pt idx="8">
                  <c:v>1.4238098256859431</c:v>
                </c:pt>
                <c:pt idx="9">
                  <c:v>0.85971868420338948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5-4711-8D37-0AC122293E27}"/>
            </c:ext>
          </c:extLst>
        </c:ser>
        <c:ser>
          <c:idx val="2"/>
          <c:order val="2"/>
          <c:tx>
            <c:strRef>
              <c:f>unpaidworker_share!$A$4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unpaidworker_share!$B$4:$K$4</c:f>
              <c:numCache>
                <c:formatCode>General</c:formatCode>
                <c:ptCount val="10"/>
                <c:pt idx="0">
                  <c:v>7.0345724463732759</c:v>
                </c:pt>
                <c:pt idx="1">
                  <c:v>7.2304529913472244</c:v>
                </c:pt>
                <c:pt idx="2">
                  <c:v>7.0966351518974804</c:v>
                </c:pt>
                <c:pt idx="3">
                  <c:v>6.884031966837056</c:v>
                </c:pt>
                <c:pt idx="4">
                  <c:v>7.8868365555505511</c:v>
                </c:pt>
                <c:pt idx="5">
                  <c:v>6.6533386708932252</c:v>
                </c:pt>
                <c:pt idx="6">
                  <c:v>7.6237859873828029</c:v>
                </c:pt>
                <c:pt idx="7">
                  <c:v>8.699625138710978</c:v>
                </c:pt>
                <c:pt idx="8">
                  <c:v>7.981999665365394</c:v>
                </c:pt>
                <c:pt idx="9">
                  <c:v>6.7103715137788607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5-4711-8D37-0AC122293E27}"/>
            </c:ext>
          </c:extLst>
        </c:ser>
        <c:ser>
          <c:idx val="3"/>
          <c:order val="3"/>
          <c:tx>
            <c:strRef>
              <c:f>unpaidworker_share!$A$5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unpaidworker_share!$B$5:$K$5</c:f>
              <c:numCache>
                <c:formatCode>General</c:formatCode>
                <c:ptCount val="10"/>
                <c:pt idx="0">
                  <c:v>4.6722555220586539</c:v>
                </c:pt>
                <c:pt idx="1">
                  <c:v>4.4732744954515438</c:v>
                </c:pt>
                <c:pt idx="2">
                  <c:v>3.4074122538023701</c:v>
                </c:pt>
                <c:pt idx="3">
                  <c:v>2.126611628601228</c:v>
                </c:pt>
                <c:pt idx="4">
                  <c:v>3.088763684232946</c:v>
                </c:pt>
                <c:pt idx="5">
                  <c:v>3.576184234282517</c:v>
                </c:pt>
                <c:pt idx="6">
                  <c:v>3.5894963051087361</c:v>
                </c:pt>
                <c:pt idx="7">
                  <c:v>3.4053261349478201</c:v>
                </c:pt>
                <c:pt idx="8">
                  <c:v>3.430942144368911</c:v>
                </c:pt>
                <c:pt idx="9">
                  <c:v>2.7271857561883852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5-4711-8D37-0AC122293E27}"/>
            </c:ext>
          </c:extLst>
        </c:ser>
        <c:ser>
          <c:idx val="4"/>
          <c:order val="4"/>
          <c:tx>
            <c:strRef>
              <c:f>unpaidworker_share!$A$6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unpaidworker_share!$B$6:$K$6</c:f>
              <c:numCache>
                <c:formatCode>General</c:formatCode>
                <c:ptCount val="10"/>
                <c:pt idx="0">
                  <c:v>10.3846127915398</c:v>
                </c:pt>
                <c:pt idx="1">
                  <c:v>12.89279598080266</c:v>
                </c:pt>
                <c:pt idx="2">
                  <c:v>10.119307964134119</c:v>
                </c:pt>
                <c:pt idx="3">
                  <c:v>11.37431489839836</c:v>
                </c:pt>
                <c:pt idx="4">
                  <c:v>10.79263783774033</c:v>
                </c:pt>
                <c:pt idx="5">
                  <c:v>8.4867632629076901</c:v>
                </c:pt>
                <c:pt idx="6">
                  <c:v>7.9320034122383873</c:v>
                </c:pt>
                <c:pt idx="7">
                  <c:v>8.4046672383442775</c:v>
                </c:pt>
                <c:pt idx="8">
                  <c:v>8.4839840821221681</c:v>
                </c:pt>
                <c:pt idx="9">
                  <c:v>8.0039368193626892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5-4711-8D37-0AC122293E27}"/>
            </c:ext>
          </c:extLst>
        </c:ser>
        <c:ser>
          <c:idx val="5"/>
          <c:order val="5"/>
          <c:tx>
            <c:strRef>
              <c:f>unpaidworker_share!$A$7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unpaidworker_share!$B$7:$K$7</c:f>
              <c:numCache>
                <c:formatCode>General</c:formatCode>
                <c:ptCount val="10"/>
                <c:pt idx="0">
                  <c:v>20.323685806585271</c:v>
                </c:pt>
                <c:pt idx="1">
                  <c:v>22.85690952260066</c:v>
                </c:pt>
                <c:pt idx="2">
                  <c:v>15.157270448561601</c:v>
                </c:pt>
                <c:pt idx="3">
                  <c:v>13.864750825064601</c:v>
                </c:pt>
                <c:pt idx="4">
                  <c:v>16.251156843064219</c:v>
                </c:pt>
                <c:pt idx="5">
                  <c:v>15.87901611790123</c:v>
                </c:pt>
                <c:pt idx="6">
                  <c:v>14.32233572914291</c:v>
                </c:pt>
                <c:pt idx="7">
                  <c:v>13.33547215994952</c:v>
                </c:pt>
                <c:pt idx="8">
                  <c:v>15.577821099026369</c:v>
                </c:pt>
                <c:pt idx="9">
                  <c:v>12.97630555737387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05-4711-8D37-0AC122293E27}"/>
            </c:ext>
          </c:extLst>
        </c:ser>
        <c:ser>
          <c:idx val="6"/>
          <c:order val="6"/>
          <c:tx>
            <c:strRef>
              <c:f>unpaidworker_share!$A$8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unpaidworker_share!$B$8:$K$8</c:f>
              <c:numCache>
                <c:formatCode>General</c:formatCode>
                <c:ptCount val="10"/>
                <c:pt idx="0">
                  <c:v>9.1244694445739274</c:v>
                </c:pt>
                <c:pt idx="1">
                  <c:v>11.60997886401208</c:v>
                </c:pt>
                <c:pt idx="2">
                  <c:v>8.2370732348208868</c:v>
                </c:pt>
                <c:pt idx="3">
                  <c:v>9.8655536007602329</c:v>
                </c:pt>
                <c:pt idx="4">
                  <c:v>11.92418481781125</c:v>
                </c:pt>
                <c:pt idx="5">
                  <c:v>12.004810262949491</c:v>
                </c:pt>
                <c:pt idx="6">
                  <c:v>12.471798300346171</c:v>
                </c:pt>
                <c:pt idx="7">
                  <c:v>12.01384244893058</c:v>
                </c:pt>
                <c:pt idx="8">
                  <c:v>12.77241227758064</c:v>
                </c:pt>
                <c:pt idx="9">
                  <c:v>11.1812382915081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05-4711-8D37-0AC122293E27}"/>
            </c:ext>
          </c:extLst>
        </c:ser>
        <c:ser>
          <c:idx val="7"/>
          <c:order val="7"/>
          <c:tx>
            <c:strRef>
              <c:f>unpaidworker_share!$A$9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unpaidworker_share!$B$9:$K$9</c:f>
              <c:numCache>
                <c:formatCode>General</c:formatCode>
                <c:ptCount val="10"/>
                <c:pt idx="0">
                  <c:v>6.6884548949148863</c:v>
                </c:pt>
                <c:pt idx="1">
                  <c:v>8.1355606136834524</c:v>
                </c:pt>
                <c:pt idx="2">
                  <c:v>5.6127483208369986</c:v>
                </c:pt>
                <c:pt idx="3">
                  <c:v>5.3574515290518336</c:v>
                </c:pt>
                <c:pt idx="4">
                  <c:v>5.7773115187828461</c:v>
                </c:pt>
                <c:pt idx="5">
                  <c:v>7.3408729133081811</c:v>
                </c:pt>
                <c:pt idx="6">
                  <c:v>7.7236903077452883</c:v>
                </c:pt>
                <c:pt idx="7">
                  <c:v>5.0712364223224604</c:v>
                </c:pt>
                <c:pt idx="8">
                  <c:v>5.6844337360339203</c:v>
                </c:pt>
                <c:pt idx="9">
                  <c:v>4.7829227730023014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05-4711-8D37-0AC122293E27}"/>
            </c:ext>
          </c:extLst>
        </c:ser>
        <c:ser>
          <c:idx val="8"/>
          <c:order val="8"/>
          <c:tx>
            <c:strRef>
              <c:f>unpaidworker_share!$A$10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unpaidworker_share!$B$10:$K$10</c:f>
              <c:numCache>
                <c:formatCode>General</c:formatCode>
                <c:ptCount val="10"/>
                <c:pt idx="0">
                  <c:v>5.4336077326087144</c:v>
                </c:pt>
                <c:pt idx="1">
                  <c:v>4.8224197626829346</c:v>
                </c:pt>
                <c:pt idx="2">
                  <c:v>3.3968567229326032</c:v>
                </c:pt>
                <c:pt idx="3">
                  <c:v>3.8241407880325462</c:v>
                </c:pt>
                <c:pt idx="4">
                  <c:v>3.9917432782904889</c:v>
                </c:pt>
                <c:pt idx="5">
                  <c:v>4.0021769578398301</c:v>
                </c:pt>
                <c:pt idx="6">
                  <c:v>4.4612236051649852</c:v>
                </c:pt>
                <c:pt idx="7">
                  <c:v>5.1926632026466413</c:v>
                </c:pt>
                <c:pt idx="8">
                  <c:v>4.5998792176437204</c:v>
                </c:pt>
                <c:pt idx="9">
                  <c:v>3.305377160306791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05-4711-8D37-0AC122293E27}"/>
            </c:ext>
          </c:extLst>
        </c:ser>
        <c:ser>
          <c:idx val="9"/>
          <c:order val="9"/>
          <c:tx>
            <c:strRef>
              <c:f>unpaidworker_share!$A$11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unpaidworker_share!$B$11:$K$11</c:f>
              <c:numCache>
                <c:formatCode>General</c:formatCode>
                <c:ptCount val="10"/>
                <c:pt idx="0">
                  <c:v>4.4448874642461522</c:v>
                </c:pt>
                <c:pt idx="1">
                  <c:v>6.660316936503154</c:v>
                </c:pt>
                <c:pt idx="2">
                  <c:v>6.3111318843913287</c:v>
                </c:pt>
                <c:pt idx="3">
                  <c:v>4.769083201420357</c:v>
                </c:pt>
                <c:pt idx="4">
                  <c:v>5.1785419115357989</c:v>
                </c:pt>
                <c:pt idx="5">
                  <c:v>6.6751191258229667</c:v>
                </c:pt>
                <c:pt idx="6">
                  <c:v>6.5921978506040357</c:v>
                </c:pt>
                <c:pt idx="7">
                  <c:v>6.3424304614727847</c:v>
                </c:pt>
                <c:pt idx="8">
                  <c:v>6.0510747888293404</c:v>
                </c:pt>
                <c:pt idx="9">
                  <c:v>5.5383442244831977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05-4711-8D37-0AC122293E27}"/>
            </c:ext>
          </c:extLst>
        </c:ser>
        <c:ser>
          <c:idx val="10"/>
          <c:order val="10"/>
          <c:tx>
            <c:strRef>
              <c:f>unpaidworker_share!$A$12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unpaidworker_share!$B$12:$K$12</c:f>
              <c:numCache>
                <c:formatCode>General</c:formatCode>
                <c:ptCount val="10"/>
                <c:pt idx="0">
                  <c:v>8.7653278732345807</c:v>
                </c:pt>
                <c:pt idx="1">
                  <c:v>8.8051668234272213</c:v>
                </c:pt>
                <c:pt idx="2">
                  <c:v>6.0118269701945852</c:v>
                </c:pt>
                <c:pt idx="3">
                  <c:v>4.9098213853989474</c:v>
                </c:pt>
                <c:pt idx="4">
                  <c:v>5.914714768139973</c:v>
                </c:pt>
                <c:pt idx="5">
                  <c:v>6.9964187680849541</c:v>
                </c:pt>
                <c:pt idx="6">
                  <c:v>6.5973291285903386</c:v>
                </c:pt>
                <c:pt idx="7">
                  <c:v>5.8138863160817884</c:v>
                </c:pt>
                <c:pt idx="8">
                  <c:v>4.1338047477655664</c:v>
                </c:pt>
                <c:pt idx="9">
                  <c:v>3.478622717374205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05-4711-8D37-0AC122293E27}"/>
            </c:ext>
          </c:extLst>
        </c:ser>
        <c:ser>
          <c:idx val="11"/>
          <c:order val="11"/>
          <c:tx>
            <c:strRef>
              <c:f>unpaidworker_share!$A$13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unpaidworker_share!$B$13:$K$13</c:f>
              <c:numCache>
                <c:formatCode>General</c:formatCode>
                <c:ptCount val="10"/>
                <c:pt idx="0">
                  <c:v>3.2947133933811368</c:v>
                </c:pt>
                <c:pt idx="1">
                  <c:v>2.482266067641588</c:v>
                </c:pt>
                <c:pt idx="2">
                  <c:v>2.2246602576086421</c:v>
                </c:pt>
                <c:pt idx="3">
                  <c:v>2.095398231842251</c:v>
                </c:pt>
                <c:pt idx="4">
                  <c:v>2.6622307511232348</c:v>
                </c:pt>
                <c:pt idx="5">
                  <c:v>2.4389700064940421</c:v>
                </c:pt>
                <c:pt idx="6">
                  <c:v>2.0073875598377682</c:v>
                </c:pt>
                <c:pt idx="7">
                  <c:v>2.7053474376188489</c:v>
                </c:pt>
                <c:pt idx="8">
                  <c:v>2.879139016523236</c:v>
                </c:pt>
                <c:pt idx="9">
                  <c:v>1.886900023037402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05-4711-8D37-0AC122293E27}"/>
            </c:ext>
          </c:extLst>
        </c:ser>
        <c:ser>
          <c:idx val="12"/>
          <c:order val="12"/>
          <c:tx>
            <c:strRef>
              <c:f>unpaidworker_share!$A$14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unpaidworker_share!$B$14:$K$14</c:f>
              <c:numCache>
                <c:formatCode>General</c:formatCode>
                <c:ptCount val="10"/>
                <c:pt idx="0">
                  <c:v>5.4407330039419666</c:v>
                </c:pt>
                <c:pt idx="1">
                  <c:v>5.5387024872196351</c:v>
                </c:pt>
                <c:pt idx="2">
                  <c:v>2.5711310485091832</c:v>
                </c:pt>
                <c:pt idx="3">
                  <c:v>2.6711380578208082</c:v>
                </c:pt>
                <c:pt idx="4">
                  <c:v>2.2197275105328318</c:v>
                </c:pt>
                <c:pt idx="5">
                  <c:v>2.5454345819194319</c:v>
                </c:pt>
                <c:pt idx="6">
                  <c:v>2.363981055682407</c:v>
                </c:pt>
                <c:pt idx="7">
                  <c:v>2.3956849541475091</c:v>
                </c:pt>
                <c:pt idx="8">
                  <c:v>2.0019779268606692</c:v>
                </c:pt>
                <c:pt idx="9">
                  <c:v>1.6220182272454939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05-4711-8D37-0AC122293E27}"/>
            </c:ext>
          </c:extLst>
        </c:ser>
        <c:ser>
          <c:idx val="13"/>
          <c:order val="13"/>
          <c:tx>
            <c:strRef>
              <c:f>unpaidworker_share!$A$15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unpaidworker_share!$B$15:$K$15</c:f>
              <c:numCache>
                <c:formatCode>General</c:formatCode>
                <c:ptCount val="10"/>
                <c:pt idx="0">
                  <c:v>15.0516829961154</c:v>
                </c:pt>
                <c:pt idx="1">
                  <c:v>13.474421064131651</c:v>
                </c:pt>
                <c:pt idx="2">
                  <c:v>9.026467289518596</c:v>
                </c:pt>
                <c:pt idx="3">
                  <c:v>9.4062622647476228</c:v>
                </c:pt>
                <c:pt idx="4">
                  <c:v>8.2525218317084512</c:v>
                </c:pt>
                <c:pt idx="5">
                  <c:v>7.9013269356883447</c:v>
                </c:pt>
                <c:pt idx="6">
                  <c:v>8.4484522335415075</c:v>
                </c:pt>
                <c:pt idx="7">
                  <c:v>8.1788767108299254</c:v>
                </c:pt>
                <c:pt idx="8">
                  <c:v>8.7606947200479812</c:v>
                </c:pt>
                <c:pt idx="9">
                  <c:v>7.0977709926603554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05-4711-8D37-0AC122293E27}"/>
            </c:ext>
          </c:extLst>
        </c:ser>
        <c:ser>
          <c:idx val="14"/>
          <c:order val="14"/>
          <c:tx>
            <c:strRef>
              <c:f>unpaidworker_share!$A$16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unpaidworker_share!$B$16:$K$16</c:f>
              <c:numCache>
                <c:formatCode>General</c:formatCode>
                <c:ptCount val="10"/>
                <c:pt idx="0">
                  <c:v>7.434927100863379</c:v>
                </c:pt>
                <c:pt idx="1">
                  <c:v>8.8974334344575308</c:v>
                </c:pt>
                <c:pt idx="2">
                  <c:v>4.8210383559665608</c:v>
                </c:pt>
                <c:pt idx="3">
                  <c:v>6.0529792352919518</c:v>
                </c:pt>
                <c:pt idx="4">
                  <c:v>3.8152837662522749</c:v>
                </c:pt>
                <c:pt idx="5">
                  <c:v>6.1798597824036863</c:v>
                </c:pt>
                <c:pt idx="6">
                  <c:v>8.1371333458863528</c:v>
                </c:pt>
                <c:pt idx="7">
                  <c:v>8.4759450814312238</c:v>
                </c:pt>
                <c:pt idx="8">
                  <c:v>9.7998509760771793</c:v>
                </c:pt>
                <c:pt idx="9">
                  <c:v>8.4794312553282847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05-4711-8D37-0AC122293E27}"/>
            </c:ext>
          </c:extLst>
        </c:ser>
        <c:ser>
          <c:idx val="15"/>
          <c:order val="15"/>
          <c:tx>
            <c:strRef>
              <c:f>unpaidworker_share!$A$17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unpaidworker_share!$B$17:$K$17</c:f>
              <c:numCache>
                <c:formatCode>General</c:formatCode>
                <c:ptCount val="10"/>
                <c:pt idx="0">
                  <c:v>3.0650943361412688</c:v>
                </c:pt>
                <c:pt idx="1">
                  <c:v>2.3686854317180051</c:v>
                </c:pt>
                <c:pt idx="2">
                  <c:v>2.7991316511410429</c:v>
                </c:pt>
                <c:pt idx="3">
                  <c:v>2.721961316775487</c:v>
                </c:pt>
                <c:pt idx="4">
                  <c:v>2.7265071016159821</c:v>
                </c:pt>
                <c:pt idx="5">
                  <c:v>4.8137657348568386</c:v>
                </c:pt>
                <c:pt idx="6">
                  <c:v>3.3059837085612478</c:v>
                </c:pt>
                <c:pt idx="7">
                  <c:v>5.0785436029789208</c:v>
                </c:pt>
                <c:pt idx="8">
                  <c:v>3.023220867083483</c:v>
                </c:pt>
                <c:pt idx="9">
                  <c:v>3.0840785053388569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05-4711-8D37-0AC122293E27}"/>
            </c:ext>
          </c:extLst>
        </c:ser>
        <c:ser>
          <c:idx val="16"/>
          <c:order val="16"/>
          <c:tx>
            <c:strRef>
              <c:f>unpaidworker_share!$A$18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unpaidworker_share!$B$18:$K$18</c:f>
              <c:numCache>
                <c:formatCode>General</c:formatCode>
                <c:ptCount val="10"/>
                <c:pt idx="0">
                  <c:v>12.780960476884101</c:v>
                </c:pt>
                <c:pt idx="1">
                  <c:v>12.246205480223081</c:v>
                </c:pt>
                <c:pt idx="2">
                  <c:v>10.48290505170438</c:v>
                </c:pt>
                <c:pt idx="3">
                  <c:v>6.5966229976128092</c:v>
                </c:pt>
                <c:pt idx="4">
                  <c:v>8.5465284734302251</c:v>
                </c:pt>
                <c:pt idx="5">
                  <c:v>5.8484595001244397</c:v>
                </c:pt>
                <c:pt idx="6">
                  <c:v>6.5191809636659954</c:v>
                </c:pt>
                <c:pt idx="7">
                  <c:v>6.8828368260772086</c:v>
                </c:pt>
                <c:pt idx="8">
                  <c:v>8.6524537624751279</c:v>
                </c:pt>
                <c:pt idx="9">
                  <c:v>9.2889717139795618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05-4711-8D37-0AC122293E27}"/>
            </c:ext>
          </c:extLst>
        </c:ser>
        <c:ser>
          <c:idx val="17"/>
          <c:order val="17"/>
          <c:tx>
            <c:strRef>
              <c:f>unpaidworker_share!$A$19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unpaidworker_share!$B$19:$K$19</c:f>
              <c:numCache>
                <c:formatCode>General</c:formatCode>
                <c:ptCount val="10"/>
                <c:pt idx="0">
                  <c:v>12.483070731702069</c:v>
                </c:pt>
                <c:pt idx="1">
                  <c:v>9.2855094347341414</c:v>
                </c:pt>
                <c:pt idx="2">
                  <c:v>9.1519408629213856</c:v>
                </c:pt>
                <c:pt idx="3">
                  <c:v>11.34214192496966</c:v>
                </c:pt>
                <c:pt idx="4">
                  <c:v>9.6296725728748207</c:v>
                </c:pt>
                <c:pt idx="5">
                  <c:v>9.6191836996140534</c:v>
                </c:pt>
                <c:pt idx="6">
                  <c:v>9.0897588075193987</c:v>
                </c:pt>
                <c:pt idx="7">
                  <c:v>9.9577165886096797</c:v>
                </c:pt>
                <c:pt idx="8">
                  <c:v>9.3128917090690706</c:v>
                </c:pt>
                <c:pt idx="9">
                  <c:v>8.4759460353883576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05-4711-8D37-0AC122293E27}"/>
            </c:ext>
          </c:extLst>
        </c:ser>
        <c:ser>
          <c:idx val="18"/>
          <c:order val="18"/>
          <c:tx>
            <c:strRef>
              <c:f>unpaidworker_share!$A$20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unpaidworker_share!$B$20:$K$20</c:f>
              <c:numCache>
                <c:formatCode>General</c:formatCode>
                <c:ptCount val="10"/>
                <c:pt idx="0">
                  <c:v>1.680618286638266</c:v>
                </c:pt>
                <c:pt idx="1">
                  <c:v>1.759267951973708</c:v>
                </c:pt>
                <c:pt idx="2">
                  <c:v>3.2124538011855108</c:v>
                </c:pt>
                <c:pt idx="3">
                  <c:v>2.1490962973649941</c:v>
                </c:pt>
                <c:pt idx="4">
                  <c:v>4.0854451715136753</c:v>
                </c:pt>
                <c:pt idx="5">
                  <c:v>11.4882842405994</c:v>
                </c:pt>
                <c:pt idx="6">
                  <c:v>9.6554606969896906</c:v>
                </c:pt>
                <c:pt idx="7">
                  <c:v>9.2339829054745497</c:v>
                </c:pt>
                <c:pt idx="8">
                  <c:v>9.1959908141273576</c:v>
                </c:pt>
                <c:pt idx="9">
                  <c:v>5.4840763664338894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05-4711-8D37-0AC122293E27}"/>
            </c:ext>
          </c:extLst>
        </c:ser>
        <c:ser>
          <c:idx val="19"/>
          <c:order val="19"/>
          <c:tx>
            <c:strRef>
              <c:f>unpaidworker_share!$A$21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unpaidworker_share!$B$21:$K$21</c:f>
              <c:numCache>
                <c:formatCode>General</c:formatCode>
                <c:ptCount val="10"/>
                <c:pt idx="0">
                  <c:v>5.4450282588411447</c:v>
                </c:pt>
                <c:pt idx="1">
                  <c:v>6.3348395189361462</c:v>
                </c:pt>
                <c:pt idx="2">
                  <c:v>3.8590522787248109</c:v>
                </c:pt>
                <c:pt idx="3">
                  <c:v>3.5460637296623392</c:v>
                </c:pt>
                <c:pt idx="4">
                  <c:v>2.5809072030379769</c:v>
                </c:pt>
                <c:pt idx="5">
                  <c:v>2.8749178250039691</c:v>
                </c:pt>
                <c:pt idx="6">
                  <c:v>3.0620879976970912</c:v>
                </c:pt>
                <c:pt idx="7">
                  <c:v>2.3384805141051141</c:v>
                </c:pt>
                <c:pt idx="8">
                  <c:v>2.162763282886826</c:v>
                </c:pt>
                <c:pt idx="9">
                  <c:v>1.997996906093334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05-4711-8D37-0AC122293E27}"/>
            </c:ext>
          </c:extLst>
        </c:ser>
        <c:ser>
          <c:idx val="20"/>
          <c:order val="20"/>
          <c:tx>
            <c:strRef>
              <c:f>unpaidworker_share!$A$22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unpaidworker_share!$B$22:$K$22</c:f>
              <c:numCache>
                <c:formatCode>General</c:formatCode>
                <c:ptCount val="10"/>
                <c:pt idx="0">
                  <c:v>15.06258462889156</c:v>
                </c:pt>
                <c:pt idx="1">
                  <c:v>12.98069561205932</c:v>
                </c:pt>
                <c:pt idx="2">
                  <c:v>10.111979265256529</c:v>
                </c:pt>
                <c:pt idx="3">
                  <c:v>9.3778283484395377</c:v>
                </c:pt>
                <c:pt idx="4">
                  <c:v>11.30237368523467</c:v>
                </c:pt>
                <c:pt idx="5">
                  <c:v>11.98054516828169</c:v>
                </c:pt>
                <c:pt idx="6">
                  <c:v>12.743259976827339</c:v>
                </c:pt>
                <c:pt idx="7">
                  <c:v>10.77001655033107</c:v>
                </c:pt>
                <c:pt idx="8">
                  <c:v>12.63239132756576</c:v>
                </c:pt>
                <c:pt idx="9">
                  <c:v>11.63430563302523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05-4711-8D37-0AC122293E27}"/>
            </c:ext>
          </c:extLst>
        </c:ser>
        <c:ser>
          <c:idx val="21"/>
          <c:order val="21"/>
          <c:tx>
            <c:strRef>
              <c:f>unpaidworker_share!$A$23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unpaidworker_share!$B$23:$K$23</c:f>
              <c:numCache>
                <c:formatCode>General</c:formatCode>
                <c:ptCount val="10"/>
                <c:pt idx="0">
                  <c:v>1.803327513813934</c:v>
                </c:pt>
                <c:pt idx="1">
                  <c:v>1.6958020580661679</c:v>
                </c:pt>
                <c:pt idx="2">
                  <c:v>2.9667808822642461</c:v>
                </c:pt>
                <c:pt idx="3">
                  <c:v>3.052253396017484</c:v>
                </c:pt>
                <c:pt idx="4">
                  <c:v>2.286675175345517</c:v>
                </c:pt>
                <c:pt idx="5">
                  <c:v>3.4545379730468571</c:v>
                </c:pt>
                <c:pt idx="6">
                  <c:v>4.3899419519785123</c:v>
                </c:pt>
                <c:pt idx="7">
                  <c:v>4.0195092467824987</c:v>
                </c:pt>
                <c:pt idx="8">
                  <c:v>2.1408957750190099</c:v>
                </c:pt>
                <c:pt idx="9">
                  <c:v>1.7077269892481539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05-4711-8D37-0AC122293E27}"/>
            </c:ext>
          </c:extLst>
        </c:ser>
        <c:ser>
          <c:idx val="22"/>
          <c:order val="22"/>
          <c:tx>
            <c:strRef>
              <c:f>unpaidworker_share!$A$24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unpaidworker_share!$B$24:$K$24</c:f>
              <c:numCache>
                <c:formatCode>General</c:formatCode>
                <c:ptCount val="10"/>
                <c:pt idx="0">
                  <c:v>3.5291741996106238</c:v>
                </c:pt>
                <c:pt idx="1">
                  <c:v>3.6107945646438671</c:v>
                </c:pt>
                <c:pt idx="2">
                  <c:v>1.6667332809489741</c:v>
                </c:pt>
                <c:pt idx="3">
                  <c:v>1.606928590813808</c:v>
                </c:pt>
                <c:pt idx="4">
                  <c:v>2.752155649276717</c:v>
                </c:pt>
                <c:pt idx="5">
                  <c:v>1.3880548193912789</c:v>
                </c:pt>
                <c:pt idx="6">
                  <c:v>1.7145519489343619</c:v>
                </c:pt>
                <c:pt idx="7">
                  <c:v>1.460276811153614</c:v>
                </c:pt>
                <c:pt idx="8">
                  <c:v>1.226982214098975</c:v>
                </c:pt>
                <c:pt idx="9">
                  <c:v>1.8519919860851071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05-4711-8D37-0AC122293E27}"/>
            </c:ext>
          </c:extLst>
        </c:ser>
        <c:ser>
          <c:idx val="23"/>
          <c:order val="23"/>
          <c:tx>
            <c:strRef>
              <c:f>unpaidworker_share!$A$25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unpaidworker_share!$B$25:$K$25</c:f>
              <c:numCache>
                <c:formatCode>General</c:formatCode>
                <c:ptCount val="10"/>
                <c:pt idx="0">
                  <c:v>2.3591833959660442</c:v>
                </c:pt>
                <c:pt idx="1">
                  <c:v>2.4699216642613271</c:v>
                </c:pt>
                <c:pt idx="2">
                  <c:v>1.57477889801132</c:v>
                </c:pt>
                <c:pt idx="3">
                  <c:v>2.7971151974263582</c:v>
                </c:pt>
                <c:pt idx="4">
                  <c:v>2.8011674133471529</c:v>
                </c:pt>
                <c:pt idx="5">
                  <c:v>2.9617999972927649</c:v>
                </c:pt>
                <c:pt idx="6">
                  <c:v>4.0003224538185371</c:v>
                </c:pt>
                <c:pt idx="7">
                  <c:v>2.5136422130144278</c:v>
                </c:pt>
                <c:pt idx="8">
                  <c:v>2.3361708929126141</c:v>
                </c:pt>
                <c:pt idx="9">
                  <c:v>2.10723471235959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05-4711-8D37-0AC122293E27}"/>
            </c:ext>
          </c:extLst>
        </c:ser>
        <c:ser>
          <c:idx val="24"/>
          <c:order val="24"/>
          <c:tx>
            <c:strRef>
              <c:f>unpaidworker_share!$A$26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unpaidworker_share!$B$26:$K$26</c:f>
              <c:numCache>
                <c:formatCode>General</c:formatCode>
                <c:ptCount val="10"/>
                <c:pt idx="0">
                  <c:v>0.48864078483309992</c:v>
                </c:pt>
                <c:pt idx="1">
                  <c:v>0.69249979322558464</c:v>
                </c:pt>
                <c:pt idx="2">
                  <c:v>0.67772889517014889</c:v>
                </c:pt>
                <c:pt idx="3">
                  <c:v>0.76531402496545975</c:v>
                </c:pt>
                <c:pt idx="4">
                  <c:v>0.36642238327918858</c:v>
                </c:pt>
                <c:pt idx="5">
                  <c:v>0.40374951311682489</c:v>
                </c:pt>
                <c:pt idx="6">
                  <c:v>0.69807952579158017</c:v>
                </c:pt>
                <c:pt idx="7">
                  <c:v>0.57535183171359572</c:v>
                </c:pt>
                <c:pt idx="8">
                  <c:v>0.86357672748670899</c:v>
                </c:pt>
                <c:pt idx="9">
                  <c:v>0.62713481948425676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05-4711-8D37-0AC122293E27}"/>
            </c:ext>
          </c:extLst>
        </c:ser>
        <c:ser>
          <c:idx val="25"/>
          <c:order val="25"/>
          <c:tx>
            <c:strRef>
              <c:f>unpaidworker_share!$A$27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unpaidworker_share!$B$27:$K$27</c:f>
              <c:numCache>
                <c:formatCode>General</c:formatCode>
                <c:ptCount val="10"/>
                <c:pt idx="0">
                  <c:v>23.745933792935229</c:v>
                </c:pt>
                <c:pt idx="1">
                  <c:v>18.261222042941061</c:v>
                </c:pt>
                <c:pt idx="2">
                  <c:v>14.644156803468761</c:v>
                </c:pt>
                <c:pt idx="3">
                  <c:v>14.701692194792219</c:v>
                </c:pt>
                <c:pt idx="4">
                  <c:v>14.941022766983281</c:v>
                </c:pt>
                <c:pt idx="5">
                  <c:v>17.546040676980549</c:v>
                </c:pt>
                <c:pt idx="6">
                  <c:v>16.443848831863221</c:v>
                </c:pt>
                <c:pt idx="7">
                  <c:v>14.81370392618064</c:v>
                </c:pt>
                <c:pt idx="8">
                  <c:v>13.645387825467649</c:v>
                </c:pt>
                <c:pt idx="9">
                  <c:v>13.321208070608421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05-4711-8D37-0AC122293E27}"/>
            </c:ext>
          </c:extLst>
        </c:ser>
        <c:ser>
          <c:idx val="26"/>
          <c:order val="26"/>
          <c:tx>
            <c:strRef>
              <c:f>unpaidworker_share!$A$28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unpaidworker_share!$B$28:$K$28</c:f>
              <c:numCache>
                <c:formatCode>General</c:formatCode>
                <c:ptCount val="10"/>
                <c:pt idx="0">
                  <c:v>1.699033799553145</c:v>
                </c:pt>
                <c:pt idx="1">
                  <c:v>1.6654785414992359</c:v>
                </c:pt>
                <c:pt idx="2">
                  <c:v>1.0663152035033701</c:v>
                </c:pt>
                <c:pt idx="3">
                  <c:v>1.1705465312384049</c:v>
                </c:pt>
                <c:pt idx="4">
                  <c:v>1.468671791698561</c:v>
                </c:pt>
                <c:pt idx="5">
                  <c:v>1.6349128915181099</c:v>
                </c:pt>
                <c:pt idx="6">
                  <c:v>1.3808487971733261</c:v>
                </c:pt>
                <c:pt idx="7">
                  <c:v>1.3357926591466089</c:v>
                </c:pt>
                <c:pt idx="8">
                  <c:v>1.3953072661365471</c:v>
                </c:pt>
                <c:pt idx="9">
                  <c:v>1.190986227712082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E05-4711-8D37-0AC122293E27}"/>
            </c:ext>
          </c:extLst>
        </c:ser>
        <c:ser>
          <c:idx val="27"/>
          <c:order val="27"/>
          <c:tx>
            <c:strRef>
              <c:f>unpaidworker_share!$A$29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unpaidworker_share!$B$29:$K$29</c:f>
              <c:numCache>
                <c:formatCode>General</c:formatCode>
                <c:ptCount val="10"/>
                <c:pt idx="0">
                  <c:v>8.5983404121571283</c:v>
                </c:pt>
                <c:pt idx="1">
                  <c:v>8.0532118160218058</c:v>
                </c:pt>
                <c:pt idx="2">
                  <c:v>6.9917707853380424</c:v>
                </c:pt>
                <c:pt idx="3">
                  <c:v>7.3520907411400449</c:v>
                </c:pt>
                <c:pt idx="4">
                  <c:v>5.9029603727521343</c:v>
                </c:pt>
                <c:pt idx="5">
                  <c:v>5.8416846920094878</c:v>
                </c:pt>
                <c:pt idx="6">
                  <c:v>5.3468197298782529</c:v>
                </c:pt>
                <c:pt idx="7">
                  <c:v>6.4780475042663852</c:v>
                </c:pt>
                <c:pt idx="8">
                  <c:v>6.2617102610210083</c:v>
                </c:pt>
                <c:pt idx="9">
                  <c:v>5.6706548859286992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05-4711-8D37-0AC122293E27}"/>
            </c:ext>
          </c:extLst>
        </c:ser>
        <c:ser>
          <c:idx val="28"/>
          <c:order val="28"/>
          <c:tx>
            <c:strRef>
              <c:f>unpaidworker_share!$A$30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unpaidworker_share!$B$30:$K$30</c:f>
              <c:numCache>
                <c:formatCode>General</c:formatCode>
                <c:ptCount val="10"/>
                <c:pt idx="0">
                  <c:v>7.5887183866775576</c:v>
                </c:pt>
                <c:pt idx="1">
                  <c:v>5.9758713891714974</c:v>
                </c:pt>
                <c:pt idx="2">
                  <c:v>6.0456387561422504</c:v>
                </c:pt>
                <c:pt idx="3">
                  <c:v>3.9097783177995038</c:v>
                </c:pt>
                <c:pt idx="4">
                  <c:v>4.8369131479371728</c:v>
                </c:pt>
                <c:pt idx="5">
                  <c:v>4.6784117966702423</c:v>
                </c:pt>
                <c:pt idx="6">
                  <c:v>4.9573048968873836</c:v>
                </c:pt>
                <c:pt idx="7">
                  <c:v>4.9324126093338627</c:v>
                </c:pt>
                <c:pt idx="8">
                  <c:v>4.4147927572566861</c:v>
                </c:pt>
                <c:pt idx="9">
                  <c:v>4.1505046626068038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E05-4711-8D37-0AC122293E27}"/>
            </c:ext>
          </c:extLst>
        </c:ser>
        <c:ser>
          <c:idx val="29"/>
          <c:order val="29"/>
          <c:tx>
            <c:strRef>
              <c:f>unpaidworker_share!$A$31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unpaidworker_share!$B$31:$K$31</c:f>
              <c:numCache>
                <c:formatCode>General</c:formatCode>
                <c:ptCount val="10"/>
                <c:pt idx="0">
                  <c:v>13.321575312248299</c:v>
                </c:pt>
                <c:pt idx="1">
                  <c:v>13.11352427706773</c:v>
                </c:pt>
                <c:pt idx="2">
                  <c:v>10.59735445213326</c:v>
                </c:pt>
                <c:pt idx="3">
                  <c:v>10.57784583119091</c:v>
                </c:pt>
                <c:pt idx="4">
                  <c:v>12.426114394547559</c:v>
                </c:pt>
                <c:pt idx="5">
                  <c:v>13.032179790109909</c:v>
                </c:pt>
                <c:pt idx="6">
                  <c:v>12.42168892168081</c:v>
                </c:pt>
                <c:pt idx="7">
                  <c:v>13.0730390310183</c:v>
                </c:pt>
                <c:pt idx="8">
                  <c:v>10.868703567180059</c:v>
                </c:pt>
                <c:pt idx="9">
                  <c:v>10.130256469032149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E05-4711-8D37-0AC122293E27}"/>
            </c:ext>
          </c:extLst>
        </c:ser>
        <c:ser>
          <c:idx val="30"/>
          <c:order val="30"/>
          <c:tx>
            <c:strRef>
              <c:f>unpaidworker_share!$A$32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unpaidworker_share!$B$32:$K$32</c:f>
              <c:numCache>
                <c:formatCode>General</c:formatCode>
                <c:ptCount val="10"/>
                <c:pt idx="0">
                  <c:v>7.4607297942975306</c:v>
                </c:pt>
                <c:pt idx="1">
                  <c:v>10.980424315984569</c:v>
                </c:pt>
                <c:pt idx="2">
                  <c:v>10.802069370074539</c:v>
                </c:pt>
                <c:pt idx="3">
                  <c:v>9.980376988678092</c:v>
                </c:pt>
                <c:pt idx="4">
                  <c:v>10.00498455643325</c:v>
                </c:pt>
                <c:pt idx="5">
                  <c:v>10.27470269659905</c:v>
                </c:pt>
                <c:pt idx="6">
                  <c:v>10.171608560657621</c:v>
                </c:pt>
                <c:pt idx="7">
                  <c:v>8.7671043291775153</c:v>
                </c:pt>
                <c:pt idx="8">
                  <c:v>8.6611008900540938</c:v>
                </c:pt>
                <c:pt idx="9">
                  <c:v>5.6367267891672714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E05-4711-8D37-0AC122293E27}"/>
            </c:ext>
          </c:extLst>
        </c:ser>
        <c:ser>
          <c:idx val="31"/>
          <c:order val="31"/>
          <c:tx>
            <c:strRef>
              <c:f>unpaidworker_share!$A$33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unpaidworker_share!$B$1:$K$1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unpaidworker_share!$B$33:$K$33</c:f>
              <c:numCache>
                <c:formatCode>General</c:formatCode>
                <c:ptCount val="10"/>
                <c:pt idx="0">
                  <c:v>1.259711272879249</c:v>
                </c:pt>
                <c:pt idx="1">
                  <c:v>0.95181618921361832</c:v>
                </c:pt>
                <c:pt idx="2">
                  <c:v>0.78680169749779438</c:v>
                </c:pt>
                <c:pt idx="3">
                  <c:v>0.84944176634436575</c:v>
                </c:pt>
                <c:pt idx="4">
                  <c:v>0.61561566379384658</c:v>
                </c:pt>
                <c:pt idx="5">
                  <c:v>0.74394141038584016</c:v>
                </c:pt>
                <c:pt idx="6">
                  <c:v>0.89261813050959615</c:v>
                </c:pt>
                <c:pt idx="7">
                  <c:v>0.82465207508493976</c:v>
                </c:pt>
                <c:pt idx="8">
                  <c:v>1.1232233218804011</c:v>
                </c:pt>
                <c:pt idx="9">
                  <c:v>0.84952863597926398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E05-4711-8D37-0AC12229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276815"/>
        <c:axId val="1984271407"/>
      </c:lineChart>
      <c:catAx>
        <c:axId val="19842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71407"/>
        <c:crosses val="autoZero"/>
        <c:auto val="1"/>
        <c:lblAlgn val="ctr"/>
        <c:lblOffset val="100"/>
        <c:noMultiLvlLbl val="0"/>
      </c:catAx>
      <c:valAx>
        <c:axId val="19842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7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374015748031501E-2"/>
          <c:y val="0.72477423372925842"/>
          <c:w val="0.92236307961504815"/>
          <c:h val="0.25585530622231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4.6296296296296294E-2"/>
          <c:w val="0.90286351706036749"/>
          <c:h val="0.51991105278506855"/>
        </c:manualLayout>
      </c:layout>
      <c:lineChart>
        <c:grouping val="standard"/>
        <c:varyColors val="0"/>
        <c:ser>
          <c:idx val="0"/>
          <c:order val="0"/>
          <c:tx>
            <c:strRef>
              <c:f>educ_none!$A$2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educ_none!$B$2:$K$2</c:f>
              <c:numCache>
                <c:formatCode>General</c:formatCode>
                <c:ptCount val="10"/>
                <c:pt idx="0">
                  <c:v>15.88906985830134</c:v>
                </c:pt>
                <c:pt idx="1">
                  <c:v>16.482465403087669</c:v>
                </c:pt>
                <c:pt idx="2">
                  <c:v>15.4777473572556</c:v>
                </c:pt>
                <c:pt idx="3">
                  <c:v>15.3938558236056</c:v>
                </c:pt>
                <c:pt idx="4">
                  <c:v>14.810560844241641</c:v>
                </c:pt>
                <c:pt idx="5">
                  <c:v>14.54541998699778</c:v>
                </c:pt>
                <c:pt idx="6">
                  <c:v>14.13812945795169</c:v>
                </c:pt>
                <c:pt idx="7">
                  <c:v>13.23910751304429</c:v>
                </c:pt>
                <c:pt idx="8">
                  <c:v>12.69779486118277</c:v>
                </c:pt>
                <c:pt idx="9">
                  <c:v>12.156392955864909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5-4B4B-A2DD-18BDA35CFCD2}"/>
            </c:ext>
          </c:extLst>
        </c:ser>
        <c:ser>
          <c:idx val="1"/>
          <c:order val="1"/>
          <c:tx>
            <c:strRef>
              <c:f>educ_none!$A$3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educ_none!$B$3:$K$3</c:f>
              <c:numCache>
                <c:formatCode>General</c:formatCode>
                <c:ptCount val="10"/>
                <c:pt idx="0">
                  <c:v>15.17286847573428</c:v>
                </c:pt>
                <c:pt idx="1">
                  <c:v>15.459301715883679</c:v>
                </c:pt>
                <c:pt idx="2">
                  <c:v>16.27205925230102</c:v>
                </c:pt>
                <c:pt idx="3">
                  <c:v>16.474178960151061</c:v>
                </c:pt>
                <c:pt idx="4">
                  <c:v>15.082210366988299</c:v>
                </c:pt>
                <c:pt idx="5">
                  <c:v>14.670362255858651</c:v>
                </c:pt>
                <c:pt idx="6">
                  <c:v>14.830642345889929</c:v>
                </c:pt>
                <c:pt idx="7">
                  <c:v>15.078938043041999</c:v>
                </c:pt>
                <c:pt idx="8">
                  <c:v>14.692465432001921</c:v>
                </c:pt>
                <c:pt idx="9">
                  <c:v>13.308453884158091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5-4B4B-A2DD-18BDA35CFCD2}"/>
            </c:ext>
          </c:extLst>
        </c:ser>
        <c:ser>
          <c:idx val="2"/>
          <c:order val="2"/>
          <c:tx>
            <c:strRef>
              <c:f>educ_none!$A$4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educ_none!$B$4:$K$4</c:f>
              <c:numCache>
                <c:formatCode>General</c:formatCode>
                <c:ptCount val="10"/>
                <c:pt idx="0">
                  <c:v>17.87109921415545</c:v>
                </c:pt>
                <c:pt idx="1">
                  <c:v>17.859724460847222</c:v>
                </c:pt>
                <c:pt idx="2">
                  <c:v>16.205242256556851</c:v>
                </c:pt>
                <c:pt idx="3">
                  <c:v>16.502120670996451</c:v>
                </c:pt>
                <c:pt idx="4">
                  <c:v>15.49484217303679</c:v>
                </c:pt>
                <c:pt idx="5">
                  <c:v>14.622801872796391</c:v>
                </c:pt>
                <c:pt idx="6">
                  <c:v>14.551178795210109</c:v>
                </c:pt>
                <c:pt idx="7">
                  <c:v>15.19460828173338</c:v>
                </c:pt>
                <c:pt idx="8">
                  <c:v>13.817859053748251</c:v>
                </c:pt>
                <c:pt idx="9">
                  <c:v>11.97025799017241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5-4B4B-A2DD-18BDA35CFCD2}"/>
            </c:ext>
          </c:extLst>
        </c:ser>
        <c:ser>
          <c:idx val="3"/>
          <c:order val="3"/>
          <c:tx>
            <c:strRef>
              <c:f>educ_none!$A$5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educ_none!$B$5:$K$5</c:f>
              <c:numCache>
                <c:formatCode>General</c:formatCode>
                <c:ptCount val="10"/>
                <c:pt idx="0">
                  <c:v>15.962378581244559</c:v>
                </c:pt>
                <c:pt idx="1">
                  <c:v>15.34515152037824</c:v>
                </c:pt>
                <c:pt idx="2">
                  <c:v>14.69155912987541</c:v>
                </c:pt>
                <c:pt idx="3">
                  <c:v>14.488757919754059</c:v>
                </c:pt>
                <c:pt idx="4">
                  <c:v>12.9817940711897</c:v>
                </c:pt>
                <c:pt idx="5">
                  <c:v>12.55077513820671</c:v>
                </c:pt>
                <c:pt idx="6">
                  <c:v>12.40055614926041</c:v>
                </c:pt>
                <c:pt idx="7">
                  <c:v>12.014778418253689</c:v>
                </c:pt>
                <c:pt idx="8">
                  <c:v>11.582355100342889</c:v>
                </c:pt>
                <c:pt idx="9">
                  <c:v>10.99528515619043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5-4B4B-A2DD-18BDA35CFCD2}"/>
            </c:ext>
          </c:extLst>
        </c:ser>
        <c:ser>
          <c:idx val="4"/>
          <c:order val="4"/>
          <c:tx>
            <c:strRef>
              <c:f>educ_none!$A$6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educ_none!$B$6:$K$6</c:f>
              <c:numCache>
                <c:formatCode>General</c:formatCode>
                <c:ptCount val="10"/>
                <c:pt idx="0">
                  <c:v>19.392659082159948</c:v>
                </c:pt>
                <c:pt idx="1">
                  <c:v>21.740237120889621</c:v>
                </c:pt>
                <c:pt idx="2">
                  <c:v>19.553399282172961</c:v>
                </c:pt>
                <c:pt idx="3">
                  <c:v>19.392840823935771</c:v>
                </c:pt>
                <c:pt idx="4">
                  <c:v>19.102165569356561</c:v>
                </c:pt>
                <c:pt idx="5">
                  <c:v>18.39412574475072</c:v>
                </c:pt>
                <c:pt idx="6">
                  <c:v>17.05341215446683</c:v>
                </c:pt>
                <c:pt idx="7">
                  <c:v>15.445512728366561</c:v>
                </c:pt>
                <c:pt idx="8">
                  <c:v>15.431786241605341</c:v>
                </c:pt>
                <c:pt idx="9">
                  <c:v>15.48504552621087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B5-4B4B-A2DD-18BDA35CFCD2}"/>
            </c:ext>
          </c:extLst>
        </c:ser>
        <c:ser>
          <c:idx val="5"/>
          <c:order val="5"/>
          <c:tx>
            <c:strRef>
              <c:f>educ_none!$A$7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educ_none!$B$7:$K$7</c:f>
              <c:numCache>
                <c:formatCode>General</c:formatCode>
                <c:ptCount val="10"/>
                <c:pt idx="0">
                  <c:v>23.120132771215719</c:v>
                </c:pt>
                <c:pt idx="1">
                  <c:v>23.66178584447815</c:v>
                </c:pt>
                <c:pt idx="2">
                  <c:v>22.972576687851529</c:v>
                </c:pt>
                <c:pt idx="3">
                  <c:v>23.090197133243642</c:v>
                </c:pt>
                <c:pt idx="4">
                  <c:v>22.445659493307371</c:v>
                </c:pt>
                <c:pt idx="5">
                  <c:v>21.906335354323229</c:v>
                </c:pt>
                <c:pt idx="6">
                  <c:v>20.90145345202238</c:v>
                </c:pt>
                <c:pt idx="7">
                  <c:v>19.851221654261639</c:v>
                </c:pt>
                <c:pt idx="8">
                  <c:v>20.53260847459223</c:v>
                </c:pt>
                <c:pt idx="9">
                  <c:v>19.148412510451131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B5-4B4B-A2DD-18BDA35CFCD2}"/>
            </c:ext>
          </c:extLst>
        </c:ser>
        <c:ser>
          <c:idx val="6"/>
          <c:order val="6"/>
          <c:tx>
            <c:strRef>
              <c:f>educ_none!$A$8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educ_none!$B$8:$K$8</c:f>
              <c:numCache>
                <c:formatCode>General</c:formatCode>
                <c:ptCount val="10"/>
                <c:pt idx="0">
                  <c:v>19.673289754402649</c:v>
                </c:pt>
                <c:pt idx="1">
                  <c:v>19.377392562786131</c:v>
                </c:pt>
                <c:pt idx="2">
                  <c:v>18.147475561278799</c:v>
                </c:pt>
                <c:pt idx="3">
                  <c:v>18.503754931445531</c:v>
                </c:pt>
                <c:pt idx="4">
                  <c:v>17.789916358039012</c:v>
                </c:pt>
                <c:pt idx="5">
                  <c:v>17.585630777710879</c:v>
                </c:pt>
                <c:pt idx="6">
                  <c:v>16.93447586825669</c:v>
                </c:pt>
                <c:pt idx="7">
                  <c:v>17.60112663804383</c:v>
                </c:pt>
                <c:pt idx="8">
                  <c:v>16.5473168682928</c:v>
                </c:pt>
                <c:pt idx="9">
                  <c:v>16.010074765800859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B5-4B4B-A2DD-18BDA35CFCD2}"/>
            </c:ext>
          </c:extLst>
        </c:ser>
        <c:ser>
          <c:idx val="7"/>
          <c:order val="7"/>
          <c:tx>
            <c:strRef>
              <c:f>educ_none!$A$9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educ_none!$B$9:$K$9</c:f>
              <c:numCache>
                <c:formatCode>General</c:formatCode>
                <c:ptCount val="10"/>
                <c:pt idx="0">
                  <c:v>15.423961741949331</c:v>
                </c:pt>
                <c:pt idx="1">
                  <c:v>16.970705697341629</c:v>
                </c:pt>
                <c:pt idx="2">
                  <c:v>16.676316721518269</c:v>
                </c:pt>
                <c:pt idx="3">
                  <c:v>17.343126089021609</c:v>
                </c:pt>
                <c:pt idx="4">
                  <c:v>16.932819547293111</c:v>
                </c:pt>
                <c:pt idx="5">
                  <c:v>16.09789762642999</c:v>
                </c:pt>
                <c:pt idx="6">
                  <c:v>15.064191379464569</c:v>
                </c:pt>
                <c:pt idx="7">
                  <c:v>12.84382247119513</c:v>
                </c:pt>
                <c:pt idx="8">
                  <c:v>12.06284336114148</c:v>
                </c:pt>
                <c:pt idx="9">
                  <c:v>12.177232050078221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B5-4B4B-A2DD-18BDA35CFCD2}"/>
            </c:ext>
          </c:extLst>
        </c:ser>
        <c:ser>
          <c:idx val="8"/>
          <c:order val="8"/>
          <c:tx>
            <c:strRef>
              <c:f>educ_none!$A$10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educ_none!$B$10:$K$10</c:f>
              <c:numCache>
                <c:formatCode>General</c:formatCode>
                <c:ptCount val="10"/>
                <c:pt idx="0">
                  <c:v>15.180420637258671</c:v>
                </c:pt>
                <c:pt idx="1">
                  <c:v>15.57484380256364</c:v>
                </c:pt>
                <c:pt idx="2">
                  <c:v>12.56961891159367</c:v>
                </c:pt>
                <c:pt idx="3">
                  <c:v>12.74109049287857</c:v>
                </c:pt>
                <c:pt idx="4">
                  <c:v>13.02421621552457</c:v>
                </c:pt>
                <c:pt idx="5">
                  <c:v>12.97353113515253</c:v>
                </c:pt>
                <c:pt idx="6">
                  <c:v>12.985501618599359</c:v>
                </c:pt>
                <c:pt idx="7">
                  <c:v>11.665109096126111</c:v>
                </c:pt>
                <c:pt idx="8">
                  <c:v>11.180992814565579</c:v>
                </c:pt>
                <c:pt idx="9">
                  <c:v>10.449488703728161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B5-4B4B-A2DD-18BDA35CFCD2}"/>
            </c:ext>
          </c:extLst>
        </c:ser>
        <c:ser>
          <c:idx val="9"/>
          <c:order val="9"/>
          <c:tx>
            <c:strRef>
              <c:f>educ_none!$A$11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educ_none!$B$11:$K$11</c:f>
              <c:numCache>
                <c:formatCode>General</c:formatCode>
                <c:ptCount val="10"/>
                <c:pt idx="0">
                  <c:v>17.992878095131001</c:v>
                </c:pt>
                <c:pt idx="1">
                  <c:v>19.46232199526462</c:v>
                </c:pt>
                <c:pt idx="2">
                  <c:v>21.251752235084691</c:v>
                </c:pt>
                <c:pt idx="3">
                  <c:v>19.721282080665361</c:v>
                </c:pt>
                <c:pt idx="4">
                  <c:v>18.9722316936307</c:v>
                </c:pt>
                <c:pt idx="5">
                  <c:v>17.71401255575007</c:v>
                </c:pt>
                <c:pt idx="6">
                  <c:v>16.709064904142799</c:v>
                </c:pt>
                <c:pt idx="7">
                  <c:v>13.651958575456421</c:v>
                </c:pt>
                <c:pt idx="8">
                  <c:v>13.0715982569494</c:v>
                </c:pt>
                <c:pt idx="9">
                  <c:v>11.940739856667721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B5-4B4B-A2DD-18BDA35CFCD2}"/>
            </c:ext>
          </c:extLst>
        </c:ser>
        <c:ser>
          <c:idx val="10"/>
          <c:order val="10"/>
          <c:tx>
            <c:strRef>
              <c:f>educ_none!$A$12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educ_none!$B$12:$K$12</c:f>
              <c:numCache>
                <c:formatCode>General</c:formatCode>
                <c:ptCount val="10"/>
                <c:pt idx="0">
                  <c:v>13.89056803199038</c:v>
                </c:pt>
                <c:pt idx="1">
                  <c:v>15.445706592077411</c:v>
                </c:pt>
                <c:pt idx="2">
                  <c:v>13.56676395155085</c:v>
                </c:pt>
                <c:pt idx="3">
                  <c:v>14.063148465336329</c:v>
                </c:pt>
                <c:pt idx="4">
                  <c:v>13.11548989968767</c:v>
                </c:pt>
                <c:pt idx="5">
                  <c:v>13.51238476162939</c:v>
                </c:pt>
                <c:pt idx="6">
                  <c:v>12.863499332344199</c:v>
                </c:pt>
                <c:pt idx="7">
                  <c:v>12.04079514476302</c:v>
                </c:pt>
                <c:pt idx="8">
                  <c:v>11.1581653389908</c:v>
                </c:pt>
                <c:pt idx="9">
                  <c:v>10.69988215091068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B5-4B4B-A2DD-18BDA35CFCD2}"/>
            </c:ext>
          </c:extLst>
        </c:ser>
        <c:ser>
          <c:idx val="11"/>
          <c:order val="11"/>
          <c:tx>
            <c:strRef>
              <c:f>educ_none!$A$13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educ_none!$B$13:$K$13</c:f>
              <c:numCache>
                <c:formatCode>General</c:formatCode>
                <c:ptCount val="10"/>
                <c:pt idx="0">
                  <c:v>13.007535248563229</c:v>
                </c:pt>
                <c:pt idx="1">
                  <c:v>14.85944119790393</c:v>
                </c:pt>
                <c:pt idx="2">
                  <c:v>13.426955807758681</c:v>
                </c:pt>
                <c:pt idx="3">
                  <c:v>12.93226598822176</c:v>
                </c:pt>
                <c:pt idx="4">
                  <c:v>12.85085178677142</c:v>
                </c:pt>
                <c:pt idx="5">
                  <c:v>12.86918888550483</c:v>
                </c:pt>
                <c:pt idx="6">
                  <c:v>12.530496747854061</c:v>
                </c:pt>
                <c:pt idx="7">
                  <c:v>11.487040023769429</c:v>
                </c:pt>
                <c:pt idx="8">
                  <c:v>10.068612736142811</c:v>
                </c:pt>
                <c:pt idx="9">
                  <c:v>9.6143021134926538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B5-4B4B-A2DD-18BDA35CFCD2}"/>
            </c:ext>
          </c:extLst>
        </c:ser>
        <c:ser>
          <c:idx val="12"/>
          <c:order val="12"/>
          <c:tx>
            <c:strRef>
              <c:f>educ_none!$A$14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educ_none!$B$14:$K$14</c:f>
              <c:numCache>
                <c:formatCode>General</c:formatCode>
                <c:ptCount val="10"/>
                <c:pt idx="0">
                  <c:v>31.24673498085313</c:v>
                </c:pt>
                <c:pt idx="1">
                  <c:v>28.923654674693928</c:v>
                </c:pt>
                <c:pt idx="2">
                  <c:v>29.066610338493302</c:v>
                </c:pt>
                <c:pt idx="3">
                  <c:v>28.18694080587203</c:v>
                </c:pt>
                <c:pt idx="4">
                  <c:v>26.640321966556691</c:v>
                </c:pt>
                <c:pt idx="5">
                  <c:v>25.104290078235149</c:v>
                </c:pt>
                <c:pt idx="6">
                  <c:v>24.281736577546219</c:v>
                </c:pt>
                <c:pt idx="7">
                  <c:v>25.062621118968899</c:v>
                </c:pt>
                <c:pt idx="8">
                  <c:v>24.935690873004479</c:v>
                </c:pt>
                <c:pt idx="9">
                  <c:v>25.07967945209462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B5-4B4B-A2DD-18BDA35CFCD2}"/>
            </c:ext>
          </c:extLst>
        </c:ser>
        <c:ser>
          <c:idx val="13"/>
          <c:order val="13"/>
          <c:tx>
            <c:strRef>
              <c:f>educ_none!$A$15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educ_none!$B$15:$K$15</c:f>
              <c:numCache>
                <c:formatCode>General</c:formatCode>
                <c:ptCount val="10"/>
                <c:pt idx="0">
                  <c:v>24.330408401585469</c:v>
                </c:pt>
                <c:pt idx="1">
                  <c:v>24.94093412520132</c:v>
                </c:pt>
                <c:pt idx="2">
                  <c:v>25.535397038615258</c:v>
                </c:pt>
                <c:pt idx="3">
                  <c:v>24.472506741615771</c:v>
                </c:pt>
                <c:pt idx="4">
                  <c:v>23.715480825885169</c:v>
                </c:pt>
                <c:pt idx="5">
                  <c:v>22.05300069628025</c:v>
                </c:pt>
                <c:pt idx="6">
                  <c:v>21.972438196255109</c:v>
                </c:pt>
                <c:pt idx="7">
                  <c:v>20.807968721387081</c:v>
                </c:pt>
                <c:pt idx="8">
                  <c:v>20.593600546697481</c:v>
                </c:pt>
                <c:pt idx="9">
                  <c:v>19.621122556117491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B5-4B4B-A2DD-18BDA35CFCD2}"/>
            </c:ext>
          </c:extLst>
        </c:ser>
        <c:ser>
          <c:idx val="14"/>
          <c:order val="14"/>
          <c:tx>
            <c:strRef>
              <c:f>educ_none!$A$16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educ_none!$B$16:$K$16</c:f>
              <c:numCache>
                <c:formatCode>General</c:formatCode>
                <c:ptCount val="10"/>
                <c:pt idx="0">
                  <c:v>19.983029117344191</c:v>
                </c:pt>
                <c:pt idx="1">
                  <c:v>20.51488703907777</c:v>
                </c:pt>
                <c:pt idx="2">
                  <c:v>19.429016272134248</c:v>
                </c:pt>
                <c:pt idx="3">
                  <c:v>19.354951619917241</c:v>
                </c:pt>
                <c:pt idx="4">
                  <c:v>19.047055991740478</c:v>
                </c:pt>
                <c:pt idx="5">
                  <c:v>18.380060207686849</c:v>
                </c:pt>
                <c:pt idx="6">
                  <c:v>18.585065978369069</c:v>
                </c:pt>
                <c:pt idx="7">
                  <c:v>16.98867082266036</c:v>
                </c:pt>
                <c:pt idx="8">
                  <c:v>16.67730928534699</c:v>
                </c:pt>
                <c:pt idx="9">
                  <c:v>15.662069149652361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B5-4B4B-A2DD-18BDA35CFCD2}"/>
            </c:ext>
          </c:extLst>
        </c:ser>
        <c:ser>
          <c:idx val="15"/>
          <c:order val="15"/>
          <c:tx>
            <c:strRef>
              <c:f>educ_none!$A$17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educ_none!$B$17:$K$17</c:f>
              <c:numCache>
                <c:formatCode>General</c:formatCode>
                <c:ptCount val="10"/>
                <c:pt idx="0">
                  <c:v>16.985264738091669</c:v>
                </c:pt>
                <c:pt idx="1">
                  <c:v>18.157494183055679</c:v>
                </c:pt>
                <c:pt idx="2">
                  <c:v>19.079666251721822</c:v>
                </c:pt>
                <c:pt idx="3">
                  <c:v>18.39990510631489</c:v>
                </c:pt>
                <c:pt idx="4">
                  <c:v>18.169425507109551</c:v>
                </c:pt>
                <c:pt idx="5">
                  <c:v>18.483803905277931</c:v>
                </c:pt>
                <c:pt idx="6">
                  <c:v>18.937725370441552</c:v>
                </c:pt>
                <c:pt idx="7">
                  <c:v>17.087323617336342</c:v>
                </c:pt>
                <c:pt idx="8">
                  <c:v>15.68503185370183</c:v>
                </c:pt>
                <c:pt idx="9">
                  <c:v>15.278475924940009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B5-4B4B-A2DD-18BDA35CFCD2}"/>
            </c:ext>
          </c:extLst>
        </c:ser>
        <c:ser>
          <c:idx val="16"/>
          <c:order val="16"/>
          <c:tx>
            <c:strRef>
              <c:f>educ_none!$A$18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educ_none!$B$18:$K$18</c:f>
              <c:numCache>
                <c:formatCode>General</c:formatCode>
                <c:ptCount val="10"/>
                <c:pt idx="0">
                  <c:v>21.553755794588429</c:v>
                </c:pt>
                <c:pt idx="1">
                  <c:v>22.29396813790234</c:v>
                </c:pt>
                <c:pt idx="2">
                  <c:v>20.62174943242638</c:v>
                </c:pt>
                <c:pt idx="3">
                  <c:v>21.912062963567081</c:v>
                </c:pt>
                <c:pt idx="4">
                  <c:v>21.0655534830722</c:v>
                </c:pt>
                <c:pt idx="5">
                  <c:v>19.7452192995754</c:v>
                </c:pt>
                <c:pt idx="6">
                  <c:v>19.524836616082538</c:v>
                </c:pt>
                <c:pt idx="7">
                  <c:v>18.45870754701436</c:v>
                </c:pt>
                <c:pt idx="8">
                  <c:v>18.164353511272221</c:v>
                </c:pt>
                <c:pt idx="9">
                  <c:v>16.99416192150693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B5-4B4B-A2DD-18BDA35CFCD2}"/>
            </c:ext>
          </c:extLst>
        </c:ser>
        <c:ser>
          <c:idx val="17"/>
          <c:order val="17"/>
          <c:tx>
            <c:strRef>
              <c:f>educ_none!$A$19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educ_none!$B$19:$K$19</c:f>
              <c:numCache>
                <c:formatCode>General</c:formatCode>
                <c:ptCount val="10"/>
                <c:pt idx="0">
                  <c:v>17.421384199920471</c:v>
                </c:pt>
                <c:pt idx="1">
                  <c:v>18.993900247491609</c:v>
                </c:pt>
                <c:pt idx="2">
                  <c:v>18.434312814263151</c:v>
                </c:pt>
                <c:pt idx="3">
                  <c:v>19.2829321227991</c:v>
                </c:pt>
                <c:pt idx="4">
                  <c:v>18.753834520255442</c:v>
                </c:pt>
                <c:pt idx="5">
                  <c:v>18.109441199765829</c:v>
                </c:pt>
                <c:pt idx="6">
                  <c:v>18.28190708426111</c:v>
                </c:pt>
                <c:pt idx="7">
                  <c:v>17.455440825842611</c:v>
                </c:pt>
                <c:pt idx="8">
                  <c:v>16.817235326112201</c:v>
                </c:pt>
                <c:pt idx="9">
                  <c:v>15.83931950391586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B5-4B4B-A2DD-18BDA35CFCD2}"/>
            </c:ext>
          </c:extLst>
        </c:ser>
        <c:ser>
          <c:idx val="18"/>
          <c:order val="18"/>
          <c:tx>
            <c:strRef>
              <c:f>educ_none!$A$20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educ_none!$B$20:$K$20</c:f>
              <c:numCache>
                <c:formatCode>General</c:formatCode>
                <c:ptCount val="10"/>
                <c:pt idx="0">
                  <c:v>15.45273150346693</c:v>
                </c:pt>
                <c:pt idx="1">
                  <c:v>17.24755838456322</c:v>
                </c:pt>
                <c:pt idx="2">
                  <c:v>17.65086807678189</c:v>
                </c:pt>
                <c:pt idx="3">
                  <c:v>17.830211293687871</c:v>
                </c:pt>
                <c:pt idx="4">
                  <c:v>17.525831651924172</c:v>
                </c:pt>
                <c:pt idx="5">
                  <c:v>17.786592191927632</c:v>
                </c:pt>
                <c:pt idx="6">
                  <c:v>17.069039101057079</c:v>
                </c:pt>
                <c:pt idx="7">
                  <c:v>16.70148876349192</c:v>
                </c:pt>
                <c:pt idx="8">
                  <c:v>16.450357939457891</c:v>
                </c:pt>
                <c:pt idx="9">
                  <c:v>16.417834645015809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FB5-4B4B-A2DD-18BDA35CFCD2}"/>
            </c:ext>
          </c:extLst>
        </c:ser>
        <c:ser>
          <c:idx val="19"/>
          <c:order val="19"/>
          <c:tx>
            <c:strRef>
              <c:f>educ_none!$A$21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educ_none!$B$21:$K$21</c:f>
              <c:numCache>
                <c:formatCode>General</c:formatCode>
                <c:ptCount val="10"/>
                <c:pt idx="0">
                  <c:v>15.25429040566357</c:v>
                </c:pt>
                <c:pt idx="1">
                  <c:v>15.8076342897135</c:v>
                </c:pt>
                <c:pt idx="2">
                  <c:v>14.80780316274323</c:v>
                </c:pt>
                <c:pt idx="3">
                  <c:v>14.000757855044631</c:v>
                </c:pt>
                <c:pt idx="4">
                  <c:v>13.31492123381704</c:v>
                </c:pt>
                <c:pt idx="5">
                  <c:v>13.5720394647324</c:v>
                </c:pt>
                <c:pt idx="6">
                  <c:v>13.892094790747061</c:v>
                </c:pt>
                <c:pt idx="7">
                  <c:v>12.25318736064405</c:v>
                </c:pt>
                <c:pt idx="8">
                  <c:v>11.21776358014719</c:v>
                </c:pt>
                <c:pt idx="9">
                  <c:v>9.5731525132057431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B5-4B4B-A2DD-18BDA35CFCD2}"/>
            </c:ext>
          </c:extLst>
        </c:ser>
        <c:ser>
          <c:idx val="20"/>
          <c:order val="20"/>
          <c:tx>
            <c:strRef>
              <c:f>educ_none!$A$22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educ_none!$B$22:$K$22</c:f>
              <c:numCache>
                <c:formatCode>General</c:formatCode>
                <c:ptCount val="10"/>
                <c:pt idx="0">
                  <c:v>22.469449803204121</c:v>
                </c:pt>
                <c:pt idx="1">
                  <c:v>22.68653260852653</c:v>
                </c:pt>
                <c:pt idx="2">
                  <c:v>19.39329368379537</c:v>
                </c:pt>
                <c:pt idx="3">
                  <c:v>20.366281173602928</c:v>
                </c:pt>
                <c:pt idx="4">
                  <c:v>20.0255660486736</c:v>
                </c:pt>
                <c:pt idx="5">
                  <c:v>20.991850299258751</c:v>
                </c:pt>
                <c:pt idx="6">
                  <c:v>20.256784079212991</c:v>
                </c:pt>
                <c:pt idx="7">
                  <c:v>15.837012240431211</c:v>
                </c:pt>
                <c:pt idx="8">
                  <c:v>16.467742957598801</c:v>
                </c:pt>
                <c:pt idx="9">
                  <c:v>15.18064688459687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FB5-4B4B-A2DD-18BDA35CFCD2}"/>
            </c:ext>
          </c:extLst>
        </c:ser>
        <c:ser>
          <c:idx val="21"/>
          <c:order val="21"/>
          <c:tx>
            <c:strRef>
              <c:f>educ_none!$A$23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educ_none!$B$23:$K$23</c:f>
              <c:numCache>
                <c:formatCode>General</c:formatCode>
                <c:ptCount val="10"/>
                <c:pt idx="0">
                  <c:v>11.75044365320095</c:v>
                </c:pt>
                <c:pt idx="1">
                  <c:v>14.102143073171151</c:v>
                </c:pt>
                <c:pt idx="2">
                  <c:v>12.224881553817299</c:v>
                </c:pt>
                <c:pt idx="3">
                  <c:v>11.35712628682238</c:v>
                </c:pt>
                <c:pt idx="4">
                  <c:v>10.597649174292419</c:v>
                </c:pt>
                <c:pt idx="5">
                  <c:v>9.829459966382311</c:v>
                </c:pt>
                <c:pt idx="6">
                  <c:v>9.6375223497937466</c:v>
                </c:pt>
                <c:pt idx="7">
                  <c:v>10.91048249603762</c:v>
                </c:pt>
                <c:pt idx="8">
                  <c:v>9.8913307342966093</c:v>
                </c:pt>
                <c:pt idx="9">
                  <c:v>9.0732385710873693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B5-4B4B-A2DD-18BDA35CFCD2}"/>
            </c:ext>
          </c:extLst>
        </c:ser>
        <c:ser>
          <c:idx val="22"/>
          <c:order val="22"/>
          <c:tx>
            <c:strRef>
              <c:f>educ_none!$A$24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educ_none!$B$24:$K$24</c:f>
              <c:numCache>
                <c:formatCode>General</c:formatCode>
                <c:ptCount val="10"/>
                <c:pt idx="0">
                  <c:v>12.445679013201261</c:v>
                </c:pt>
                <c:pt idx="1">
                  <c:v>14.46574024011111</c:v>
                </c:pt>
                <c:pt idx="2">
                  <c:v>12.31798412161743</c:v>
                </c:pt>
                <c:pt idx="3">
                  <c:v>12.283323989854409</c:v>
                </c:pt>
                <c:pt idx="4">
                  <c:v>10.78730070875543</c:v>
                </c:pt>
                <c:pt idx="5">
                  <c:v>10.82318248146327</c:v>
                </c:pt>
                <c:pt idx="6">
                  <c:v>11.2059708001623</c:v>
                </c:pt>
                <c:pt idx="7">
                  <c:v>8.1833431580833444</c:v>
                </c:pt>
                <c:pt idx="8">
                  <c:v>7.306708338829436</c:v>
                </c:pt>
                <c:pt idx="9">
                  <c:v>7.3505761947797712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B5-4B4B-A2DD-18BDA35CFCD2}"/>
            </c:ext>
          </c:extLst>
        </c:ser>
        <c:ser>
          <c:idx val="23"/>
          <c:order val="23"/>
          <c:tx>
            <c:strRef>
              <c:f>educ_none!$A$25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educ_none!$B$25:$K$25</c:f>
              <c:numCache>
                <c:formatCode>General</c:formatCode>
                <c:ptCount val="10"/>
                <c:pt idx="0">
                  <c:v>17.169760023019631</c:v>
                </c:pt>
                <c:pt idx="1">
                  <c:v>17.681971442507589</c:v>
                </c:pt>
                <c:pt idx="2">
                  <c:v>16.841149094862811</c:v>
                </c:pt>
                <c:pt idx="3">
                  <c:v>16.51148327344039</c:v>
                </c:pt>
                <c:pt idx="4">
                  <c:v>15.92059359446322</c:v>
                </c:pt>
                <c:pt idx="5">
                  <c:v>16.437950643502958</c:v>
                </c:pt>
                <c:pt idx="6">
                  <c:v>16.148534664228539</c:v>
                </c:pt>
                <c:pt idx="7">
                  <c:v>14.319927228134651</c:v>
                </c:pt>
                <c:pt idx="8">
                  <c:v>12.531109969853601</c:v>
                </c:pt>
                <c:pt idx="9">
                  <c:v>11.609176539237049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B5-4B4B-A2DD-18BDA35CFCD2}"/>
            </c:ext>
          </c:extLst>
        </c:ser>
        <c:ser>
          <c:idx val="24"/>
          <c:order val="24"/>
          <c:tx>
            <c:strRef>
              <c:f>educ_none!$A$26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educ_none!$B$26:$K$26</c:f>
              <c:numCache>
                <c:formatCode>General</c:formatCode>
                <c:ptCount val="10"/>
                <c:pt idx="0">
                  <c:v>9.1399396362802339</c:v>
                </c:pt>
                <c:pt idx="1">
                  <c:v>8.4675746800344669</c:v>
                </c:pt>
                <c:pt idx="2">
                  <c:v>7.8257261636161486</c:v>
                </c:pt>
                <c:pt idx="3">
                  <c:v>7.5453994893011096</c:v>
                </c:pt>
                <c:pt idx="4">
                  <c:v>7.6228368438100551</c:v>
                </c:pt>
                <c:pt idx="5">
                  <c:v>7.478927746156308</c:v>
                </c:pt>
                <c:pt idx="6">
                  <c:v>7.434608081268518</c:v>
                </c:pt>
                <c:pt idx="7">
                  <c:v>8.0052980916229135</c:v>
                </c:pt>
                <c:pt idx="8">
                  <c:v>7.5848641844505789</c:v>
                </c:pt>
                <c:pt idx="9">
                  <c:v>7.4248270212228844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FB5-4B4B-A2DD-18BDA35CFCD2}"/>
            </c:ext>
          </c:extLst>
        </c:ser>
        <c:ser>
          <c:idx val="25"/>
          <c:order val="25"/>
          <c:tx>
            <c:strRef>
              <c:f>educ_none!$A$27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educ_none!$B$27:$K$27</c:f>
              <c:numCache>
                <c:formatCode>General</c:formatCode>
                <c:ptCount val="10"/>
                <c:pt idx="0">
                  <c:v>23.522037700802631</c:v>
                </c:pt>
                <c:pt idx="1">
                  <c:v>24.948878954104291</c:v>
                </c:pt>
                <c:pt idx="2">
                  <c:v>23.2156617750117</c:v>
                </c:pt>
                <c:pt idx="3">
                  <c:v>24.19460138097044</c:v>
                </c:pt>
                <c:pt idx="4">
                  <c:v>24.027293878710751</c:v>
                </c:pt>
                <c:pt idx="5">
                  <c:v>22.619666550383119</c:v>
                </c:pt>
                <c:pt idx="6">
                  <c:v>21.043848913384402</c:v>
                </c:pt>
                <c:pt idx="7">
                  <c:v>18.10590110463</c:v>
                </c:pt>
                <c:pt idx="8">
                  <c:v>18.45072360621289</c:v>
                </c:pt>
                <c:pt idx="9">
                  <c:v>17.69487071452172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FB5-4B4B-A2DD-18BDA35CFCD2}"/>
            </c:ext>
          </c:extLst>
        </c:ser>
        <c:ser>
          <c:idx val="26"/>
          <c:order val="26"/>
          <c:tx>
            <c:strRef>
              <c:f>educ_none!$A$28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educ_none!$B$28:$K$28</c:f>
              <c:numCache>
                <c:formatCode>General</c:formatCode>
                <c:ptCount val="10"/>
                <c:pt idx="0">
                  <c:v>12.579310412505579</c:v>
                </c:pt>
                <c:pt idx="1">
                  <c:v>14.480753427138721</c:v>
                </c:pt>
                <c:pt idx="2">
                  <c:v>13.642509094919861</c:v>
                </c:pt>
                <c:pt idx="3">
                  <c:v>12.850089509879391</c:v>
                </c:pt>
                <c:pt idx="4">
                  <c:v>12.29874430536222</c:v>
                </c:pt>
                <c:pt idx="5">
                  <c:v>12.766813765611699</c:v>
                </c:pt>
                <c:pt idx="6">
                  <c:v>12.714003746205369</c:v>
                </c:pt>
                <c:pt idx="7">
                  <c:v>11.281115441314061</c:v>
                </c:pt>
                <c:pt idx="8">
                  <c:v>11.315467740003591</c:v>
                </c:pt>
                <c:pt idx="9">
                  <c:v>10.7043122727735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FB5-4B4B-A2DD-18BDA35CFCD2}"/>
            </c:ext>
          </c:extLst>
        </c:ser>
        <c:ser>
          <c:idx val="27"/>
          <c:order val="27"/>
          <c:tx>
            <c:strRef>
              <c:f>educ_none!$A$29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educ_none!$B$29:$K$29</c:f>
              <c:numCache>
                <c:formatCode>General</c:formatCode>
                <c:ptCount val="10"/>
                <c:pt idx="0">
                  <c:v>15.05572719917366</c:v>
                </c:pt>
                <c:pt idx="1">
                  <c:v>14.78061259398118</c:v>
                </c:pt>
                <c:pt idx="2">
                  <c:v>13.91328770417296</c:v>
                </c:pt>
                <c:pt idx="3">
                  <c:v>13.390060294164661</c:v>
                </c:pt>
                <c:pt idx="4">
                  <c:v>12.93633764779598</c:v>
                </c:pt>
                <c:pt idx="5">
                  <c:v>14.12188317195104</c:v>
                </c:pt>
                <c:pt idx="6">
                  <c:v>13.7703252605145</c:v>
                </c:pt>
                <c:pt idx="7">
                  <c:v>11.14381596649222</c:v>
                </c:pt>
                <c:pt idx="8">
                  <c:v>11.195896311997631</c:v>
                </c:pt>
                <c:pt idx="9">
                  <c:v>10.969600030996659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B5-4B4B-A2DD-18BDA35CFCD2}"/>
            </c:ext>
          </c:extLst>
        </c:ser>
        <c:ser>
          <c:idx val="28"/>
          <c:order val="28"/>
          <c:tx>
            <c:strRef>
              <c:f>educ_none!$A$30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educ_none!$B$30:$K$30</c:f>
              <c:numCache>
                <c:formatCode>General</c:formatCode>
                <c:ptCount val="10"/>
                <c:pt idx="0">
                  <c:v>17.688643460962432</c:v>
                </c:pt>
                <c:pt idx="1">
                  <c:v>18.644959215000661</c:v>
                </c:pt>
                <c:pt idx="2">
                  <c:v>18.772698219405111</c:v>
                </c:pt>
                <c:pt idx="3">
                  <c:v>19.62479440897846</c:v>
                </c:pt>
                <c:pt idx="4">
                  <c:v>18.72640001177307</c:v>
                </c:pt>
                <c:pt idx="5">
                  <c:v>17.140600812128429</c:v>
                </c:pt>
                <c:pt idx="6">
                  <c:v>16.86123912206159</c:v>
                </c:pt>
                <c:pt idx="7">
                  <c:v>16.08110137929711</c:v>
                </c:pt>
                <c:pt idx="8">
                  <c:v>15.798645743295729</c:v>
                </c:pt>
                <c:pt idx="9">
                  <c:v>15.32534132539489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FB5-4B4B-A2DD-18BDA35CFCD2}"/>
            </c:ext>
          </c:extLst>
        </c:ser>
        <c:ser>
          <c:idx val="29"/>
          <c:order val="29"/>
          <c:tx>
            <c:strRef>
              <c:f>educ_none!$A$31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educ_none!$B$31:$K$31</c:f>
              <c:numCache>
                <c:formatCode>General</c:formatCode>
                <c:ptCount val="10"/>
                <c:pt idx="0">
                  <c:v>26.256490836279951</c:v>
                </c:pt>
                <c:pt idx="1">
                  <c:v>27.120293742528879</c:v>
                </c:pt>
                <c:pt idx="2">
                  <c:v>24.584757825426308</c:v>
                </c:pt>
                <c:pt idx="3">
                  <c:v>24.483370003566311</c:v>
                </c:pt>
                <c:pt idx="4">
                  <c:v>23.328355618602831</c:v>
                </c:pt>
                <c:pt idx="5">
                  <c:v>23.503367284241961</c:v>
                </c:pt>
                <c:pt idx="6">
                  <c:v>22.123184123187251</c:v>
                </c:pt>
                <c:pt idx="7">
                  <c:v>18.82596929775632</c:v>
                </c:pt>
                <c:pt idx="8">
                  <c:v>17.677997553759031</c:v>
                </c:pt>
                <c:pt idx="9">
                  <c:v>17.642902603290111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FB5-4B4B-A2DD-18BDA35CFCD2}"/>
            </c:ext>
          </c:extLst>
        </c:ser>
        <c:ser>
          <c:idx val="30"/>
          <c:order val="30"/>
          <c:tx>
            <c:strRef>
              <c:f>educ_none!$A$32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educ_none!$B$32:$K$32</c:f>
              <c:numCache>
                <c:formatCode>General</c:formatCode>
                <c:ptCount val="10"/>
                <c:pt idx="0">
                  <c:v>21.42300343832315</c:v>
                </c:pt>
                <c:pt idx="1">
                  <c:v>23.6075546032563</c:v>
                </c:pt>
                <c:pt idx="2">
                  <c:v>19.45286999370386</c:v>
                </c:pt>
                <c:pt idx="3">
                  <c:v>20.043539989171581</c:v>
                </c:pt>
                <c:pt idx="4">
                  <c:v>18.765036824306979</c:v>
                </c:pt>
                <c:pt idx="5">
                  <c:v>17.61956872433398</c:v>
                </c:pt>
                <c:pt idx="6">
                  <c:v>17.090920562881529</c:v>
                </c:pt>
                <c:pt idx="7">
                  <c:v>15.954399151085379</c:v>
                </c:pt>
                <c:pt idx="8">
                  <c:v>14.75217020628793</c:v>
                </c:pt>
                <c:pt idx="9">
                  <c:v>14.371646395171551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FB5-4B4B-A2DD-18BDA35CFCD2}"/>
            </c:ext>
          </c:extLst>
        </c:ser>
        <c:ser>
          <c:idx val="31"/>
          <c:order val="31"/>
          <c:tx>
            <c:strRef>
              <c:f>educ_none!$A$33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educ_none!$B$1:$K$1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educ_none!$B$33:$K$33</c:f>
              <c:numCache>
                <c:formatCode>General</c:formatCode>
                <c:ptCount val="10"/>
                <c:pt idx="0">
                  <c:v>10.452855775841799</c:v>
                </c:pt>
                <c:pt idx="1">
                  <c:v>10.338547453189671</c:v>
                </c:pt>
                <c:pt idx="2">
                  <c:v>9.4691857503699897</c:v>
                </c:pt>
                <c:pt idx="3">
                  <c:v>9.453159289442878</c:v>
                </c:pt>
                <c:pt idx="4">
                  <c:v>7.9946248910360378</c:v>
                </c:pt>
                <c:pt idx="5">
                  <c:v>8.3659077492868406</c:v>
                </c:pt>
                <c:pt idx="6">
                  <c:v>8.6598180098985136</c:v>
                </c:pt>
                <c:pt idx="7">
                  <c:v>7.9487890737159654</c:v>
                </c:pt>
                <c:pt idx="8">
                  <c:v>7.7458715974733856</c:v>
                </c:pt>
                <c:pt idx="9">
                  <c:v>7.6678610364500548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FB5-4B4B-A2DD-18BDA35CF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20159"/>
        <c:axId val="520520575"/>
      </c:lineChart>
      <c:catAx>
        <c:axId val="52052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20575"/>
        <c:crosses val="autoZero"/>
        <c:auto val="1"/>
        <c:lblAlgn val="ctr"/>
        <c:lblOffset val="100"/>
        <c:noMultiLvlLbl val="0"/>
      </c:catAx>
      <c:valAx>
        <c:axId val="52052057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2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374015748031501E-2"/>
          <c:y val="0.67823636628754735"/>
          <c:w val="0.91125196850393697"/>
          <c:h val="0.293985855934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54768883056284634"/>
        </c:manualLayout>
      </c:layout>
      <c:lineChart>
        <c:grouping val="standard"/>
        <c:varyColors val="0"/>
        <c:ser>
          <c:idx val="0"/>
          <c:order val="0"/>
          <c:tx>
            <c:strRef>
              <c:f>educ_primary!$A$2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educ_primary!$B$2:$K$2</c:f>
              <c:numCache>
                <c:formatCode>General</c:formatCode>
                <c:ptCount val="10"/>
                <c:pt idx="0">
                  <c:v>21.850376047185389</c:v>
                </c:pt>
                <c:pt idx="1">
                  <c:v>21.520561568824181</c:v>
                </c:pt>
                <c:pt idx="2">
                  <c:v>20.620767149176441</c:v>
                </c:pt>
                <c:pt idx="3">
                  <c:v>20.64328404082352</c:v>
                </c:pt>
                <c:pt idx="4">
                  <c:v>20.606413925388001</c:v>
                </c:pt>
                <c:pt idx="5">
                  <c:v>21.001273946614361</c:v>
                </c:pt>
                <c:pt idx="6">
                  <c:v>20.903663962953772</c:v>
                </c:pt>
                <c:pt idx="7">
                  <c:v>21.836779242363431</c:v>
                </c:pt>
                <c:pt idx="8">
                  <c:v>21.69369211514039</c:v>
                </c:pt>
                <c:pt idx="9">
                  <c:v>21.602831218131929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5-42F5-A45D-2C619676A763}"/>
            </c:ext>
          </c:extLst>
        </c:ser>
        <c:ser>
          <c:idx val="1"/>
          <c:order val="1"/>
          <c:tx>
            <c:strRef>
              <c:f>educ_primary!$A$3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educ_primary!$B$3:$K$3</c:f>
              <c:numCache>
                <c:formatCode>General</c:formatCode>
                <c:ptCount val="10"/>
                <c:pt idx="0">
                  <c:v>22.51488116190103</c:v>
                </c:pt>
                <c:pt idx="1">
                  <c:v>21.263436171566621</c:v>
                </c:pt>
                <c:pt idx="2">
                  <c:v>21.907876366511669</c:v>
                </c:pt>
                <c:pt idx="3">
                  <c:v>22.09857696055867</c:v>
                </c:pt>
                <c:pt idx="4">
                  <c:v>22.416153187541799</c:v>
                </c:pt>
                <c:pt idx="5">
                  <c:v>22.971005547429812</c:v>
                </c:pt>
                <c:pt idx="6">
                  <c:v>22.95351123268804</c:v>
                </c:pt>
                <c:pt idx="7">
                  <c:v>23.362434341670181</c:v>
                </c:pt>
                <c:pt idx="8">
                  <c:v>23.887840845638681</c:v>
                </c:pt>
                <c:pt idx="9">
                  <c:v>23.162815753751069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5-42F5-A45D-2C619676A763}"/>
            </c:ext>
          </c:extLst>
        </c:ser>
        <c:ser>
          <c:idx val="2"/>
          <c:order val="2"/>
          <c:tx>
            <c:strRef>
              <c:f>educ_primary!$A$4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educ_primary!$B$4:$K$4</c:f>
              <c:numCache>
                <c:formatCode>General</c:formatCode>
                <c:ptCount val="10"/>
                <c:pt idx="0">
                  <c:v>19.315986265355249</c:v>
                </c:pt>
                <c:pt idx="1">
                  <c:v>20.036291159966112</c:v>
                </c:pt>
                <c:pt idx="2">
                  <c:v>18.94651453295506</c:v>
                </c:pt>
                <c:pt idx="3">
                  <c:v>19.558857768860861</c:v>
                </c:pt>
                <c:pt idx="4">
                  <c:v>18.587623280596141</c:v>
                </c:pt>
                <c:pt idx="5">
                  <c:v>19.55922279441176</c:v>
                </c:pt>
                <c:pt idx="6">
                  <c:v>20.144610556568711</c:v>
                </c:pt>
                <c:pt idx="7">
                  <c:v>20.69643410380732</c:v>
                </c:pt>
                <c:pt idx="8">
                  <c:v>19.64320510674208</c:v>
                </c:pt>
                <c:pt idx="9">
                  <c:v>19.03454432392239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5-42F5-A45D-2C619676A763}"/>
            </c:ext>
          </c:extLst>
        </c:ser>
        <c:ser>
          <c:idx val="3"/>
          <c:order val="3"/>
          <c:tx>
            <c:strRef>
              <c:f>educ_primary!$A$5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educ_primary!$B$5:$K$5</c:f>
              <c:numCache>
                <c:formatCode>General</c:formatCode>
                <c:ptCount val="10"/>
                <c:pt idx="0">
                  <c:v>19.918018329775471</c:v>
                </c:pt>
                <c:pt idx="1">
                  <c:v>20.32569198265427</c:v>
                </c:pt>
                <c:pt idx="2">
                  <c:v>17.17980473273262</c:v>
                </c:pt>
                <c:pt idx="3">
                  <c:v>18.553904632063968</c:v>
                </c:pt>
                <c:pt idx="4">
                  <c:v>18.95981185216425</c:v>
                </c:pt>
                <c:pt idx="5">
                  <c:v>18.66015449852906</c:v>
                </c:pt>
                <c:pt idx="6">
                  <c:v>18.668599713745991</c:v>
                </c:pt>
                <c:pt idx="7">
                  <c:v>18.240022724154521</c:v>
                </c:pt>
                <c:pt idx="8">
                  <c:v>18.00380231973822</c:v>
                </c:pt>
                <c:pt idx="9">
                  <c:v>17.532542166764451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5-42F5-A45D-2C619676A763}"/>
            </c:ext>
          </c:extLst>
        </c:ser>
        <c:ser>
          <c:idx val="4"/>
          <c:order val="4"/>
          <c:tx>
            <c:strRef>
              <c:f>educ_primary!$A$6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educ_primary!$B$6:$K$6</c:f>
              <c:numCache>
                <c:formatCode>General</c:formatCode>
                <c:ptCount val="10"/>
                <c:pt idx="0">
                  <c:v>24.329559916016471</c:v>
                </c:pt>
                <c:pt idx="1">
                  <c:v>24.607489605439849</c:v>
                </c:pt>
                <c:pt idx="2">
                  <c:v>22.666385689186608</c:v>
                </c:pt>
                <c:pt idx="3">
                  <c:v>23.7865242145871</c:v>
                </c:pt>
                <c:pt idx="4">
                  <c:v>23.614691215274359</c:v>
                </c:pt>
                <c:pt idx="5">
                  <c:v>23.950699676933041</c:v>
                </c:pt>
                <c:pt idx="6">
                  <c:v>25.110259160434961</c:v>
                </c:pt>
                <c:pt idx="7">
                  <c:v>25.767582818410599</c:v>
                </c:pt>
                <c:pt idx="8">
                  <c:v>24.410283258242028</c:v>
                </c:pt>
                <c:pt idx="9">
                  <c:v>25.252918657977069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05-42F5-A45D-2C619676A763}"/>
            </c:ext>
          </c:extLst>
        </c:ser>
        <c:ser>
          <c:idx val="5"/>
          <c:order val="5"/>
          <c:tx>
            <c:strRef>
              <c:f>educ_primary!$A$7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educ_primary!$B$7:$K$7</c:f>
              <c:numCache>
                <c:formatCode>General</c:formatCode>
                <c:ptCount val="10"/>
                <c:pt idx="0">
                  <c:v>27.242773290850621</c:v>
                </c:pt>
                <c:pt idx="1">
                  <c:v>28.119203815226399</c:v>
                </c:pt>
                <c:pt idx="2">
                  <c:v>25.6250445201098</c:v>
                </c:pt>
                <c:pt idx="3">
                  <c:v>26.204123664180361</c:v>
                </c:pt>
                <c:pt idx="4">
                  <c:v>25.603059464274718</c:v>
                </c:pt>
                <c:pt idx="5">
                  <c:v>26.237493910963341</c:v>
                </c:pt>
                <c:pt idx="6">
                  <c:v>26.069008148482911</c:v>
                </c:pt>
                <c:pt idx="7">
                  <c:v>28.25797142248388</c:v>
                </c:pt>
                <c:pt idx="8">
                  <c:v>27.84147640659166</c:v>
                </c:pt>
                <c:pt idx="9">
                  <c:v>28.096482624907441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05-42F5-A45D-2C619676A763}"/>
            </c:ext>
          </c:extLst>
        </c:ser>
        <c:ser>
          <c:idx val="6"/>
          <c:order val="6"/>
          <c:tx>
            <c:strRef>
              <c:f>educ_primary!$A$8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educ_primary!$B$8:$K$8</c:f>
              <c:numCache>
                <c:formatCode>General</c:formatCode>
                <c:ptCount val="10"/>
                <c:pt idx="0">
                  <c:v>21.24901631906064</c:v>
                </c:pt>
                <c:pt idx="1">
                  <c:v>21.338694367669252</c:v>
                </c:pt>
                <c:pt idx="2">
                  <c:v>20.596850521231001</c:v>
                </c:pt>
                <c:pt idx="3">
                  <c:v>20.062312548691509</c:v>
                </c:pt>
                <c:pt idx="4">
                  <c:v>21.67674117143617</c:v>
                </c:pt>
                <c:pt idx="5">
                  <c:v>20.110124267758021</c:v>
                </c:pt>
                <c:pt idx="6">
                  <c:v>19.148916827531892</c:v>
                </c:pt>
                <c:pt idx="7">
                  <c:v>23.467047950143009</c:v>
                </c:pt>
                <c:pt idx="8">
                  <c:v>24.16414161557196</c:v>
                </c:pt>
                <c:pt idx="9">
                  <c:v>23.699475046675001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05-42F5-A45D-2C619676A763}"/>
            </c:ext>
          </c:extLst>
        </c:ser>
        <c:ser>
          <c:idx val="7"/>
          <c:order val="7"/>
          <c:tx>
            <c:strRef>
              <c:f>educ_primary!$A$9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educ_primary!$B$9:$K$9</c:f>
              <c:numCache>
                <c:formatCode>General</c:formatCode>
                <c:ptCount val="10"/>
                <c:pt idx="0">
                  <c:v>24.29942547566111</c:v>
                </c:pt>
                <c:pt idx="1">
                  <c:v>23.1016546399931</c:v>
                </c:pt>
                <c:pt idx="2">
                  <c:v>21.3825407958692</c:v>
                </c:pt>
                <c:pt idx="3">
                  <c:v>20.585140236356089</c:v>
                </c:pt>
                <c:pt idx="4">
                  <c:v>20.201617148014851</c:v>
                </c:pt>
                <c:pt idx="5">
                  <c:v>20.754593844935929</c:v>
                </c:pt>
                <c:pt idx="6">
                  <c:v>21.93078537674193</c:v>
                </c:pt>
                <c:pt idx="7">
                  <c:v>24.225621437221371</c:v>
                </c:pt>
                <c:pt idx="8">
                  <c:v>25.31878437505604</c:v>
                </c:pt>
                <c:pt idx="9">
                  <c:v>24.609215117190029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05-42F5-A45D-2C619676A763}"/>
            </c:ext>
          </c:extLst>
        </c:ser>
        <c:ser>
          <c:idx val="8"/>
          <c:order val="8"/>
          <c:tx>
            <c:strRef>
              <c:f>educ_primary!$A$10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educ_primary!$B$10:$K$10</c:f>
              <c:numCache>
                <c:formatCode>General</c:formatCode>
                <c:ptCount val="10"/>
                <c:pt idx="0">
                  <c:v>21.835898395883969</c:v>
                </c:pt>
                <c:pt idx="1">
                  <c:v>23.458266051940111</c:v>
                </c:pt>
                <c:pt idx="2">
                  <c:v>19.906481460071721</c:v>
                </c:pt>
                <c:pt idx="3">
                  <c:v>20.633046211815731</c:v>
                </c:pt>
                <c:pt idx="4">
                  <c:v>21.57989680801062</c:v>
                </c:pt>
                <c:pt idx="5">
                  <c:v>22.844947249562189</c:v>
                </c:pt>
                <c:pt idx="6">
                  <c:v>22.605703486025831</c:v>
                </c:pt>
                <c:pt idx="7">
                  <c:v>21.548585568015081</c:v>
                </c:pt>
                <c:pt idx="8">
                  <c:v>21.91762141907763</c:v>
                </c:pt>
                <c:pt idx="9">
                  <c:v>20.946857208466671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05-42F5-A45D-2C619676A763}"/>
            </c:ext>
          </c:extLst>
        </c:ser>
        <c:ser>
          <c:idx val="9"/>
          <c:order val="9"/>
          <c:tx>
            <c:strRef>
              <c:f>educ_primary!$A$11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educ_primary!$B$11:$K$11</c:f>
              <c:numCache>
                <c:formatCode>General</c:formatCode>
                <c:ptCount val="10"/>
                <c:pt idx="0">
                  <c:v>20.574410956761781</c:v>
                </c:pt>
                <c:pt idx="1">
                  <c:v>18.570296500026998</c:v>
                </c:pt>
                <c:pt idx="2">
                  <c:v>18.61219226551621</c:v>
                </c:pt>
                <c:pt idx="3">
                  <c:v>19.643114616605121</c:v>
                </c:pt>
                <c:pt idx="4">
                  <c:v>19.897930081301968</c:v>
                </c:pt>
                <c:pt idx="5">
                  <c:v>18.877925190710041</c:v>
                </c:pt>
                <c:pt idx="6">
                  <c:v>19.689296302484259</c:v>
                </c:pt>
                <c:pt idx="7">
                  <c:v>19.09315752025676</c:v>
                </c:pt>
                <c:pt idx="8">
                  <c:v>18.864094496911669</c:v>
                </c:pt>
                <c:pt idx="9">
                  <c:v>19.052754281868431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05-42F5-A45D-2C619676A763}"/>
            </c:ext>
          </c:extLst>
        </c:ser>
        <c:ser>
          <c:idx val="10"/>
          <c:order val="10"/>
          <c:tx>
            <c:strRef>
              <c:f>educ_primary!$A$12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educ_primary!$B$12:$K$12</c:f>
              <c:numCache>
                <c:formatCode>General</c:formatCode>
                <c:ptCount val="10"/>
                <c:pt idx="0">
                  <c:v>25.025298510358429</c:v>
                </c:pt>
                <c:pt idx="1">
                  <c:v>23.453464480727082</c:v>
                </c:pt>
                <c:pt idx="2">
                  <c:v>24.313389356229671</c:v>
                </c:pt>
                <c:pt idx="3">
                  <c:v>25.173300183681789</c:v>
                </c:pt>
                <c:pt idx="4">
                  <c:v>25.738117679563761</c:v>
                </c:pt>
                <c:pt idx="5">
                  <c:v>25.634044719561079</c:v>
                </c:pt>
                <c:pt idx="6">
                  <c:v>24.385844687561839</c:v>
                </c:pt>
                <c:pt idx="7">
                  <c:v>26.416910684466441</c:v>
                </c:pt>
                <c:pt idx="8">
                  <c:v>26.324307853423331</c:v>
                </c:pt>
                <c:pt idx="9">
                  <c:v>26.390356275528148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05-42F5-A45D-2C619676A763}"/>
            </c:ext>
          </c:extLst>
        </c:ser>
        <c:ser>
          <c:idx val="11"/>
          <c:order val="11"/>
          <c:tx>
            <c:strRef>
              <c:f>educ_primary!$A$13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educ_primary!$B$13:$K$13</c:f>
              <c:numCache>
                <c:formatCode>General</c:formatCode>
                <c:ptCount val="10"/>
                <c:pt idx="0">
                  <c:v>22.506970961943161</c:v>
                </c:pt>
                <c:pt idx="1">
                  <c:v>22.455445167940979</c:v>
                </c:pt>
                <c:pt idx="2">
                  <c:v>20.386635881643571</c:v>
                </c:pt>
                <c:pt idx="3">
                  <c:v>19.231963074691329</c:v>
                </c:pt>
                <c:pt idx="4">
                  <c:v>19.368796750734059</c:v>
                </c:pt>
                <c:pt idx="5">
                  <c:v>20.469492437840501</c:v>
                </c:pt>
                <c:pt idx="6">
                  <c:v>19.730402950622949</c:v>
                </c:pt>
                <c:pt idx="7">
                  <c:v>21.175221416460008</c:v>
                </c:pt>
                <c:pt idx="8">
                  <c:v>21.046523728689149</c:v>
                </c:pt>
                <c:pt idx="9">
                  <c:v>21.341241023540391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05-42F5-A45D-2C619676A763}"/>
            </c:ext>
          </c:extLst>
        </c:ser>
        <c:ser>
          <c:idx val="12"/>
          <c:order val="12"/>
          <c:tx>
            <c:strRef>
              <c:f>educ_primary!$A$14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educ_primary!$B$14:$K$14</c:f>
              <c:numCache>
                <c:formatCode>General</c:formatCode>
                <c:ptCount val="10"/>
                <c:pt idx="0">
                  <c:v>27.238738492946169</c:v>
                </c:pt>
                <c:pt idx="1">
                  <c:v>25.856839848010161</c:v>
                </c:pt>
                <c:pt idx="2">
                  <c:v>23.194744937909789</c:v>
                </c:pt>
                <c:pt idx="3">
                  <c:v>23.347025298826601</c:v>
                </c:pt>
                <c:pt idx="4">
                  <c:v>23.00655103885002</c:v>
                </c:pt>
                <c:pt idx="5">
                  <c:v>23.663655352356582</c:v>
                </c:pt>
                <c:pt idx="6">
                  <c:v>21.92641529149304</c:v>
                </c:pt>
                <c:pt idx="7">
                  <c:v>26.571651314491501</c:v>
                </c:pt>
                <c:pt idx="8">
                  <c:v>26.21367770654771</c:v>
                </c:pt>
                <c:pt idx="9">
                  <c:v>26.388859077194851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05-42F5-A45D-2C619676A763}"/>
            </c:ext>
          </c:extLst>
        </c:ser>
        <c:ser>
          <c:idx val="13"/>
          <c:order val="13"/>
          <c:tx>
            <c:strRef>
              <c:f>educ_primary!$A$15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educ_primary!$B$15:$K$15</c:f>
              <c:numCache>
                <c:formatCode>General</c:formatCode>
                <c:ptCount val="10"/>
                <c:pt idx="0">
                  <c:v>25.015190252486288</c:v>
                </c:pt>
                <c:pt idx="1">
                  <c:v>23.819424992862441</c:v>
                </c:pt>
                <c:pt idx="2">
                  <c:v>23.803395054123079</c:v>
                </c:pt>
                <c:pt idx="3">
                  <c:v>24.201702814504241</c:v>
                </c:pt>
                <c:pt idx="4">
                  <c:v>24.757307331724899</c:v>
                </c:pt>
                <c:pt idx="5">
                  <c:v>25.21191453317736</c:v>
                </c:pt>
                <c:pt idx="6">
                  <c:v>22.239386029998009</c:v>
                </c:pt>
                <c:pt idx="7">
                  <c:v>28.909303898861111</c:v>
                </c:pt>
                <c:pt idx="8">
                  <c:v>29.300193555874479</c:v>
                </c:pt>
                <c:pt idx="9">
                  <c:v>29.1184925873909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05-42F5-A45D-2C619676A763}"/>
            </c:ext>
          </c:extLst>
        </c:ser>
        <c:ser>
          <c:idx val="14"/>
          <c:order val="14"/>
          <c:tx>
            <c:strRef>
              <c:f>educ_primary!$A$16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educ_primary!$B$16:$K$16</c:f>
              <c:numCache>
                <c:formatCode>General</c:formatCode>
                <c:ptCount val="10"/>
                <c:pt idx="0">
                  <c:v>22.475364908447041</c:v>
                </c:pt>
                <c:pt idx="1">
                  <c:v>22.732387240712111</c:v>
                </c:pt>
                <c:pt idx="2">
                  <c:v>24.90413395918419</c:v>
                </c:pt>
                <c:pt idx="3">
                  <c:v>25.329399037144189</c:v>
                </c:pt>
                <c:pt idx="4">
                  <c:v>23.77465793384501</c:v>
                </c:pt>
                <c:pt idx="5">
                  <c:v>25.811278708186151</c:v>
                </c:pt>
                <c:pt idx="6">
                  <c:v>25.08285638869194</c:v>
                </c:pt>
                <c:pt idx="7">
                  <c:v>26.715215525900661</c:v>
                </c:pt>
                <c:pt idx="8">
                  <c:v>26.39625526752905</c:v>
                </c:pt>
                <c:pt idx="9">
                  <c:v>26.83922041310711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05-42F5-A45D-2C619676A763}"/>
            </c:ext>
          </c:extLst>
        </c:ser>
        <c:ser>
          <c:idx val="15"/>
          <c:order val="15"/>
          <c:tx>
            <c:strRef>
              <c:f>educ_primary!$A$17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educ_primary!$B$17:$K$17</c:f>
              <c:numCache>
                <c:formatCode>General</c:formatCode>
                <c:ptCount val="10"/>
                <c:pt idx="0">
                  <c:v>20.666812451509369</c:v>
                </c:pt>
                <c:pt idx="1">
                  <c:v>19.541160163345619</c:v>
                </c:pt>
                <c:pt idx="2">
                  <c:v>19.659559650324269</c:v>
                </c:pt>
                <c:pt idx="3">
                  <c:v>20.264591736648871</c:v>
                </c:pt>
                <c:pt idx="4">
                  <c:v>19.147524639003102</c:v>
                </c:pt>
                <c:pt idx="5">
                  <c:v>20.65577153009437</c:v>
                </c:pt>
                <c:pt idx="6">
                  <c:v>19.406030344403309</c:v>
                </c:pt>
                <c:pt idx="7">
                  <c:v>19.997063739179321</c:v>
                </c:pt>
                <c:pt idx="8">
                  <c:v>20.504410626429902</c:v>
                </c:pt>
                <c:pt idx="9">
                  <c:v>20.092960436628701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05-42F5-A45D-2C619676A763}"/>
            </c:ext>
          </c:extLst>
        </c:ser>
        <c:ser>
          <c:idx val="16"/>
          <c:order val="16"/>
          <c:tx>
            <c:strRef>
              <c:f>educ_primary!$A$18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educ_primary!$B$18:$K$18</c:f>
              <c:numCache>
                <c:formatCode>General</c:formatCode>
                <c:ptCount val="10"/>
                <c:pt idx="0">
                  <c:v>21.696486023647559</c:v>
                </c:pt>
                <c:pt idx="1">
                  <c:v>18.992003522427709</c:v>
                </c:pt>
                <c:pt idx="2">
                  <c:v>19.143879063265999</c:v>
                </c:pt>
                <c:pt idx="3">
                  <c:v>19.82504651260469</c:v>
                </c:pt>
                <c:pt idx="4">
                  <c:v>18.649705171454549</c:v>
                </c:pt>
                <c:pt idx="5">
                  <c:v>19.136126776419719</c:v>
                </c:pt>
                <c:pt idx="6">
                  <c:v>19.548862578761121</c:v>
                </c:pt>
                <c:pt idx="7">
                  <c:v>20.906483231762358</c:v>
                </c:pt>
                <c:pt idx="8">
                  <c:v>21.02035218514165</c:v>
                </c:pt>
                <c:pt idx="9">
                  <c:v>21.10989963459263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05-42F5-A45D-2C619676A763}"/>
            </c:ext>
          </c:extLst>
        </c:ser>
        <c:ser>
          <c:idx val="17"/>
          <c:order val="17"/>
          <c:tx>
            <c:strRef>
              <c:f>educ_primary!$A$19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educ_primary!$B$19:$K$19</c:f>
              <c:numCache>
                <c:formatCode>General</c:formatCode>
                <c:ptCount val="10"/>
                <c:pt idx="0">
                  <c:v>11.96121744107322</c:v>
                </c:pt>
                <c:pt idx="1">
                  <c:v>13.51765774415812</c:v>
                </c:pt>
                <c:pt idx="2">
                  <c:v>14.39005913252331</c:v>
                </c:pt>
                <c:pt idx="3">
                  <c:v>14.50776598020318</c:v>
                </c:pt>
                <c:pt idx="4">
                  <c:v>14.875911410585321</c:v>
                </c:pt>
                <c:pt idx="5">
                  <c:v>14.84297397989285</c:v>
                </c:pt>
                <c:pt idx="6">
                  <c:v>15.14321616589017</c:v>
                </c:pt>
                <c:pt idx="7">
                  <c:v>16.549434748750439</c:v>
                </c:pt>
                <c:pt idx="8">
                  <c:v>17.587389502502582</c:v>
                </c:pt>
                <c:pt idx="9">
                  <c:v>18.457845510700182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05-42F5-A45D-2C619676A763}"/>
            </c:ext>
          </c:extLst>
        </c:ser>
        <c:ser>
          <c:idx val="18"/>
          <c:order val="18"/>
          <c:tx>
            <c:strRef>
              <c:f>educ_primary!$A$20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educ_primary!$B$20:$K$20</c:f>
              <c:numCache>
                <c:formatCode>General</c:formatCode>
                <c:ptCount val="10"/>
                <c:pt idx="0">
                  <c:v>17.278244405327921</c:v>
                </c:pt>
                <c:pt idx="1">
                  <c:v>18.74896911539436</c:v>
                </c:pt>
                <c:pt idx="2">
                  <c:v>17.27442663558676</c:v>
                </c:pt>
                <c:pt idx="3">
                  <c:v>17.837186060528381</c:v>
                </c:pt>
                <c:pt idx="4">
                  <c:v>17.60560837541707</c:v>
                </c:pt>
                <c:pt idx="5">
                  <c:v>16.829016967549929</c:v>
                </c:pt>
                <c:pt idx="6">
                  <c:v>16.330124358643548</c:v>
                </c:pt>
                <c:pt idx="7">
                  <c:v>19.051188329757078</c:v>
                </c:pt>
                <c:pt idx="8">
                  <c:v>18.62423039457672</c:v>
                </c:pt>
                <c:pt idx="9">
                  <c:v>17.666446790352111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05-42F5-A45D-2C619676A763}"/>
            </c:ext>
          </c:extLst>
        </c:ser>
        <c:ser>
          <c:idx val="19"/>
          <c:order val="19"/>
          <c:tx>
            <c:strRef>
              <c:f>educ_primary!$A$21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educ_primary!$B$21:$K$21</c:f>
              <c:numCache>
                <c:formatCode>General</c:formatCode>
                <c:ptCount val="10"/>
                <c:pt idx="0">
                  <c:v>22.865432078553219</c:v>
                </c:pt>
                <c:pt idx="1">
                  <c:v>21.702413288335929</c:v>
                </c:pt>
                <c:pt idx="2">
                  <c:v>19.131634182821742</c:v>
                </c:pt>
                <c:pt idx="3">
                  <c:v>19.626192959676221</c:v>
                </c:pt>
                <c:pt idx="4">
                  <c:v>18.908379747367039</c:v>
                </c:pt>
                <c:pt idx="5">
                  <c:v>19.86192685885209</c:v>
                </c:pt>
                <c:pt idx="6">
                  <c:v>19.356166456861271</c:v>
                </c:pt>
                <c:pt idx="7">
                  <c:v>20.139651029956081</c:v>
                </c:pt>
                <c:pt idx="8">
                  <c:v>20.090117720747099</c:v>
                </c:pt>
                <c:pt idx="9">
                  <c:v>19.532363080436159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05-42F5-A45D-2C619676A763}"/>
            </c:ext>
          </c:extLst>
        </c:ser>
        <c:ser>
          <c:idx val="20"/>
          <c:order val="20"/>
          <c:tx>
            <c:strRef>
              <c:f>educ_primary!$A$22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educ_primary!$B$22:$K$22</c:f>
              <c:numCache>
                <c:formatCode>General</c:formatCode>
                <c:ptCount val="10"/>
                <c:pt idx="0">
                  <c:v>26.395500822434862</c:v>
                </c:pt>
                <c:pt idx="1">
                  <c:v>23.6632991446738</c:v>
                </c:pt>
                <c:pt idx="2">
                  <c:v>23.553672658564071</c:v>
                </c:pt>
                <c:pt idx="3">
                  <c:v>24.13274027898202</c:v>
                </c:pt>
                <c:pt idx="4">
                  <c:v>24.31819778098891</c:v>
                </c:pt>
                <c:pt idx="5">
                  <c:v>23.333328550149002</c:v>
                </c:pt>
                <c:pt idx="6">
                  <c:v>25.038982596007632</c:v>
                </c:pt>
                <c:pt idx="7">
                  <c:v>24.956022934150809</c:v>
                </c:pt>
                <c:pt idx="8">
                  <c:v>24.340921916867401</c:v>
                </c:pt>
                <c:pt idx="9">
                  <c:v>25.032625575904621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05-42F5-A45D-2C619676A763}"/>
            </c:ext>
          </c:extLst>
        </c:ser>
        <c:ser>
          <c:idx val="21"/>
          <c:order val="21"/>
          <c:tx>
            <c:strRef>
              <c:f>educ_primary!$A$23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educ_primary!$B$23:$K$23</c:f>
              <c:numCache>
                <c:formatCode>General</c:formatCode>
                <c:ptCount val="10"/>
                <c:pt idx="0">
                  <c:v>19.441846482340171</c:v>
                </c:pt>
                <c:pt idx="1">
                  <c:v>20.933646910079069</c:v>
                </c:pt>
                <c:pt idx="2">
                  <c:v>20.699646457575898</c:v>
                </c:pt>
                <c:pt idx="3">
                  <c:v>21.081640760086771</c:v>
                </c:pt>
                <c:pt idx="4">
                  <c:v>20.42890688874223</c:v>
                </c:pt>
                <c:pt idx="5">
                  <c:v>21.147622315872869</c:v>
                </c:pt>
                <c:pt idx="6">
                  <c:v>21.60893668797128</c:v>
                </c:pt>
                <c:pt idx="7">
                  <c:v>19.981424374931649</c:v>
                </c:pt>
                <c:pt idx="8">
                  <c:v>21.181160606967101</c:v>
                </c:pt>
                <c:pt idx="9">
                  <c:v>21.647240155621461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05-42F5-A45D-2C619676A763}"/>
            </c:ext>
          </c:extLst>
        </c:ser>
        <c:ser>
          <c:idx val="22"/>
          <c:order val="22"/>
          <c:tx>
            <c:strRef>
              <c:f>educ_primary!$A$24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educ_primary!$B$24:$K$24</c:f>
              <c:numCache>
                <c:formatCode>General</c:formatCode>
                <c:ptCount val="10"/>
                <c:pt idx="0">
                  <c:v>22.690923585796611</c:v>
                </c:pt>
                <c:pt idx="1">
                  <c:v>23.80837369748879</c:v>
                </c:pt>
                <c:pt idx="2">
                  <c:v>21.454077736613819</c:v>
                </c:pt>
                <c:pt idx="3">
                  <c:v>22.170861212425709</c:v>
                </c:pt>
                <c:pt idx="4">
                  <c:v>22.402610093438259</c:v>
                </c:pt>
                <c:pt idx="5">
                  <c:v>21.67986827635935</c:v>
                </c:pt>
                <c:pt idx="6">
                  <c:v>21.539030489243579</c:v>
                </c:pt>
                <c:pt idx="7">
                  <c:v>23.568678670778169</c:v>
                </c:pt>
                <c:pt idx="8">
                  <c:v>23.024940923623699</c:v>
                </c:pt>
                <c:pt idx="9">
                  <c:v>21.959764885240229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05-42F5-A45D-2C619676A763}"/>
            </c:ext>
          </c:extLst>
        </c:ser>
        <c:ser>
          <c:idx val="23"/>
          <c:order val="23"/>
          <c:tx>
            <c:strRef>
              <c:f>educ_primary!$A$25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educ_primary!$B$25:$K$25</c:f>
              <c:numCache>
                <c:formatCode>General</c:formatCode>
                <c:ptCount val="10"/>
                <c:pt idx="0">
                  <c:v>24.757596733502329</c:v>
                </c:pt>
                <c:pt idx="1">
                  <c:v>24.171658991054521</c:v>
                </c:pt>
                <c:pt idx="2">
                  <c:v>21.826661891537729</c:v>
                </c:pt>
                <c:pt idx="3">
                  <c:v>22.658395567587409</c:v>
                </c:pt>
                <c:pt idx="4">
                  <c:v>24.198973172251371</c:v>
                </c:pt>
                <c:pt idx="5">
                  <c:v>24.990761994392859</c:v>
                </c:pt>
                <c:pt idx="6">
                  <c:v>25.300826397527171</c:v>
                </c:pt>
                <c:pt idx="7">
                  <c:v>26.02799276565419</c:v>
                </c:pt>
                <c:pt idx="8">
                  <c:v>26.254192779005852</c:v>
                </c:pt>
                <c:pt idx="9">
                  <c:v>24.692219611742079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05-42F5-A45D-2C619676A763}"/>
            </c:ext>
          </c:extLst>
        </c:ser>
        <c:ser>
          <c:idx val="24"/>
          <c:order val="24"/>
          <c:tx>
            <c:strRef>
              <c:f>educ_primary!$A$26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educ_primary!$B$26:$K$26</c:f>
              <c:numCache>
                <c:formatCode>General</c:formatCode>
                <c:ptCount val="10"/>
                <c:pt idx="0">
                  <c:v>17.32476217790148</c:v>
                </c:pt>
                <c:pt idx="1">
                  <c:v>16.860960576175529</c:v>
                </c:pt>
                <c:pt idx="2">
                  <c:v>17.00437247177268</c:v>
                </c:pt>
                <c:pt idx="3">
                  <c:v>15.79915404688575</c:v>
                </c:pt>
                <c:pt idx="4">
                  <c:v>15.405969040932231</c:v>
                </c:pt>
                <c:pt idx="5">
                  <c:v>15.610565143590691</c:v>
                </c:pt>
                <c:pt idx="6">
                  <c:v>15.96505472862045</c:v>
                </c:pt>
                <c:pt idx="7">
                  <c:v>15.660586545801481</c:v>
                </c:pt>
                <c:pt idx="8">
                  <c:v>15.12326364487458</c:v>
                </c:pt>
                <c:pt idx="9">
                  <c:v>15.216290024510389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05-42F5-A45D-2C619676A763}"/>
            </c:ext>
          </c:extLst>
        </c:ser>
        <c:ser>
          <c:idx val="25"/>
          <c:order val="25"/>
          <c:tx>
            <c:strRef>
              <c:f>educ_primary!$A$27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educ_primary!$B$27:$K$27</c:f>
              <c:numCache>
                <c:formatCode>General</c:formatCode>
                <c:ptCount val="10"/>
                <c:pt idx="0">
                  <c:v>24.150827746793681</c:v>
                </c:pt>
                <c:pt idx="1">
                  <c:v>24.515620046045161</c:v>
                </c:pt>
                <c:pt idx="2">
                  <c:v>23.270455018174161</c:v>
                </c:pt>
                <c:pt idx="3">
                  <c:v>21.0104863124904</c:v>
                </c:pt>
                <c:pt idx="4">
                  <c:v>21.91670927408056</c:v>
                </c:pt>
                <c:pt idx="5">
                  <c:v>23.391083628011579</c:v>
                </c:pt>
                <c:pt idx="6">
                  <c:v>23.154918254676939</c:v>
                </c:pt>
                <c:pt idx="7">
                  <c:v>24.98578164926235</c:v>
                </c:pt>
                <c:pt idx="8">
                  <c:v>23.81618291380105</c:v>
                </c:pt>
                <c:pt idx="9">
                  <c:v>24.413756529169628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A05-42F5-A45D-2C619676A763}"/>
            </c:ext>
          </c:extLst>
        </c:ser>
        <c:ser>
          <c:idx val="26"/>
          <c:order val="26"/>
          <c:tx>
            <c:strRef>
              <c:f>educ_primary!$A$28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educ_primary!$B$28:$K$28</c:f>
              <c:numCache>
                <c:formatCode>General</c:formatCode>
                <c:ptCount val="10"/>
                <c:pt idx="0">
                  <c:v>23.049551260274789</c:v>
                </c:pt>
                <c:pt idx="1">
                  <c:v>23.723563169431159</c:v>
                </c:pt>
                <c:pt idx="2">
                  <c:v>21.930496457562619</c:v>
                </c:pt>
                <c:pt idx="3">
                  <c:v>21.222274800917919</c:v>
                </c:pt>
                <c:pt idx="4">
                  <c:v>21.392486017399641</c:v>
                </c:pt>
                <c:pt idx="5">
                  <c:v>21.28668276595992</c:v>
                </c:pt>
                <c:pt idx="6">
                  <c:v>21.58010384839061</c:v>
                </c:pt>
                <c:pt idx="7">
                  <c:v>23.131450961676919</c:v>
                </c:pt>
                <c:pt idx="8">
                  <c:v>22.602648403903249</c:v>
                </c:pt>
                <c:pt idx="9">
                  <c:v>22.564300814709359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A05-42F5-A45D-2C619676A763}"/>
            </c:ext>
          </c:extLst>
        </c:ser>
        <c:ser>
          <c:idx val="27"/>
          <c:order val="27"/>
          <c:tx>
            <c:strRef>
              <c:f>educ_primary!$A$29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educ_primary!$B$29:$K$29</c:f>
              <c:numCache>
                <c:formatCode>General</c:formatCode>
                <c:ptCount val="10"/>
                <c:pt idx="0">
                  <c:v>23.933733478691909</c:v>
                </c:pt>
                <c:pt idx="1">
                  <c:v>24.43633938438769</c:v>
                </c:pt>
                <c:pt idx="2">
                  <c:v>24.467050832373619</c:v>
                </c:pt>
                <c:pt idx="3">
                  <c:v>24.763526192001091</c:v>
                </c:pt>
                <c:pt idx="4">
                  <c:v>24.777972767353411</c:v>
                </c:pt>
                <c:pt idx="5">
                  <c:v>25.195078407891451</c:v>
                </c:pt>
                <c:pt idx="6">
                  <c:v>23.48743992726282</c:v>
                </c:pt>
                <c:pt idx="7">
                  <c:v>24.567154724467439</c:v>
                </c:pt>
                <c:pt idx="8">
                  <c:v>25.498417699694532</c:v>
                </c:pt>
                <c:pt idx="9">
                  <c:v>25.63963540266019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A05-42F5-A45D-2C619676A763}"/>
            </c:ext>
          </c:extLst>
        </c:ser>
        <c:ser>
          <c:idx val="28"/>
          <c:order val="28"/>
          <c:tx>
            <c:strRef>
              <c:f>educ_primary!$A$30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educ_primary!$B$30:$K$30</c:f>
              <c:numCache>
                <c:formatCode>General</c:formatCode>
                <c:ptCount val="10"/>
                <c:pt idx="0">
                  <c:v>23.942909947861128</c:v>
                </c:pt>
                <c:pt idx="1">
                  <c:v>23.242148288153839</c:v>
                </c:pt>
                <c:pt idx="2">
                  <c:v>24.02726235952704</c:v>
                </c:pt>
                <c:pt idx="3">
                  <c:v>23.979547487495079</c:v>
                </c:pt>
                <c:pt idx="4">
                  <c:v>23.3314751011334</c:v>
                </c:pt>
                <c:pt idx="5">
                  <c:v>23.56702931017827</c:v>
                </c:pt>
                <c:pt idx="6">
                  <c:v>22.922521458364969</c:v>
                </c:pt>
                <c:pt idx="7">
                  <c:v>24.705742027501259</c:v>
                </c:pt>
                <c:pt idx="8">
                  <c:v>25.115343440755101</c:v>
                </c:pt>
                <c:pt idx="9">
                  <c:v>25.434391530809531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A05-42F5-A45D-2C619676A763}"/>
            </c:ext>
          </c:extLst>
        </c:ser>
        <c:ser>
          <c:idx val="29"/>
          <c:order val="29"/>
          <c:tx>
            <c:strRef>
              <c:f>educ_primary!$A$31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educ_primary!$B$31:$K$31</c:f>
              <c:numCache>
                <c:formatCode>General</c:formatCode>
                <c:ptCount val="10"/>
                <c:pt idx="0">
                  <c:v>22.949054722085631</c:v>
                </c:pt>
                <c:pt idx="1">
                  <c:v>25.14770291390569</c:v>
                </c:pt>
                <c:pt idx="2">
                  <c:v>22.622000177117911</c:v>
                </c:pt>
                <c:pt idx="3">
                  <c:v>24.494471947508671</c:v>
                </c:pt>
                <c:pt idx="4">
                  <c:v>24.918139397433851</c:v>
                </c:pt>
                <c:pt idx="5">
                  <c:v>24.554081699768119</c:v>
                </c:pt>
                <c:pt idx="6">
                  <c:v>23.698194117892001</c:v>
                </c:pt>
                <c:pt idx="7">
                  <c:v>26.69504046297126</c:v>
                </c:pt>
                <c:pt idx="8">
                  <c:v>26.325677089368082</c:v>
                </c:pt>
                <c:pt idx="9">
                  <c:v>25.60121571345514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A05-42F5-A45D-2C619676A763}"/>
            </c:ext>
          </c:extLst>
        </c:ser>
        <c:ser>
          <c:idx val="30"/>
          <c:order val="30"/>
          <c:tx>
            <c:strRef>
              <c:f>educ_primary!$A$32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educ_primary!$B$32:$K$32</c:f>
              <c:numCache>
                <c:formatCode>General</c:formatCode>
                <c:ptCount val="10"/>
                <c:pt idx="0">
                  <c:v>23.46861760802663</c:v>
                </c:pt>
                <c:pt idx="1">
                  <c:v>22.295416911400039</c:v>
                </c:pt>
                <c:pt idx="2">
                  <c:v>22.338119651226918</c:v>
                </c:pt>
                <c:pt idx="3">
                  <c:v>23.54496259611723</c:v>
                </c:pt>
                <c:pt idx="4">
                  <c:v>24.614342086605909</c:v>
                </c:pt>
                <c:pt idx="5">
                  <c:v>24.535305940778059</c:v>
                </c:pt>
                <c:pt idx="6">
                  <c:v>25.527822150111529</c:v>
                </c:pt>
                <c:pt idx="7">
                  <c:v>25.068551847754769</c:v>
                </c:pt>
                <c:pt idx="8">
                  <c:v>25.055896722518369</c:v>
                </c:pt>
                <c:pt idx="9">
                  <c:v>25.347174899586399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A05-42F5-A45D-2C619676A763}"/>
            </c:ext>
          </c:extLst>
        </c:ser>
        <c:ser>
          <c:idx val="31"/>
          <c:order val="31"/>
          <c:tx>
            <c:strRef>
              <c:f>educ_primary!$A$33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educ_primary!$B$1:$K$1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educ_primary!$B$33:$K$33</c:f>
              <c:numCache>
                <c:formatCode>General</c:formatCode>
                <c:ptCount val="10"/>
                <c:pt idx="0">
                  <c:v>17.94451923505045</c:v>
                </c:pt>
                <c:pt idx="1">
                  <c:v>16.687441960433929</c:v>
                </c:pt>
                <c:pt idx="2">
                  <c:v>17.256756043961211</c:v>
                </c:pt>
                <c:pt idx="3">
                  <c:v>17.011226282812579</c:v>
                </c:pt>
                <c:pt idx="4">
                  <c:v>17.325498456370209</c:v>
                </c:pt>
                <c:pt idx="5">
                  <c:v>17.347937871973091</c:v>
                </c:pt>
                <c:pt idx="6">
                  <c:v>17.79911630103669</c:v>
                </c:pt>
                <c:pt idx="7">
                  <c:v>16.061265478581511</c:v>
                </c:pt>
                <c:pt idx="8">
                  <c:v>15.97805954021767</c:v>
                </c:pt>
                <c:pt idx="9">
                  <c:v>15.94990892682538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A05-42F5-A45D-2C619676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3967"/>
        <c:axId val="520516415"/>
      </c:lineChart>
      <c:catAx>
        <c:axId val="201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16415"/>
        <c:crosses val="autoZero"/>
        <c:auto val="1"/>
        <c:lblAlgn val="ctr"/>
        <c:lblOffset val="100"/>
        <c:noMultiLvlLbl val="0"/>
      </c:catAx>
      <c:valAx>
        <c:axId val="520516415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18460192475944E-2"/>
          <c:y val="0.69675488480606573"/>
          <c:w val="0.91680752405949262"/>
          <c:h val="0.27546733741615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4253671702018939E-2"/>
          <c:w val="0.89019685039370078"/>
          <c:h val="0.59341517418475764"/>
        </c:manualLayout>
      </c:layout>
      <c:lineChart>
        <c:grouping val="standard"/>
        <c:varyColors val="0"/>
        <c:ser>
          <c:idx val="0"/>
          <c:order val="0"/>
          <c:tx>
            <c:strRef>
              <c:f>educ_secondary!$A$2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educ_secondary!$B$2:$K$2</c:f>
              <c:numCache>
                <c:formatCode>General</c:formatCode>
                <c:ptCount val="10"/>
                <c:pt idx="0">
                  <c:v>48.598223444638712</c:v>
                </c:pt>
                <c:pt idx="1">
                  <c:v>47.643562219126657</c:v>
                </c:pt>
                <c:pt idx="2">
                  <c:v>48.334034113201866</c:v>
                </c:pt>
                <c:pt idx="3">
                  <c:v>47.871095191157181</c:v>
                </c:pt>
                <c:pt idx="4">
                  <c:v>47.400320754877548</c:v>
                </c:pt>
                <c:pt idx="5">
                  <c:v>46.541127423765772</c:v>
                </c:pt>
                <c:pt idx="6">
                  <c:v>46.140306840033318</c:v>
                </c:pt>
                <c:pt idx="7">
                  <c:v>46.841629183060157</c:v>
                </c:pt>
                <c:pt idx="8">
                  <c:v>47.003392988332457</c:v>
                </c:pt>
                <c:pt idx="9">
                  <c:v>47.828368612043143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7-4343-A785-6F9426A7B000}"/>
            </c:ext>
          </c:extLst>
        </c:ser>
        <c:ser>
          <c:idx val="1"/>
          <c:order val="1"/>
          <c:tx>
            <c:strRef>
              <c:f>educ_secondary!$A$3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educ_secondary!$B$3:$K$3</c:f>
              <c:numCache>
                <c:formatCode>General</c:formatCode>
                <c:ptCount val="10"/>
                <c:pt idx="0">
                  <c:v>48.416534679608162</c:v>
                </c:pt>
                <c:pt idx="1">
                  <c:v>47.41297234783999</c:v>
                </c:pt>
                <c:pt idx="2">
                  <c:v>48.436032003117212</c:v>
                </c:pt>
                <c:pt idx="3">
                  <c:v>48.261704037109347</c:v>
                </c:pt>
                <c:pt idx="4">
                  <c:v>46.677706723964938</c:v>
                </c:pt>
                <c:pt idx="5">
                  <c:v>46.486080540523311</c:v>
                </c:pt>
                <c:pt idx="6">
                  <c:v>44.643826398446151</c:v>
                </c:pt>
                <c:pt idx="7">
                  <c:v>47.085516693534771</c:v>
                </c:pt>
                <c:pt idx="8">
                  <c:v>46.868395007588923</c:v>
                </c:pt>
                <c:pt idx="9">
                  <c:v>48.090376563972242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7-4343-A785-6F9426A7B000}"/>
            </c:ext>
          </c:extLst>
        </c:ser>
        <c:ser>
          <c:idx val="2"/>
          <c:order val="2"/>
          <c:tx>
            <c:strRef>
              <c:f>educ_secondary!$A$4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educ_secondary!$B$4:$K$4</c:f>
              <c:numCache>
                <c:formatCode>General</c:formatCode>
                <c:ptCount val="10"/>
                <c:pt idx="0">
                  <c:v>50.402302199607767</c:v>
                </c:pt>
                <c:pt idx="1">
                  <c:v>48.868596914331413</c:v>
                </c:pt>
                <c:pt idx="2">
                  <c:v>51.317664623652007</c:v>
                </c:pt>
                <c:pt idx="3">
                  <c:v>49.710432784040492</c:v>
                </c:pt>
                <c:pt idx="4">
                  <c:v>49.128837885946687</c:v>
                </c:pt>
                <c:pt idx="5">
                  <c:v>49.010827975277373</c:v>
                </c:pt>
                <c:pt idx="6">
                  <c:v>46.527176994876733</c:v>
                </c:pt>
                <c:pt idx="7">
                  <c:v>48.274896750241311</c:v>
                </c:pt>
                <c:pt idx="8">
                  <c:v>49.068327504881957</c:v>
                </c:pt>
                <c:pt idx="9">
                  <c:v>50.121607048363067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7-4343-A785-6F9426A7B000}"/>
            </c:ext>
          </c:extLst>
        </c:ser>
        <c:ser>
          <c:idx val="3"/>
          <c:order val="3"/>
          <c:tx>
            <c:strRef>
              <c:f>educ_secondary!$A$5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educ_secondary!$B$5:$K$5</c:f>
              <c:numCache>
                <c:formatCode>General</c:formatCode>
                <c:ptCount val="10"/>
                <c:pt idx="0">
                  <c:v>50.521130971513919</c:v>
                </c:pt>
                <c:pt idx="1">
                  <c:v>49.326755583693661</c:v>
                </c:pt>
                <c:pt idx="2">
                  <c:v>50.265938868286128</c:v>
                </c:pt>
                <c:pt idx="3">
                  <c:v>49.507620519843037</c:v>
                </c:pt>
                <c:pt idx="4">
                  <c:v>48.445314023993333</c:v>
                </c:pt>
                <c:pt idx="5">
                  <c:v>48.014061072905783</c:v>
                </c:pt>
                <c:pt idx="6">
                  <c:v>46.783141613206197</c:v>
                </c:pt>
                <c:pt idx="7">
                  <c:v>48.824131738077241</c:v>
                </c:pt>
                <c:pt idx="8">
                  <c:v>48.132345894758892</c:v>
                </c:pt>
                <c:pt idx="9">
                  <c:v>49.187929984354817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7-4343-A785-6F9426A7B000}"/>
            </c:ext>
          </c:extLst>
        </c:ser>
        <c:ser>
          <c:idx val="4"/>
          <c:order val="4"/>
          <c:tx>
            <c:strRef>
              <c:f>educ_secondary!$A$6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educ_secondary!$B$6:$K$6</c:f>
              <c:numCache>
                <c:formatCode>General</c:formatCode>
                <c:ptCount val="10"/>
                <c:pt idx="0">
                  <c:v>42.143121585016061</c:v>
                </c:pt>
                <c:pt idx="1">
                  <c:v>40.627774187238813</c:v>
                </c:pt>
                <c:pt idx="2">
                  <c:v>44.265918036031842</c:v>
                </c:pt>
                <c:pt idx="3">
                  <c:v>42.910013962968037</c:v>
                </c:pt>
                <c:pt idx="4">
                  <c:v>43.699908503618673</c:v>
                </c:pt>
                <c:pt idx="5">
                  <c:v>42.914667405596028</c:v>
                </c:pt>
                <c:pt idx="6">
                  <c:v>42.106663489366682</c:v>
                </c:pt>
                <c:pt idx="7">
                  <c:v>42.639792418061411</c:v>
                </c:pt>
                <c:pt idx="8">
                  <c:v>43.225856808375397</c:v>
                </c:pt>
                <c:pt idx="9">
                  <c:v>42.689540225192353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7-4343-A785-6F9426A7B000}"/>
            </c:ext>
          </c:extLst>
        </c:ser>
        <c:ser>
          <c:idx val="5"/>
          <c:order val="5"/>
          <c:tx>
            <c:strRef>
              <c:f>educ_secondary!$A$7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educ_secondary!$B$7:$K$7</c:f>
              <c:numCache>
                <c:formatCode>General</c:formatCode>
                <c:ptCount val="10"/>
                <c:pt idx="0">
                  <c:v>38.792865441228827</c:v>
                </c:pt>
                <c:pt idx="1">
                  <c:v>36.546148671419772</c:v>
                </c:pt>
                <c:pt idx="2">
                  <c:v>39.42645069820778</c:v>
                </c:pt>
                <c:pt idx="3">
                  <c:v>38.313923917260411</c:v>
                </c:pt>
                <c:pt idx="4">
                  <c:v>38.002690900986671</c:v>
                </c:pt>
                <c:pt idx="5">
                  <c:v>37.636848130209792</c:v>
                </c:pt>
                <c:pt idx="6">
                  <c:v>37.770094122326789</c:v>
                </c:pt>
                <c:pt idx="7">
                  <c:v>36.902569723728007</c:v>
                </c:pt>
                <c:pt idx="8">
                  <c:v>37.307438097605569</c:v>
                </c:pt>
                <c:pt idx="9">
                  <c:v>38.081232251543298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7-4343-A785-6F9426A7B000}"/>
            </c:ext>
          </c:extLst>
        </c:ser>
        <c:ser>
          <c:idx val="6"/>
          <c:order val="6"/>
          <c:tx>
            <c:strRef>
              <c:f>educ_secondary!$A$8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educ_secondary!$B$8:$K$8</c:f>
              <c:numCache>
                <c:formatCode>General</c:formatCode>
                <c:ptCount val="10"/>
                <c:pt idx="0">
                  <c:v>46.853106398498248</c:v>
                </c:pt>
                <c:pt idx="1">
                  <c:v>46.271776346426392</c:v>
                </c:pt>
                <c:pt idx="2">
                  <c:v>46.905762878952807</c:v>
                </c:pt>
                <c:pt idx="3">
                  <c:v>46.543731691078847</c:v>
                </c:pt>
                <c:pt idx="4">
                  <c:v>44.953993854973866</c:v>
                </c:pt>
                <c:pt idx="5">
                  <c:v>46.315952783708163</c:v>
                </c:pt>
                <c:pt idx="6">
                  <c:v>46.177235086082192</c:v>
                </c:pt>
                <c:pt idx="7">
                  <c:v>43.078220452813888</c:v>
                </c:pt>
                <c:pt idx="8">
                  <c:v>44.212172670305847</c:v>
                </c:pt>
                <c:pt idx="9">
                  <c:v>45.277248514228617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7-4343-A785-6F9426A7B000}"/>
            </c:ext>
          </c:extLst>
        </c:ser>
        <c:ser>
          <c:idx val="7"/>
          <c:order val="7"/>
          <c:tx>
            <c:strRef>
              <c:f>educ_secondary!$A$9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educ_secondary!$B$9:$K$9</c:f>
              <c:numCache>
                <c:formatCode>General</c:formatCode>
                <c:ptCount val="10"/>
                <c:pt idx="0">
                  <c:v>50.162777958215671</c:v>
                </c:pt>
                <c:pt idx="1">
                  <c:v>48.98622400434251</c:v>
                </c:pt>
                <c:pt idx="2">
                  <c:v>48.406776117170672</c:v>
                </c:pt>
                <c:pt idx="3">
                  <c:v>49.138125059362572</c:v>
                </c:pt>
                <c:pt idx="4">
                  <c:v>48.731996888437173</c:v>
                </c:pt>
                <c:pt idx="5">
                  <c:v>47.857204406747258</c:v>
                </c:pt>
                <c:pt idx="6">
                  <c:v>46.392600698375922</c:v>
                </c:pt>
                <c:pt idx="7">
                  <c:v>47.321323368707162</c:v>
                </c:pt>
                <c:pt idx="8">
                  <c:v>46.460201578574782</c:v>
                </c:pt>
                <c:pt idx="9">
                  <c:v>46.621655439387133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87-4343-A785-6F9426A7B000}"/>
            </c:ext>
          </c:extLst>
        </c:ser>
        <c:ser>
          <c:idx val="8"/>
          <c:order val="8"/>
          <c:tx>
            <c:strRef>
              <c:f>educ_secondary!$A$10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educ_secondary!$B$10:$K$10</c:f>
              <c:numCache>
                <c:formatCode>General</c:formatCode>
                <c:ptCount val="10"/>
                <c:pt idx="0">
                  <c:v>49.868034244949307</c:v>
                </c:pt>
                <c:pt idx="1">
                  <c:v>48.070922639834563</c:v>
                </c:pt>
                <c:pt idx="2">
                  <c:v>51.746146260408572</c:v>
                </c:pt>
                <c:pt idx="3">
                  <c:v>50.503284749670513</c:v>
                </c:pt>
                <c:pt idx="4">
                  <c:v>49.171296337528737</c:v>
                </c:pt>
                <c:pt idx="5">
                  <c:v>46.438319435482491</c:v>
                </c:pt>
                <c:pt idx="6">
                  <c:v>46.365894555093263</c:v>
                </c:pt>
                <c:pt idx="7">
                  <c:v>48.945465224396642</c:v>
                </c:pt>
                <c:pt idx="8">
                  <c:v>49.021506495465601</c:v>
                </c:pt>
                <c:pt idx="9">
                  <c:v>50.976038605348627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87-4343-A785-6F9426A7B000}"/>
            </c:ext>
          </c:extLst>
        </c:ser>
        <c:ser>
          <c:idx val="9"/>
          <c:order val="9"/>
          <c:tx>
            <c:strRef>
              <c:f>educ_secondary!$A$11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educ_secondary!$B$11:$K$11</c:f>
              <c:numCache>
                <c:formatCode>General</c:formatCode>
                <c:ptCount val="10"/>
                <c:pt idx="0">
                  <c:v>52.084048848181851</c:v>
                </c:pt>
                <c:pt idx="1">
                  <c:v>50.347630009359158</c:v>
                </c:pt>
                <c:pt idx="2">
                  <c:v>47.871237003267638</c:v>
                </c:pt>
                <c:pt idx="3">
                  <c:v>47.723130794194233</c:v>
                </c:pt>
                <c:pt idx="4">
                  <c:v>46.846988807439267</c:v>
                </c:pt>
                <c:pt idx="5">
                  <c:v>46.512828503827222</c:v>
                </c:pt>
                <c:pt idx="6">
                  <c:v>47.146725393544557</c:v>
                </c:pt>
                <c:pt idx="7">
                  <c:v>49.930491061931221</c:v>
                </c:pt>
                <c:pt idx="8">
                  <c:v>49.757745016702337</c:v>
                </c:pt>
                <c:pt idx="9">
                  <c:v>51.929277955698453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87-4343-A785-6F9426A7B000}"/>
            </c:ext>
          </c:extLst>
        </c:ser>
        <c:ser>
          <c:idx val="10"/>
          <c:order val="10"/>
          <c:tx>
            <c:strRef>
              <c:f>educ_secondary!$A$12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educ_secondary!$B$12:$K$12</c:f>
              <c:numCache>
                <c:formatCode>General</c:formatCode>
                <c:ptCount val="10"/>
                <c:pt idx="0">
                  <c:v>47.761806583937542</c:v>
                </c:pt>
                <c:pt idx="1">
                  <c:v>46.376724630644439</c:v>
                </c:pt>
                <c:pt idx="2">
                  <c:v>48.373675646911337</c:v>
                </c:pt>
                <c:pt idx="3">
                  <c:v>45.64379871087533</c:v>
                </c:pt>
                <c:pt idx="4">
                  <c:v>46.605669125276677</c:v>
                </c:pt>
                <c:pt idx="5">
                  <c:v>46.403907200146527</c:v>
                </c:pt>
                <c:pt idx="6">
                  <c:v>46.108016595916133</c:v>
                </c:pt>
                <c:pt idx="7">
                  <c:v>47.018603247481153</c:v>
                </c:pt>
                <c:pt idx="8">
                  <c:v>47.981876297114013</c:v>
                </c:pt>
                <c:pt idx="9">
                  <c:v>49.713473619025173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87-4343-A785-6F9426A7B000}"/>
            </c:ext>
          </c:extLst>
        </c:ser>
        <c:ser>
          <c:idx val="11"/>
          <c:order val="11"/>
          <c:tx>
            <c:strRef>
              <c:f>educ_secondary!$A$13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educ_secondary!$B$13:$K$13</c:f>
              <c:numCache>
                <c:formatCode>General</c:formatCode>
                <c:ptCount val="10"/>
                <c:pt idx="0">
                  <c:v>49.142791236491362</c:v>
                </c:pt>
                <c:pt idx="1">
                  <c:v>48.203044330193407</c:v>
                </c:pt>
                <c:pt idx="2">
                  <c:v>49.248467516326457</c:v>
                </c:pt>
                <c:pt idx="3">
                  <c:v>50.368733819797647</c:v>
                </c:pt>
                <c:pt idx="4">
                  <c:v>49.180622887995689</c:v>
                </c:pt>
                <c:pt idx="5">
                  <c:v>47.967768013143719</c:v>
                </c:pt>
                <c:pt idx="6">
                  <c:v>48.236471843777572</c:v>
                </c:pt>
                <c:pt idx="7">
                  <c:v>47.741067645306011</c:v>
                </c:pt>
                <c:pt idx="8">
                  <c:v>48.766326490859598</c:v>
                </c:pt>
                <c:pt idx="9">
                  <c:v>48.870719481925747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87-4343-A785-6F9426A7B000}"/>
            </c:ext>
          </c:extLst>
        </c:ser>
        <c:ser>
          <c:idx val="12"/>
          <c:order val="12"/>
          <c:tx>
            <c:strRef>
              <c:f>educ_secondary!$A$14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educ_secondary!$B$14:$K$14</c:f>
              <c:numCache>
                <c:formatCode>General</c:formatCode>
                <c:ptCount val="10"/>
                <c:pt idx="0">
                  <c:v>34.830138476877877</c:v>
                </c:pt>
                <c:pt idx="1">
                  <c:v>37.513989263905039</c:v>
                </c:pt>
                <c:pt idx="2">
                  <c:v>37.826597845751117</c:v>
                </c:pt>
                <c:pt idx="3">
                  <c:v>38.035974246253318</c:v>
                </c:pt>
                <c:pt idx="4">
                  <c:v>38.468397010306333</c:v>
                </c:pt>
                <c:pt idx="5">
                  <c:v>38.40077580616682</c:v>
                </c:pt>
                <c:pt idx="6">
                  <c:v>38.907046697327587</c:v>
                </c:pt>
                <c:pt idx="7">
                  <c:v>38.149578503270106</c:v>
                </c:pt>
                <c:pt idx="8">
                  <c:v>38.501116503960112</c:v>
                </c:pt>
                <c:pt idx="9">
                  <c:v>39.058558184953533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87-4343-A785-6F9426A7B000}"/>
            </c:ext>
          </c:extLst>
        </c:ser>
        <c:ser>
          <c:idx val="13"/>
          <c:order val="13"/>
          <c:tx>
            <c:strRef>
              <c:f>educ_secondary!$A$15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educ_secondary!$B$15:$K$15</c:f>
              <c:numCache>
                <c:formatCode>General</c:formatCode>
                <c:ptCount val="10"/>
                <c:pt idx="0">
                  <c:v>37.214492980364582</c:v>
                </c:pt>
                <c:pt idx="1">
                  <c:v>37.39909651232697</c:v>
                </c:pt>
                <c:pt idx="2">
                  <c:v>37.769698174814522</c:v>
                </c:pt>
                <c:pt idx="3">
                  <c:v>37.485187770826613</c:v>
                </c:pt>
                <c:pt idx="4">
                  <c:v>37.437421585280127</c:v>
                </c:pt>
                <c:pt idx="5">
                  <c:v>37.138595759128812</c:v>
                </c:pt>
                <c:pt idx="6">
                  <c:v>38.27228758078779</c:v>
                </c:pt>
                <c:pt idx="7">
                  <c:v>37.210900478073093</c:v>
                </c:pt>
                <c:pt idx="8">
                  <c:v>37.309205343689008</c:v>
                </c:pt>
                <c:pt idx="9">
                  <c:v>38.88160980611066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87-4343-A785-6F9426A7B000}"/>
            </c:ext>
          </c:extLst>
        </c:ser>
        <c:ser>
          <c:idx val="14"/>
          <c:order val="14"/>
          <c:tx>
            <c:strRef>
              <c:f>educ_secondary!$A$16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educ_secondary!$B$16:$K$16</c:f>
              <c:numCache>
                <c:formatCode>General</c:formatCode>
                <c:ptCount val="10"/>
                <c:pt idx="0">
                  <c:v>43.327583931636589</c:v>
                </c:pt>
                <c:pt idx="1">
                  <c:v>42.194067991235343</c:v>
                </c:pt>
                <c:pt idx="2">
                  <c:v>44.109457063905879</c:v>
                </c:pt>
                <c:pt idx="3">
                  <c:v>42.337188770655303</c:v>
                </c:pt>
                <c:pt idx="4">
                  <c:v>42.627170469781753</c:v>
                </c:pt>
                <c:pt idx="5">
                  <c:v>40.787990114571478</c:v>
                </c:pt>
                <c:pt idx="6">
                  <c:v>39.754260752777618</c:v>
                </c:pt>
                <c:pt idx="7">
                  <c:v>41.422737956135968</c:v>
                </c:pt>
                <c:pt idx="8">
                  <c:v>41.548718398960588</c:v>
                </c:pt>
                <c:pt idx="9">
                  <c:v>42.634294951901381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87-4343-A785-6F9426A7B000}"/>
            </c:ext>
          </c:extLst>
        </c:ser>
        <c:ser>
          <c:idx val="15"/>
          <c:order val="15"/>
          <c:tx>
            <c:strRef>
              <c:f>educ_secondary!$A$17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educ_secondary!$B$17:$K$17</c:f>
              <c:numCache>
                <c:formatCode>General</c:formatCode>
                <c:ptCount val="10"/>
                <c:pt idx="0">
                  <c:v>48.535437881866272</c:v>
                </c:pt>
                <c:pt idx="1">
                  <c:v>47.266748189299058</c:v>
                </c:pt>
                <c:pt idx="2">
                  <c:v>45.261752342874061</c:v>
                </c:pt>
                <c:pt idx="3">
                  <c:v>45.136062994046974</c:v>
                </c:pt>
                <c:pt idx="4">
                  <c:v>45.190761155782972</c:v>
                </c:pt>
                <c:pt idx="5">
                  <c:v>43.174930334244713</c:v>
                </c:pt>
                <c:pt idx="6">
                  <c:v>42.708994473024759</c:v>
                </c:pt>
                <c:pt idx="7">
                  <c:v>45.495605912514797</c:v>
                </c:pt>
                <c:pt idx="8">
                  <c:v>46.785987777230453</c:v>
                </c:pt>
                <c:pt idx="9">
                  <c:v>47.412738181775232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87-4343-A785-6F9426A7B000}"/>
            </c:ext>
          </c:extLst>
        </c:ser>
        <c:ser>
          <c:idx val="16"/>
          <c:order val="16"/>
          <c:tx>
            <c:strRef>
              <c:f>educ_secondary!$A$18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educ_secondary!$B$18:$K$18</c:f>
              <c:numCache>
                <c:formatCode>General</c:formatCode>
                <c:ptCount val="10"/>
                <c:pt idx="0">
                  <c:v>44.704700510478148</c:v>
                </c:pt>
                <c:pt idx="1">
                  <c:v>46.08217917961921</c:v>
                </c:pt>
                <c:pt idx="2">
                  <c:v>46.846132970002323</c:v>
                </c:pt>
                <c:pt idx="3">
                  <c:v>45.820734364883293</c:v>
                </c:pt>
                <c:pt idx="4">
                  <c:v>45.232393894414948</c:v>
                </c:pt>
                <c:pt idx="5">
                  <c:v>45.465566010539391</c:v>
                </c:pt>
                <c:pt idx="6">
                  <c:v>44.418932982345261</c:v>
                </c:pt>
                <c:pt idx="7">
                  <c:v>45.800886468654177</c:v>
                </c:pt>
                <c:pt idx="8">
                  <c:v>45.096951201197513</c:v>
                </c:pt>
                <c:pt idx="9">
                  <c:v>45.724142751117178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87-4343-A785-6F9426A7B000}"/>
            </c:ext>
          </c:extLst>
        </c:ser>
        <c:ser>
          <c:idx val="17"/>
          <c:order val="17"/>
          <c:tx>
            <c:strRef>
              <c:f>educ_secondary!$A$19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educ_secondary!$B$19:$K$19</c:f>
              <c:numCache>
                <c:formatCode>General</c:formatCode>
                <c:ptCount val="10"/>
                <c:pt idx="0">
                  <c:v>50.706538806086193</c:v>
                </c:pt>
                <c:pt idx="1">
                  <c:v>47.585313090161492</c:v>
                </c:pt>
                <c:pt idx="2">
                  <c:v>47.025824628522827</c:v>
                </c:pt>
                <c:pt idx="3">
                  <c:v>45.271790719218252</c:v>
                </c:pt>
                <c:pt idx="4">
                  <c:v>43.534431283489333</c:v>
                </c:pt>
                <c:pt idx="5">
                  <c:v>43.013994394039599</c:v>
                </c:pt>
                <c:pt idx="6">
                  <c:v>42.182395043266659</c:v>
                </c:pt>
                <c:pt idx="7">
                  <c:v>41.834188725711371</c:v>
                </c:pt>
                <c:pt idx="8">
                  <c:v>41.920553805341783</c:v>
                </c:pt>
                <c:pt idx="9">
                  <c:v>42.812433261773798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87-4343-A785-6F9426A7B000}"/>
            </c:ext>
          </c:extLst>
        </c:ser>
        <c:ser>
          <c:idx val="18"/>
          <c:order val="18"/>
          <c:tx>
            <c:strRef>
              <c:f>educ_secondary!$A$20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educ_secondary!$B$20:$K$20</c:f>
              <c:numCache>
                <c:formatCode>General</c:formatCode>
                <c:ptCount val="10"/>
                <c:pt idx="0">
                  <c:v>51.293954040217692</c:v>
                </c:pt>
                <c:pt idx="1">
                  <c:v>48.926228696102363</c:v>
                </c:pt>
                <c:pt idx="2">
                  <c:v>48.550251960512341</c:v>
                </c:pt>
                <c:pt idx="3">
                  <c:v>45.786807244630893</c:v>
                </c:pt>
                <c:pt idx="4">
                  <c:v>43.414569226744277</c:v>
                </c:pt>
                <c:pt idx="5">
                  <c:v>42.939222689974287</c:v>
                </c:pt>
                <c:pt idx="6">
                  <c:v>41.142004373149369</c:v>
                </c:pt>
                <c:pt idx="7">
                  <c:v>42.285328443909911</c:v>
                </c:pt>
                <c:pt idx="8">
                  <c:v>41.756537177482663</c:v>
                </c:pt>
                <c:pt idx="9">
                  <c:v>42.16582748257548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87-4343-A785-6F9426A7B000}"/>
            </c:ext>
          </c:extLst>
        </c:ser>
        <c:ser>
          <c:idx val="19"/>
          <c:order val="19"/>
          <c:tx>
            <c:strRef>
              <c:f>educ_secondary!$A$21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educ_secondary!$B$21:$K$21</c:f>
              <c:numCache>
                <c:formatCode>General</c:formatCode>
                <c:ptCount val="10"/>
                <c:pt idx="0">
                  <c:v>48.703501349768921</c:v>
                </c:pt>
                <c:pt idx="1">
                  <c:v>48.310139106436381</c:v>
                </c:pt>
                <c:pt idx="2">
                  <c:v>49.108751055083758</c:v>
                </c:pt>
                <c:pt idx="3">
                  <c:v>48.862321051619453</c:v>
                </c:pt>
                <c:pt idx="4">
                  <c:v>48.84023351764089</c:v>
                </c:pt>
                <c:pt idx="5">
                  <c:v>46.101740851242802</c:v>
                </c:pt>
                <c:pt idx="6">
                  <c:v>46.384542832231247</c:v>
                </c:pt>
                <c:pt idx="7">
                  <c:v>46.947008349380788</c:v>
                </c:pt>
                <c:pt idx="8">
                  <c:v>47.612450841898593</c:v>
                </c:pt>
                <c:pt idx="9">
                  <c:v>49.085137196916619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B87-4343-A785-6F9426A7B000}"/>
            </c:ext>
          </c:extLst>
        </c:ser>
        <c:ser>
          <c:idx val="20"/>
          <c:order val="20"/>
          <c:tx>
            <c:strRef>
              <c:f>educ_secondary!$A$22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educ_secondary!$B$22:$K$22</c:f>
              <c:numCache>
                <c:formatCode>General</c:formatCode>
                <c:ptCount val="10"/>
                <c:pt idx="0">
                  <c:v>39.784229944310383</c:v>
                </c:pt>
                <c:pt idx="1">
                  <c:v>40.205611246933671</c:v>
                </c:pt>
                <c:pt idx="2">
                  <c:v>42.35466432678755</c:v>
                </c:pt>
                <c:pt idx="3">
                  <c:v>41.907592135533378</c:v>
                </c:pt>
                <c:pt idx="4">
                  <c:v>41.516581154820209</c:v>
                </c:pt>
                <c:pt idx="5">
                  <c:v>41.643903405693969</c:v>
                </c:pt>
                <c:pt idx="6">
                  <c:v>39.828354375561858</c:v>
                </c:pt>
                <c:pt idx="7">
                  <c:v>42.247887612551906</c:v>
                </c:pt>
                <c:pt idx="8">
                  <c:v>41.722933265812173</c:v>
                </c:pt>
                <c:pt idx="9">
                  <c:v>42.80659446780512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B87-4343-A785-6F9426A7B000}"/>
            </c:ext>
          </c:extLst>
        </c:ser>
        <c:ser>
          <c:idx val="21"/>
          <c:order val="21"/>
          <c:tx>
            <c:strRef>
              <c:f>educ_secondary!$A$23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educ_secondary!$B$23:$K$23</c:f>
              <c:numCache>
                <c:formatCode>General</c:formatCode>
                <c:ptCount val="10"/>
                <c:pt idx="0">
                  <c:v>53.138648776720323</c:v>
                </c:pt>
                <c:pt idx="1">
                  <c:v>50.190190489970092</c:v>
                </c:pt>
                <c:pt idx="2">
                  <c:v>48.972456121710437</c:v>
                </c:pt>
                <c:pt idx="3">
                  <c:v>49.207666772469111</c:v>
                </c:pt>
                <c:pt idx="4">
                  <c:v>49.032319210340063</c:v>
                </c:pt>
                <c:pt idx="5">
                  <c:v>48.399229269791682</c:v>
                </c:pt>
                <c:pt idx="6">
                  <c:v>47.302109830430872</c:v>
                </c:pt>
                <c:pt idx="7">
                  <c:v>48.109175664653712</c:v>
                </c:pt>
                <c:pt idx="8">
                  <c:v>48.251082203221053</c:v>
                </c:pt>
                <c:pt idx="9">
                  <c:v>49.089902026981903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B87-4343-A785-6F9426A7B000}"/>
            </c:ext>
          </c:extLst>
        </c:ser>
        <c:ser>
          <c:idx val="22"/>
          <c:order val="22"/>
          <c:tx>
            <c:strRef>
              <c:f>educ_secondary!$A$24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educ_secondary!$B$24:$K$24</c:f>
              <c:numCache>
                <c:formatCode>General</c:formatCode>
                <c:ptCount val="10"/>
                <c:pt idx="0">
                  <c:v>47.368108886084443</c:v>
                </c:pt>
                <c:pt idx="1">
                  <c:v>45.348817562932382</c:v>
                </c:pt>
                <c:pt idx="2">
                  <c:v>49.546941964177613</c:v>
                </c:pt>
                <c:pt idx="3">
                  <c:v>49.616262641945028</c:v>
                </c:pt>
                <c:pt idx="4">
                  <c:v>48.044051186527078</c:v>
                </c:pt>
                <c:pt idx="5">
                  <c:v>46.489886193276597</c:v>
                </c:pt>
                <c:pt idx="6">
                  <c:v>47.209092569221518</c:v>
                </c:pt>
                <c:pt idx="7">
                  <c:v>45.866957353526907</c:v>
                </c:pt>
                <c:pt idx="8">
                  <c:v>47.148329270025179</c:v>
                </c:pt>
                <c:pt idx="9">
                  <c:v>48.128591234059797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B87-4343-A785-6F9426A7B000}"/>
            </c:ext>
          </c:extLst>
        </c:ser>
        <c:ser>
          <c:idx val="23"/>
          <c:order val="23"/>
          <c:tx>
            <c:strRef>
              <c:f>educ_secondary!$A$25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educ_secondary!$B$25:$K$25</c:f>
              <c:numCache>
                <c:formatCode>General</c:formatCode>
                <c:ptCount val="10"/>
                <c:pt idx="0">
                  <c:v>48.673532150463913</c:v>
                </c:pt>
                <c:pt idx="1">
                  <c:v>48.451198040376291</c:v>
                </c:pt>
                <c:pt idx="2">
                  <c:v>48.735730481546277</c:v>
                </c:pt>
                <c:pt idx="3">
                  <c:v>48.532552050700033</c:v>
                </c:pt>
                <c:pt idx="4">
                  <c:v>46.529531259435082</c:v>
                </c:pt>
                <c:pt idx="5">
                  <c:v>45.660640502365773</c:v>
                </c:pt>
                <c:pt idx="6">
                  <c:v>43.899425777834693</c:v>
                </c:pt>
                <c:pt idx="7">
                  <c:v>46.451010168643663</c:v>
                </c:pt>
                <c:pt idx="8">
                  <c:v>46.870514453058767</c:v>
                </c:pt>
                <c:pt idx="9">
                  <c:v>48.101708116914097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B87-4343-A785-6F9426A7B000}"/>
            </c:ext>
          </c:extLst>
        </c:ser>
        <c:ser>
          <c:idx val="24"/>
          <c:order val="24"/>
          <c:tx>
            <c:strRef>
              <c:f>educ_secondary!$A$26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educ_secondary!$B$26:$K$26</c:f>
              <c:numCache>
                <c:formatCode>General</c:formatCode>
                <c:ptCount val="10"/>
                <c:pt idx="0">
                  <c:v>55.972852894769247</c:v>
                </c:pt>
                <c:pt idx="1">
                  <c:v>55.565830966218563</c:v>
                </c:pt>
                <c:pt idx="2">
                  <c:v>54.004556996358339</c:v>
                </c:pt>
                <c:pt idx="3">
                  <c:v>54.433785001743338</c:v>
                </c:pt>
                <c:pt idx="4">
                  <c:v>53.77449180017571</c:v>
                </c:pt>
                <c:pt idx="5">
                  <c:v>52.827124816471738</c:v>
                </c:pt>
                <c:pt idx="6">
                  <c:v>52.649014406309519</c:v>
                </c:pt>
                <c:pt idx="7">
                  <c:v>52.018795963340963</c:v>
                </c:pt>
                <c:pt idx="8">
                  <c:v>51.956400581920498</c:v>
                </c:pt>
                <c:pt idx="9">
                  <c:v>52.682807119622957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B87-4343-A785-6F9426A7B000}"/>
            </c:ext>
          </c:extLst>
        </c:ser>
        <c:ser>
          <c:idx val="25"/>
          <c:order val="25"/>
          <c:tx>
            <c:strRef>
              <c:f>educ_secondary!$A$27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educ_secondary!$B$27:$K$27</c:f>
              <c:numCache>
                <c:formatCode>General</c:formatCode>
                <c:ptCount val="10"/>
                <c:pt idx="0">
                  <c:v>41.106076965429367</c:v>
                </c:pt>
                <c:pt idx="1">
                  <c:v>38.594147889972199</c:v>
                </c:pt>
                <c:pt idx="2">
                  <c:v>39.92741900547442</c:v>
                </c:pt>
                <c:pt idx="3">
                  <c:v>40.293015500558269</c:v>
                </c:pt>
                <c:pt idx="4">
                  <c:v>39.026881493060493</c:v>
                </c:pt>
                <c:pt idx="5">
                  <c:v>37.967321757647198</c:v>
                </c:pt>
                <c:pt idx="6">
                  <c:v>39.014909358896027</c:v>
                </c:pt>
                <c:pt idx="7">
                  <c:v>40.37140937186193</c:v>
                </c:pt>
                <c:pt idx="8">
                  <c:v>40.201692065562263</c:v>
                </c:pt>
                <c:pt idx="9">
                  <c:v>40.425520243480122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B87-4343-A785-6F9426A7B000}"/>
            </c:ext>
          </c:extLst>
        </c:ser>
        <c:ser>
          <c:idx val="26"/>
          <c:order val="26"/>
          <c:tx>
            <c:strRef>
              <c:f>educ_secondary!$A$28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educ_secondary!$B$28:$K$28</c:f>
              <c:numCache>
                <c:formatCode>General</c:formatCode>
                <c:ptCount val="10"/>
                <c:pt idx="0">
                  <c:v>51.410883931860248</c:v>
                </c:pt>
                <c:pt idx="1">
                  <c:v>48.634026698608203</c:v>
                </c:pt>
                <c:pt idx="2">
                  <c:v>48.773492542935877</c:v>
                </c:pt>
                <c:pt idx="3">
                  <c:v>48.812321753431249</c:v>
                </c:pt>
                <c:pt idx="4">
                  <c:v>47.540716792720012</c:v>
                </c:pt>
                <c:pt idx="5">
                  <c:v>46.906000295904889</c:v>
                </c:pt>
                <c:pt idx="6">
                  <c:v>46.433583568859639</c:v>
                </c:pt>
                <c:pt idx="7">
                  <c:v>46.95066742149745</c:v>
                </c:pt>
                <c:pt idx="8">
                  <c:v>47.084791040656711</c:v>
                </c:pt>
                <c:pt idx="9">
                  <c:v>47.009482871948123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B87-4343-A785-6F9426A7B000}"/>
            </c:ext>
          </c:extLst>
        </c:ser>
        <c:ser>
          <c:idx val="27"/>
          <c:order val="27"/>
          <c:tx>
            <c:strRef>
              <c:f>educ_secondary!$A$29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educ_secondary!$B$29:$K$29</c:f>
              <c:numCache>
                <c:formatCode>General</c:formatCode>
                <c:ptCount val="10"/>
                <c:pt idx="0">
                  <c:v>48.439975805193903</c:v>
                </c:pt>
                <c:pt idx="1">
                  <c:v>47.928677103754822</c:v>
                </c:pt>
                <c:pt idx="2">
                  <c:v>47.484045082997042</c:v>
                </c:pt>
                <c:pt idx="3">
                  <c:v>46.644264156627187</c:v>
                </c:pt>
                <c:pt idx="4">
                  <c:v>47.088555717112861</c:v>
                </c:pt>
                <c:pt idx="5">
                  <c:v>44.422649290393437</c:v>
                </c:pt>
                <c:pt idx="6">
                  <c:v>44.142004492991298</c:v>
                </c:pt>
                <c:pt idx="7">
                  <c:v>47.509605536247363</c:v>
                </c:pt>
                <c:pt idx="8">
                  <c:v>46.077610131534072</c:v>
                </c:pt>
                <c:pt idx="9">
                  <c:v>46.804990689312419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B87-4343-A785-6F9426A7B000}"/>
            </c:ext>
          </c:extLst>
        </c:ser>
        <c:ser>
          <c:idx val="28"/>
          <c:order val="28"/>
          <c:tx>
            <c:strRef>
              <c:f>educ_secondary!$A$30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educ_secondary!$B$30:$K$30</c:f>
              <c:numCache>
                <c:formatCode>General</c:formatCode>
                <c:ptCount val="10"/>
                <c:pt idx="0">
                  <c:v>45.074073860794542</c:v>
                </c:pt>
                <c:pt idx="1">
                  <c:v>44.56098697559095</c:v>
                </c:pt>
                <c:pt idx="2">
                  <c:v>44.519313012335303</c:v>
                </c:pt>
                <c:pt idx="3">
                  <c:v>43.174140572222683</c:v>
                </c:pt>
                <c:pt idx="4">
                  <c:v>43.158055592545438</c:v>
                </c:pt>
                <c:pt idx="5">
                  <c:v>43.534381329125253</c:v>
                </c:pt>
                <c:pt idx="6">
                  <c:v>43.980067944882379</c:v>
                </c:pt>
                <c:pt idx="7">
                  <c:v>43.8306873824028</c:v>
                </c:pt>
                <c:pt idx="8">
                  <c:v>43.669257643947638</c:v>
                </c:pt>
                <c:pt idx="9">
                  <c:v>43.231487707563623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B87-4343-A785-6F9426A7B000}"/>
            </c:ext>
          </c:extLst>
        </c:ser>
        <c:ser>
          <c:idx val="29"/>
          <c:order val="29"/>
          <c:tx>
            <c:strRef>
              <c:f>educ_secondary!$A$31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educ_secondary!$B$31:$K$31</c:f>
              <c:numCache>
                <c:formatCode>General</c:formatCode>
                <c:ptCount val="10"/>
                <c:pt idx="0">
                  <c:v>38.359130150641278</c:v>
                </c:pt>
                <c:pt idx="1">
                  <c:v>35.660275170434097</c:v>
                </c:pt>
                <c:pt idx="2">
                  <c:v>39.016673051835262</c:v>
                </c:pt>
                <c:pt idx="3">
                  <c:v>37.42996263855526</c:v>
                </c:pt>
                <c:pt idx="4">
                  <c:v>37.850441914061513</c:v>
                </c:pt>
                <c:pt idx="5">
                  <c:v>36.005753248588412</c:v>
                </c:pt>
                <c:pt idx="6">
                  <c:v>35.252762778748021</c:v>
                </c:pt>
                <c:pt idx="7">
                  <c:v>39.89024477413664</c:v>
                </c:pt>
                <c:pt idx="8">
                  <c:v>41.071518577853411</c:v>
                </c:pt>
                <c:pt idx="9">
                  <c:v>40.578345806374521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B87-4343-A785-6F9426A7B000}"/>
            </c:ext>
          </c:extLst>
        </c:ser>
        <c:ser>
          <c:idx val="30"/>
          <c:order val="30"/>
          <c:tx>
            <c:strRef>
              <c:f>educ_secondary!$A$32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educ_secondary!$B$32:$K$32</c:f>
              <c:numCache>
                <c:formatCode>General</c:formatCode>
                <c:ptCount val="10"/>
                <c:pt idx="0">
                  <c:v>40.277038950234363</c:v>
                </c:pt>
                <c:pt idx="1">
                  <c:v>38.101119144765917</c:v>
                </c:pt>
                <c:pt idx="2">
                  <c:v>40.687229676661737</c:v>
                </c:pt>
                <c:pt idx="3">
                  <c:v>40.105141055961717</c:v>
                </c:pt>
                <c:pt idx="4">
                  <c:v>39.77544180496119</c:v>
                </c:pt>
                <c:pt idx="5">
                  <c:v>40.754079287232869</c:v>
                </c:pt>
                <c:pt idx="6">
                  <c:v>39.954152823581211</c:v>
                </c:pt>
                <c:pt idx="7">
                  <c:v>42.418222924231287</c:v>
                </c:pt>
                <c:pt idx="8">
                  <c:v>43.762214976685613</c:v>
                </c:pt>
                <c:pt idx="9">
                  <c:v>43.119307861594187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B87-4343-A785-6F9426A7B000}"/>
            </c:ext>
          </c:extLst>
        </c:ser>
        <c:ser>
          <c:idx val="31"/>
          <c:order val="31"/>
          <c:tx>
            <c:strRef>
              <c:f>educ_secondary!$A$33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educ_secondary!$B$1:$K$1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educ_secondary!$B$33:$K$33</c:f>
              <c:numCache>
                <c:formatCode>General</c:formatCode>
                <c:ptCount val="10"/>
                <c:pt idx="0">
                  <c:v>56.350615386601959</c:v>
                </c:pt>
                <c:pt idx="1">
                  <c:v>57.179494037728681</c:v>
                </c:pt>
                <c:pt idx="2">
                  <c:v>56.304822504936467</c:v>
                </c:pt>
                <c:pt idx="3">
                  <c:v>56.108586777679641</c:v>
                </c:pt>
                <c:pt idx="4">
                  <c:v>55.620856555690317</c:v>
                </c:pt>
                <c:pt idx="5">
                  <c:v>54.536228226887999</c:v>
                </c:pt>
                <c:pt idx="6">
                  <c:v>54.185559673459643</c:v>
                </c:pt>
                <c:pt idx="7">
                  <c:v>55.387203833535061</c:v>
                </c:pt>
                <c:pt idx="8">
                  <c:v>54.744066433482367</c:v>
                </c:pt>
                <c:pt idx="9">
                  <c:v>55.476553458042822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B87-4343-A785-6F9426A7B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14751"/>
        <c:axId val="520518495"/>
      </c:lineChart>
      <c:catAx>
        <c:axId val="520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18495"/>
        <c:crosses val="autoZero"/>
        <c:auto val="1"/>
        <c:lblAlgn val="ctr"/>
        <c:lblOffset val="100"/>
        <c:noMultiLvlLbl val="0"/>
      </c:catAx>
      <c:valAx>
        <c:axId val="520518495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707349081364834E-2"/>
          <c:y val="0.71585887038662599"/>
          <c:w val="0.93625196850393699"/>
          <c:h val="0.26099309549700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8705161854772E-2"/>
          <c:y val="5.1036566628568161E-2"/>
          <c:w val="0.90286351706036749"/>
          <c:h val="0.5168206385633356"/>
        </c:manualLayout>
      </c:layout>
      <c:lineChart>
        <c:grouping val="standard"/>
        <c:varyColors val="0"/>
        <c:ser>
          <c:idx val="0"/>
          <c:order val="0"/>
          <c:tx>
            <c:strRef>
              <c:f>educ_tertiary!$A$2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educ_tertiary!$B$2:$K$2</c:f>
              <c:numCache>
                <c:formatCode>General</c:formatCode>
                <c:ptCount val="10"/>
                <c:pt idx="0">
                  <c:v>10.995626573426961</c:v>
                </c:pt>
                <c:pt idx="1">
                  <c:v>11.69715874829701</c:v>
                </c:pt>
                <c:pt idx="2">
                  <c:v>13.30884698299724</c:v>
                </c:pt>
                <c:pt idx="3">
                  <c:v>13.8477400851745</c:v>
                </c:pt>
                <c:pt idx="4">
                  <c:v>15.01077968141972</c:v>
                </c:pt>
                <c:pt idx="5">
                  <c:v>15.886135668629469</c:v>
                </c:pt>
                <c:pt idx="6">
                  <c:v>16.758566424569199</c:v>
                </c:pt>
                <c:pt idx="7">
                  <c:v>18.058785258568712</c:v>
                </c:pt>
                <c:pt idx="8">
                  <c:v>18.576740779704849</c:v>
                </c:pt>
                <c:pt idx="9">
                  <c:v>18.39034354904431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8-4B28-8CB3-E830A0DD577E}"/>
            </c:ext>
          </c:extLst>
        </c:ser>
        <c:ser>
          <c:idx val="1"/>
          <c:order val="1"/>
          <c:tx>
            <c:strRef>
              <c:f>educ_tertiary!$A$3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educ_tertiary!$B$3:$K$3</c:f>
              <c:numCache>
                <c:formatCode>General</c:formatCode>
                <c:ptCount val="10"/>
                <c:pt idx="0">
                  <c:v>11.357641891719069</c:v>
                </c:pt>
                <c:pt idx="1">
                  <c:v>12.67928328978916</c:v>
                </c:pt>
                <c:pt idx="2">
                  <c:v>10.97989782487234</c:v>
                </c:pt>
                <c:pt idx="3">
                  <c:v>10.998456191646801</c:v>
                </c:pt>
                <c:pt idx="4">
                  <c:v>13.94104220449724</c:v>
                </c:pt>
                <c:pt idx="5">
                  <c:v>14.40031033926242</c:v>
                </c:pt>
                <c:pt idx="6">
                  <c:v>15.91997609816222</c:v>
                </c:pt>
                <c:pt idx="7">
                  <c:v>14.46692197171024</c:v>
                </c:pt>
                <c:pt idx="8">
                  <c:v>14.518173628457991</c:v>
                </c:pt>
                <c:pt idx="9">
                  <c:v>15.430809961489469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8-4B28-8CB3-E830A0DD577E}"/>
            </c:ext>
          </c:extLst>
        </c:ser>
        <c:ser>
          <c:idx val="2"/>
          <c:order val="2"/>
          <c:tx>
            <c:strRef>
              <c:f>educ_tertiary!$A$4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educ_tertiary!$B$4:$K$4</c:f>
              <c:numCache>
                <c:formatCode>General</c:formatCode>
                <c:ptCount val="10"/>
                <c:pt idx="0">
                  <c:v>10.47885197879323</c:v>
                </c:pt>
                <c:pt idx="1">
                  <c:v>11.52838441931689</c:v>
                </c:pt>
                <c:pt idx="2">
                  <c:v>12.12591910113656</c:v>
                </c:pt>
                <c:pt idx="3">
                  <c:v>12.421078256098991</c:v>
                </c:pt>
                <c:pt idx="4">
                  <c:v>14.711878403614341</c:v>
                </c:pt>
                <c:pt idx="5">
                  <c:v>15.276368579550169</c:v>
                </c:pt>
                <c:pt idx="6">
                  <c:v>16.734648298146301</c:v>
                </c:pt>
                <c:pt idx="7">
                  <c:v>15.834060864217999</c:v>
                </c:pt>
                <c:pt idx="8">
                  <c:v>17.46596174297175</c:v>
                </c:pt>
                <c:pt idx="9">
                  <c:v>18.873590637542129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8-4B28-8CB3-E830A0DD577E}"/>
            </c:ext>
          </c:extLst>
        </c:ser>
        <c:ser>
          <c:idx val="3"/>
          <c:order val="3"/>
          <c:tx>
            <c:strRef>
              <c:f>educ_tertiary!$A$5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educ_tertiary!$B$5:$K$5</c:f>
              <c:numCache>
                <c:formatCode>General</c:formatCode>
                <c:ptCount val="10"/>
                <c:pt idx="0">
                  <c:v>12.215564489589379</c:v>
                </c:pt>
                <c:pt idx="1">
                  <c:v>13.35068996633975</c:v>
                </c:pt>
                <c:pt idx="2">
                  <c:v>16.25039416194608</c:v>
                </c:pt>
                <c:pt idx="3">
                  <c:v>16.14893429198499</c:v>
                </c:pt>
                <c:pt idx="4">
                  <c:v>18.083229261442231</c:v>
                </c:pt>
                <c:pt idx="5">
                  <c:v>19.635470115674369</c:v>
                </c:pt>
                <c:pt idx="6">
                  <c:v>20.70971665193607</c:v>
                </c:pt>
                <c:pt idx="7">
                  <c:v>20.906322430976161</c:v>
                </c:pt>
                <c:pt idx="8">
                  <c:v>22.27936540693609</c:v>
                </c:pt>
                <c:pt idx="9">
                  <c:v>22.273272994728099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8-4B28-8CB3-E830A0DD577E}"/>
            </c:ext>
          </c:extLst>
        </c:ser>
        <c:ser>
          <c:idx val="4"/>
          <c:order val="4"/>
          <c:tx>
            <c:strRef>
              <c:f>educ_tertiary!$A$6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educ_tertiary!$B$6:$K$6</c:f>
              <c:numCache>
                <c:formatCode>General</c:formatCode>
                <c:ptCount val="10"/>
                <c:pt idx="0">
                  <c:v>11.277349787042921</c:v>
                </c:pt>
                <c:pt idx="1">
                  <c:v>10.084825564196169</c:v>
                </c:pt>
                <c:pt idx="2">
                  <c:v>11.943078957362619</c:v>
                </c:pt>
                <c:pt idx="3">
                  <c:v>12.452125832496289</c:v>
                </c:pt>
                <c:pt idx="4">
                  <c:v>12.109907841004411</c:v>
                </c:pt>
                <c:pt idx="5">
                  <c:v>13.122561428304749</c:v>
                </c:pt>
                <c:pt idx="6">
                  <c:v>13.9234866095969</c:v>
                </c:pt>
                <c:pt idx="7">
                  <c:v>16.135413445742351</c:v>
                </c:pt>
                <c:pt idx="8">
                  <c:v>16.93207369177723</c:v>
                </c:pt>
                <c:pt idx="9">
                  <c:v>16.57249559061972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8-4B28-8CB3-E830A0DD577E}"/>
            </c:ext>
          </c:extLst>
        </c:ser>
        <c:ser>
          <c:idx val="5"/>
          <c:order val="5"/>
          <c:tx>
            <c:strRef>
              <c:f>educ_tertiary!$A$7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educ_tertiary!$B$7:$K$7</c:f>
              <c:numCache>
                <c:formatCode>General</c:formatCode>
                <c:ptCount val="10"/>
                <c:pt idx="0">
                  <c:v>6.9332147252084351</c:v>
                </c:pt>
                <c:pt idx="1">
                  <c:v>7.4860691502142096</c:v>
                </c:pt>
                <c:pt idx="2">
                  <c:v>8.9813127716442978</c:v>
                </c:pt>
                <c:pt idx="3">
                  <c:v>9.6399761318499948</c:v>
                </c:pt>
                <c:pt idx="4">
                  <c:v>10.44823115640483</c:v>
                </c:pt>
                <c:pt idx="5">
                  <c:v>10.682356792825971</c:v>
                </c:pt>
                <c:pt idx="6">
                  <c:v>11.59246296637707</c:v>
                </c:pt>
                <c:pt idx="7">
                  <c:v>14.93793460156569</c:v>
                </c:pt>
                <c:pt idx="8">
                  <c:v>14.284084745358999</c:v>
                </c:pt>
                <c:pt idx="9">
                  <c:v>14.66595166030832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8-4B28-8CB3-E830A0DD577E}"/>
            </c:ext>
          </c:extLst>
        </c:ser>
        <c:ser>
          <c:idx val="6"/>
          <c:order val="6"/>
          <c:tx>
            <c:strRef>
              <c:f>educ_tertiary!$A$8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educ_tertiary!$B$8:$K$8</c:f>
              <c:numCache>
                <c:formatCode>General</c:formatCode>
                <c:ptCount val="10"/>
                <c:pt idx="0">
                  <c:v>8.3988803351506238</c:v>
                </c:pt>
                <c:pt idx="1">
                  <c:v>9.5066503804950013</c:v>
                </c:pt>
                <c:pt idx="2">
                  <c:v>11.666018240331439</c:v>
                </c:pt>
                <c:pt idx="3">
                  <c:v>11.850820624239841</c:v>
                </c:pt>
                <c:pt idx="4">
                  <c:v>12.67052089277138</c:v>
                </c:pt>
                <c:pt idx="5">
                  <c:v>12.88683095579001</c:v>
                </c:pt>
                <c:pt idx="6">
                  <c:v>14.381873607054571</c:v>
                </c:pt>
                <c:pt idx="7">
                  <c:v>15.85065891487878</c:v>
                </c:pt>
                <c:pt idx="8">
                  <c:v>15.07345286998412</c:v>
                </c:pt>
                <c:pt idx="9">
                  <c:v>15.00596384864134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8-4B28-8CB3-E830A0DD577E}"/>
            </c:ext>
          </c:extLst>
        </c:ser>
        <c:ser>
          <c:idx val="7"/>
          <c:order val="7"/>
          <c:tx>
            <c:strRef>
              <c:f>educ_tertiary!$A$9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educ_tertiary!$B$9:$K$9</c:f>
              <c:numCache>
                <c:formatCode>General</c:formatCode>
                <c:ptCount val="10"/>
                <c:pt idx="0">
                  <c:v>8.4745983361806729</c:v>
                </c:pt>
                <c:pt idx="1">
                  <c:v>9.2248271698510891</c:v>
                </c:pt>
                <c:pt idx="2">
                  <c:v>12.048372151629581</c:v>
                </c:pt>
                <c:pt idx="3">
                  <c:v>11.685536183675</c:v>
                </c:pt>
                <c:pt idx="4">
                  <c:v>12.77243367013738</c:v>
                </c:pt>
                <c:pt idx="5">
                  <c:v>13.793695657902919</c:v>
                </c:pt>
                <c:pt idx="6">
                  <c:v>15.062850913550999</c:v>
                </c:pt>
                <c:pt idx="7">
                  <c:v>15.60320411499368</c:v>
                </c:pt>
                <c:pt idx="8">
                  <c:v>16.158170685227692</c:v>
                </c:pt>
                <c:pt idx="9">
                  <c:v>16.58710256585152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8-4B28-8CB3-E830A0DD577E}"/>
            </c:ext>
          </c:extLst>
        </c:ser>
        <c:ser>
          <c:idx val="8"/>
          <c:order val="8"/>
          <c:tx>
            <c:strRef>
              <c:f>educ_tertiary!$A$10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educ_tertiary!$B$10:$K$10</c:f>
              <c:numCache>
                <c:formatCode>General</c:formatCode>
                <c:ptCount val="10"/>
                <c:pt idx="0">
                  <c:v>11.10004752415159</c:v>
                </c:pt>
                <c:pt idx="1">
                  <c:v>11.248924902909719</c:v>
                </c:pt>
                <c:pt idx="2">
                  <c:v>13.72528150158827</c:v>
                </c:pt>
                <c:pt idx="3">
                  <c:v>14.067828486862361</c:v>
                </c:pt>
                <c:pt idx="4">
                  <c:v>14.261738448797979</c:v>
                </c:pt>
                <c:pt idx="5">
                  <c:v>16.216667304819339</c:v>
                </c:pt>
                <c:pt idx="6">
                  <c:v>16.789171079671579</c:v>
                </c:pt>
                <c:pt idx="7">
                  <c:v>17.83904955272369</c:v>
                </c:pt>
                <c:pt idx="8">
                  <c:v>17.87987927089118</c:v>
                </c:pt>
                <c:pt idx="9">
                  <c:v>17.619065187232849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8-4B28-8CB3-E830A0DD577E}"/>
            </c:ext>
          </c:extLst>
        </c:ser>
        <c:ser>
          <c:idx val="9"/>
          <c:order val="9"/>
          <c:tx>
            <c:strRef>
              <c:f>educ_tertiary!$A$11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educ_tertiary!$B$11:$K$11</c:f>
              <c:numCache>
                <c:formatCode>General</c:formatCode>
                <c:ptCount val="10"/>
                <c:pt idx="0">
                  <c:v>7.6315899248362893</c:v>
                </c:pt>
                <c:pt idx="1">
                  <c:v>8.764465728067151</c:v>
                </c:pt>
                <c:pt idx="2">
                  <c:v>10.618930198637029</c:v>
                </c:pt>
                <c:pt idx="3">
                  <c:v>11.399624113685899</c:v>
                </c:pt>
                <c:pt idx="4">
                  <c:v>12.59678152945094</c:v>
                </c:pt>
                <c:pt idx="5">
                  <c:v>14.875982046769639</c:v>
                </c:pt>
                <c:pt idx="6">
                  <c:v>14.73872852367548</c:v>
                </c:pt>
                <c:pt idx="7">
                  <c:v>17.3243928423556</c:v>
                </c:pt>
                <c:pt idx="8">
                  <c:v>18.29317200302448</c:v>
                </c:pt>
                <c:pt idx="9">
                  <c:v>17.072144982907819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8-4B28-8CB3-E830A0DD577E}"/>
            </c:ext>
          </c:extLst>
        </c:ser>
        <c:ser>
          <c:idx val="10"/>
          <c:order val="10"/>
          <c:tx>
            <c:strRef>
              <c:f>educ_tertiary!$A$12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educ_tertiary!$B$12:$K$12</c:f>
              <c:numCache>
                <c:formatCode>General</c:formatCode>
                <c:ptCount val="10"/>
                <c:pt idx="0">
                  <c:v>8.741027972959948</c:v>
                </c:pt>
                <c:pt idx="1">
                  <c:v>9.7458417999668647</c:v>
                </c:pt>
                <c:pt idx="2">
                  <c:v>10.083369549335471</c:v>
                </c:pt>
                <c:pt idx="3">
                  <c:v>10.77697035259553</c:v>
                </c:pt>
                <c:pt idx="4">
                  <c:v>11.512877074810371</c:v>
                </c:pt>
                <c:pt idx="5">
                  <c:v>11.752648934108009</c:v>
                </c:pt>
                <c:pt idx="6">
                  <c:v>13.11649048061877</c:v>
                </c:pt>
                <c:pt idx="7">
                  <c:v>14.477534912368361</c:v>
                </c:pt>
                <c:pt idx="8">
                  <c:v>14.51146972850238</c:v>
                </c:pt>
                <c:pt idx="9">
                  <c:v>13.1491905423731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8-4B28-8CB3-E830A0DD577E}"/>
            </c:ext>
          </c:extLst>
        </c:ser>
        <c:ser>
          <c:idx val="11"/>
          <c:order val="11"/>
          <c:tx>
            <c:strRef>
              <c:f>educ_tertiary!$A$13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educ_tertiary!$B$13:$K$13</c:f>
              <c:numCache>
                <c:formatCode>General</c:formatCode>
                <c:ptCount val="10"/>
                <c:pt idx="0">
                  <c:v>12.719764217723441</c:v>
                </c:pt>
                <c:pt idx="1">
                  <c:v>12.138801440751831</c:v>
                </c:pt>
                <c:pt idx="2">
                  <c:v>14.966404911340801</c:v>
                </c:pt>
                <c:pt idx="3">
                  <c:v>15.207910540109729</c:v>
                </c:pt>
                <c:pt idx="4">
                  <c:v>16.671251758306241</c:v>
                </c:pt>
                <c:pt idx="5">
                  <c:v>17.097714593870901</c:v>
                </c:pt>
                <c:pt idx="6">
                  <c:v>17.918166823494111</c:v>
                </c:pt>
                <c:pt idx="7">
                  <c:v>19.552510331813991</c:v>
                </c:pt>
                <c:pt idx="8">
                  <c:v>20.08243969324521</c:v>
                </c:pt>
                <c:pt idx="9">
                  <c:v>20.157301262755631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8-4B28-8CB3-E830A0DD577E}"/>
            </c:ext>
          </c:extLst>
        </c:ser>
        <c:ser>
          <c:idx val="12"/>
          <c:order val="12"/>
          <c:tx>
            <c:strRef>
              <c:f>educ_tertiary!$A$14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educ_tertiary!$B$14:$K$14</c:f>
              <c:numCache>
                <c:formatCode>General</c:formatCode>
                <c:ptCount val="10"/>
                <c:pt idx="0">
                  <c:v>4.3758908690395302</c:v>
                </c:pt>
                <c:pt idx="1">
                  <c:v>4.741442768196519</c:v>
                </c:pt>
                <c:pt idx="2">
                  <c:v>7.5448852618538806</c:v>
                </c:pt>
                <c:pt idx="3">
                  <c:v>7.877847535396711</c:v>
                </c:pt>
                <c:pt idx="4">
                  <c:v>9.3056372842521462</c:v>
                </c:pt>
                <c:pt idx="5">
                  <c:v>9.6542294685305166</c:v>
                </c:pt>
                <c:pt idx="6">
                  <c:v>11.24732343524493</c:v>
                </c:pt>
                <c:pt idx="7">
                  <c:v>10.047766334349291</c:v>
                </c:pt>
                <c:pt idx="8">
                  <c:v>10.00571054376417</c:v>
                </c:pt>
                <c:pt idx="9">
                  <c:v>9.2224818719179584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8-4B28-8CB3-E830A0DD577E}"/>
            </c:ext>
          </c:extLst>
        </c:ser>
        <c:ser>
          <c:idx val="13"/>
          <c:order val="13"/>
          <c:tx>
            <c:strRef>
              <c:f>educ_tertiary!$A$15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educ_tertiary!$B$15:$K$15</c:f>
              <c:numCache>
                <c:formatCode>General</c:formatCode>
                <c:ptCount val="10"/>
                <c:pt idx="0">
                  <c:v>8.198958414135646</c:v>
                </c:pt>
                <c:pt idx="1">
                  <c:v>8.3333661263422432</c:v>
                </c:pt>
                <c:pt idx="2">
                  <c:v>8.6330499572445802</c:v>
                </c:pt>
                <c:pt idx="3">
                  <c:v>9.5300995314828718</c:v>
                </c:pt>
                <c:pt idx="4">
                  <c:v>9.6410369353645002</c:v>
                </c:pt>
                <c:pt idx="5">
                  <c:v>11.10902799570213</c:v>
                </c:pt>
                <c:pt idx="6">
                  <c:v>13.042510594310411</c:v>
                </c:pt>
                <c:pt idx="7">
                  <c:v>13.03762105780763</c:v>
                </c:pt>
                <c:pt idx="8">
                  <c:v>12.743805091325809</c:v>
                </c:pt>
                <c:pt idx="9">
                  <c:v>12.372493779968661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8-4B28-8CB3-E830A0DD577E}"/>
            </c:ext>
          </c:extLst>
        </c:ser>
        <c:ser>
          <c:idx val="14"/>
          <c:order val="14"/>
          <c:tx>
            <c:strRef>
              <c:f>educ_tertiary!$A$16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educ_tertiary!$B$16:$K$16</c:f>
              <c:numCache>
                <c:formatCode>General</c:formatCode>
                <c:ptCount val="10"/>
                <c:pt idx="0">
                  <c:v>10.781792034696741</c:v>
                </c:pt>
                <c:pt idx="1">
                  <c:v>11.357652940548579</c:v>
                </c:pt>
                <c:pt idx="2">
                  <c:v>9.0504854481618668</c:v>
                </c:pt>
                <c:pt idx="3">
                  <c:v>10.1546307484414</c:v>
                </c:pt>
                <c:pt idx="4">
                  <c:v>11.454066760341879</c:v>
                </c:pt>
                <c:pt idx="5">
                  <c:v>12.15297391149463</c:v>
                </c:pt>
                <c:pt idx="6">
                  <c:v>13.33731614220361</c:v>
                </c:pt>
                <c:pt idx="7">
                  <c:v>14.859869585555391</c:v>
                </c:pt>
                <c:pt idx="8">
                  <c:v>15.37771704816338</c:v>
                </c:pt>
                <c:pt idx="9">
                  <c:v>14.864415485339149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8-4B28-8CB3-E830A0DD577E}"/>
            </c:ext>
          </c:extLst>
        </c:ser>
        <c:ser>
          <c:idx val="15"/>
          <c:order val="15"/>
          <c:tx>
            <c:strRef>
              <c:f>educ_tertiary!$A$17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educ_tertiary!$B$17:$K$17</c:f>
              <c:numCache>
                <c:formatCode>General</c:formatCode>
                <c:ptCount val="10"/>
                <c:pt idx="0">
                  <c:v>10.56405217193408</c:v>
                </c:pt>
                <c:pt idx="1">
                  <c:v>11.561339620257881</c:v>
                </c:pt>
                <c:pt idx="2">
                  <c:v>12.178483845087611</c:v>
                </c:pt>
                <c:pt idx="3">
                  <c:v>13.589253409623289</c:v>
                </c:pt>
                <c:pt idx="4">
                  <c:v>15.105932032139879</c:v>
                </c:pt>
                <c:pt idx="5">
                  <c:v>15.64457163173531</c:v>
                </c:pt>
                <c:pt idx="6">
                  <c:v>16.393874903870451</c:v>
                </c:pt>
                <c:pt idx="7">
                  <c:v>17.367105838189349</c:v>
                </c:pt>
                <c:pt idx="8">
                  <c:v>16.987087966432981</c:v>
                </c:pt>
                <c:pt idx="9">
                  <c:v>17.215825456656059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8-4B28-8CB3-E830A0DD577E}"/>
            </c:ext>
          </c:extLst>
        </c:ser>
        <c:ser>
          <c:idx val="16"/>
          <c:order val="16"/>
          <c:tx>
            <c:strRef>
              <c:f>educ_tertiary!$A$18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educ_tertiary!$B$18:$K$18</c:f>
              <c:numCache>
                <c:formatCode>General</c:formatCode>
                <c:ptCount val="10"/>
                <c:pt idx="0">
                  <c:v>9.975773672444868</c:v>
                </c:pt>
                <c:pt idx="1">
                  <c:v>10.835520884078999</c:v>
                </c:pt>
                <c:pt idx="2">
                  <c:v>10.707623514969031</c:v>
                </c:pt>
                <c:pt idx="3">
                  <c:v>11.47930827010849</c:v>
                </c:pt>
                <c:pt idx="4">
                  <c:v>13.06013032624676</c:v>
                </c:pt>
                <c:pt idx="5">
                  <c:v>13.727122320394709</c:v>
                </c:pt>
                <c:pt idx="6">
                  <c:v>15.06712001829707</c:v>
                </c:pt>
                <c:pt idx="7">
                  <c:v>14.83118708354306</c:v>
                </c:pt>
                <c:pt idx="8">
                  <c:v>15.71834310238863</c:v>
                </c:pt>
                <c:pt idx="9">
                  <c:v>16.17179569278326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8-4B28-8CB3-E830A0DD577E}"/>
            </c:ext>
          </c:extLst>
        </c:ser>
        <c:ser>
          <c:idx val="17"/>
          <c:order val="17"/>
          <c:tx>
            <c:strRef>
              <c:f>educ_tertiary!$A$19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educ_tertiary!$B$19:$K$19</c:f>
              <c:numCache>
                <c:formatCode>General</c:formatCode>
                <c:ptCount val="10"/>
                <c:pt idx="0">
                  <c:v>13.971875268947329</c:v>
                </c:pt>
                <c:pt idx="1">
                  <c:v>15.65231409380079</c:v>
                </c:pt>
                <c:pt idx="2">
                  <c:v>16.75893090161869</c:v>
                </c:pt>
                <c:pt idx="3">
                  <c:v>17.564033763307339</c:v>
                </c:pt>
                <c:pt idx="4">
                  <c:v>20.205804527127221</c:v>
                </c:pt>
                <c:pt idx="5">
                  <c:v>21.83297055416314</c:v>
                </c:pt>
                <c:pt idx="6">
                  <c:v>21.852965205358039</c:v>
                </c:pt>
                <c:pt idx="7">
                  <c:v>24.156822581947321</c:v>
                </c:pt>
                <c:pt idx="8">
                  <c:v>23.674821366043439</c:v>
                </c:pt>
                <c:pt idx="9">
                  <c:v>22.89040172361015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8-4B28-8CB3-E830A0DD577E}"/>
            </c:ext>
          </c:extLst>
        </c:ser>
        <c:ser>
          <c:idx val="18"/>
          <c:order val="18"/>
          <c:tx>
            <c:strRef>
              <c:f>educ_tertiary!$A$20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educ_tertiary!$B$20:$K$20</c:f>
              <c:numCache>
                <c:formatCode>General</c:formatCode>
                <c:ptCount val="10"/>
                <c:pt idx="0">
                  <c:v>11.093302507239169</c:v>
                </c:pt>
                <c:pt idx="1">
                  <c:v>11.342967419591529</c:v>
                </c:pt>
                <c:pt idx="2">
                  <c:v>14.73394264521907</c:v>
                </c:pt>
                <c:pt idx="3">
                  <c:v>16.16783928765091</c:v>
                </c:pt>
                <c:pt idx="4">
                  <c:v>18.867070485201079</c:v>
                </c:pt>
                <c:pt idx="5">
                  <c:v>20.895829344857439</c:v>
                </c:pt>
                <c:pt idx="6">
                  <c:v>23.077817335614771</c:v>
                </c:pt>
                <c:pt idx="7">
                  <c:v>21.924317305780541</c:v>
                </c:pt>
                <c:pt idx="8">
                  <c:v>23.150514412671249</c:v>
                </c:pt>
                <c:pt idx="9">
                  <c:v>23.743527710079562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8-4B28-8CB3-E830A0DD577E}"/>
            </c:ext>
          </c:extLst>
        </c:ser>
        <c:ser>
          <c:idx val="19"/>
          <c:order val="19"/>
          <c:tx>
            <c:strRef>
              <c:f>educ_tertiary!$A$21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educ_tertiary!$B$21:$K$21</c:f>
              <c:numCache>
                <c:formatCode>General</c:formatCode>
                <c:ptCount val="10"/>
                <c:pt idx="0">
                  <c:v>8.4754161019752861</c:v>
                </c:pt>
                <c:pt idx="1">
                  <c:v>9.7492113299303949</c:v>
                </c:pt>
                <c:pt idx="2">
                  <c:v>13.58599941911652</c:v>
                </c:pt>
                <c:pt idx="3">
                  <c:v>14.56303957868866</c:v>
                </c:pt>
                <c:pt idx="4">
                  <c:v>15.743626108066399</c:v>
                </c:pt>
                <c:pt idx="5">
                  <c:v>18.09627789679644</c:v>
                </c:pt>
                <c:pt idx="6">
                  <c:v>18.224851136147169</c:v>
                </c:pt>
                <c:pt idx="7">
                  <c:v>20.63517099519779</c:v>
                </c:pt>
                <c:pt idx="8">
                  <c:v>21.052175843342631</c:v>
                </c:pt>
                <c:pt idx="9">
                  <c:v>21.80934720944148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8-4B28-8CB3-E830A0DD577E}"/>
            </c:ext>
          </c:extLst>
        </c:ser>
        <c:ser>
          <c:idx val="20"/>
          <c:order val="20"/>
          <c:tx>
            <c:strRef>
              <c:f>educ_tertiary!$A$22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educ_tertiary!$B$22:$K$22</c:f>
              <c:numCache>
                <c:formatCode>General</c:formatCode>
                <c:ptCount val="10"/>
                <c:pt idx="0">
                  <c:v>8.6139260653224845</c:v>
                </c:pt>
                <c:pt idx="1">
                  <c:v>10.13970611301626</c:v>
                </c:pt>
                <c:pt idx="2">
                  <c:v>10.547416397521131</c:v>
                </c:pt>
                <c:pt idx="3">
                  <c:v>10.69138102449711</c:v>
                </c:pt>
                <c:pt idx="4">
                  <c:v>11.54591171871324</c:v>
                </c:pt>
                <c:pt idx="5">
                  <c:v>11.549230970010271</c:v>
                </c:pt>
                <c:pt idx="6">
                  <c:v>12.218302592046079</c:v>
                </c:pt>
                <c:pt idx="7">
                  <c:v>16.950938959248621</c:v>
                </c:pt>
                <c:pt idx="8">
                  <c:v>17.464534213172161</c:v>
                </c:pt>
                <c:pt idx="9">
                  <c:v>16.948089492253281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8-4B28-8CB3-E830A0DD577E}"/>
            </c:ext>
          </c:extLst>
        </c:ser>
        <c:ser>
          <c:idx val="21"/>
          <c:order val="21"/>
          <c:tx>
            <c:strRef>
              <c:f>educ_tertiary!$A$23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educ_tertiary!$B$23:$K$23</c:f>
              <c:numCache>
                <c:formatCode>General</c:formatCode>
                <c:ptCount val="10"/>
                <c:pt idx="0">
                  <c:v>13.906652438429029</c:v>
                </c:pt>
                <c:pt idx="1">
                  <c:v>12.846732071531569</c:v>
                </c:pt>
                <c:pt idx="2">
                  <c:v>16.218758392966748</c:v>
                </c:pt>
                <c:pt idx="3">
                  <c:v>16.911511489471359</c:v>
                </c:pt>
                <c:pt idx="4">
                  <c:v>18.21927116195474</c:v>
                </c:pt>
                <c:pt idx="5">
                  <c:v>18.895346216097661</c:v>
                </c:pt>
                <c:pt idx="6">
                  <c:v>20.109902820806511</c:v>
                </c:pt>
                <c:pt idx="7">
                  <c:v>20.996415112688059</c:v>
                </c:pt>
                <c:pt idx="8">
                  <c:v>20.653891310420288</c:v>
                </c:pt>
                <c:pt idx="9">
                  <c:v>20.18961924630927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8-4B28-8CB3-E830A0DD577E}"/>
            </c:ext>
          </c:extLst>
        </c:ser>
        <c:ser>
          <c:idx val="22"/>
          <c:order val="22"/>
          <c:tx>
            <c:strRef>
              <c:f>educ_tertiary!$A$24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educ_tertiary!$B$24:$K$24</c:f>
              <c:numCache>
                <c:formatCode>General</c:formatCode>
                <c:ptCount val="10"/>
                <c:pt idx="0">
                  <c:v>13.439239932342129</c:v>
                </c:pt>
                <c:pt idx="1">
                  <c:v>12.30175546168439</c:v>
                </c:pt>
                <c:pt idx="2">
                  <c:v>13.3521090505449</c:v>
                </c:pt>
                <c:pt idx="3">
                  <c:v>12.96706449421017</c:v>
                </c:pt>
                <c:pt idx="4">
                  <c:v>16.29637219444318</c:v>
                </c:pt>
                <c:pt idx="5">
                  <c:v>18.31070912878377</c:v>
                </c:pt>
                <c:pt idx="6">
                  <c:v>18.3079174377383</c:v>
                </c:pt>
                <c:pt idx="7">
                  <c:v>22.363505055592249</c:v>
                </c:pt>
                <c:pt idx="8">
                  <c:v>22.491249290103411</c:v>
                </c:pt>
                <c:pt idx="9">
                  <c:v>22.545183241482341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8-4B28-8CB3-E830A0DD577E}"/>
            </c:ext>
          </c:extLst>
        </c:ser>
        <c:ser>
          <c:idx val="23"/>
          <c:order val="23"/>
          <c:tx>
            <c:strRef>
              <c:f>educ_tertiary!$A$25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educ_tertiary!$B$25:$K$25</c:f>
              <c:numCache>
                <c:formatCode>General</c:formatCode>
                <c:ptCount val="10"/>
                <c:pt idx="0">
                  <c:v>6.6474676708650904</c:v>
                </c:pt>
                <c:pt idx="1">
                  <c:v>6.6906273222620936</c:v>
                </c:pt>
                <c:pt idx="2">
                  <c:v>9.7579812592508102</c:v>
                </c:pt>
                <c:pt idx="3">
                  <c:v>9.8991736923236608</c:v>
                </c:pt>
                <c:pt idx="4">
                  <c:v>9.8322540026581677</c:v>
                </c:pt>
                <c:pt idx="5">
                  <c:v>10.06221054115294</c:v>
                </c:pt>
                <c:pt idx="6">
                  <c:v>12.01643485707395</c:v>
                </c:pt>
                <c:pt idx="7">
                  <c:v>13.16996514883798</c:v>
                </c:pt>
                <c:pt idx="8">
                  <c:v>14.32979427228984</c:v>
                </c:pt>
                <c:pt idx="9">
                  <c:v>15.590350444839521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8-4B28-8CB3-E830A0DD577E}"/>
            </c:ext>
          </c:extLst>
        </c:ser>
        <c:ser>
          <c:idx val="24"/>
          <c:order val="24"/>
          <c:tx>
            <c:strRef>
              <c:f>educ_tertiary!$A$26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educ_tertiary!$B$26:$K$26</c:f>
              <c:numCache>
                <c:formatCode>General</c:formatCode>
                <c:ptCount val="10"/>
                <c:pt idx="0">
                  <c:v>15.988166477977339</c:v>
                </c:pt>
                <c:pt idx="1">
                  <c:v>17.904116369719361</c:v>
                </c:pt>
                <c:pt idx="2">
                  <c:v>19.765900823357711</c:v>
                </c:pt>
                <c:pt idx="3">
                  <c:v>20.704294403857549</c:v>
                </c:pt>
                <c:pt idx="4">
                  <c:v>21.886307691139649</c:v>
                </c:pt>
                <c:pt idx="5">
                  <c:v>22.825536112664579</c:v>
                </c:pt>
                <c:pt idx="6">
                  <c:v>22.977885632117331</c:v>
                </c:pt>
                <c:pt idx="7">
                  <c:v>24.3008312572988</c:v>
                </c:pt>
                <c:pt idx="8">
                  <c:v>25.312395184554159</c:v>
                </c:pt>
                <c:pt idx="9">
                  <c:v>24.65612824136943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8-4B28-8CB3-E830A0DD577E}"/>
            </c:ext>
          </c:extLst>
        </c:ser>
        <c:ser>
          <c:idx val="25"/>
          <c:order val="25"/>
          <c:tx>
            <c:strRef>
              <c:f>educ_tertiary!$A$27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educ_tertiary!$B$27:$K$27</c:f>
              <c:numCache>
                <c:formatCode>General</c:formatCode>
                <c:ptCount val="10"/>
                <c:pt idx="0">
                  <c:v>8.0349274551080452</c:v>
                </c:pt>
                <c:pt idx="1">
                  <c:v>8.1244357958807303</c:v>
                </c:pt>
                <c:pt idx="2">
                  <c:v>10.29961642978687</c:v>
                </c:pt>
                <c:pt idx="3">
                  <c:v>11.24147653638107</c:v>
                </c:pt>
                <c:pt idx="4">
                  <c:v>11.91972501805505</c:v>
                </c:pt>
                <c:pt idx="5">
                  <c:v>13.00704886036311</c:v>
                </c:pt>
                <c:pt idx="6">
                  <c:v>14.066658828559079</c:v>
                </c:pt>
                <c:pt idx="7">
                  <c:v>16.534701392909479</c:v>
                </c:pt>
                <c:pt idx="8">
                  <c:v>17.490373065207319</c:v>
                </c:pt>
                <c:pt idx="9">
                  <c:v>17.46585251282854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8-4B28-8CB3-E830A0DD577E}"/>
            </c:ext>
          </c:extLst>
        </c:ser>
        <c:ser>
          <c:idx val="26"/>
          <c:order val="26"/>
          <c:tx>
            <c:strRef>
              <c:f>educ_tertiary!$A$28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educ_tertiary!$B$28:$K$28</c:f>
              <c:numCache>
                <c:formatCode>General</c:formatCode>
                <c:ptCount val="10"/>
                <c:pt idx="0">
                  <c:v>11.12535974697918</c:v>
                </c:pt>
                <c:pt idx="1">
                  <c:v>11.56700393942203</c:v>
                </c:pt>
                <c:pt idx="2">
                  <c:v>13.74203821872041</c:v>
                </c:pt>
                <c:pt idx="3">
                  <c:v>14.897188883356479</c:v>
                </c:pt>
                <c:pt idx="4">
                  <c:v>16.193231905852119</c:v>
                </c:pt>
                <c:pt idx="5">
                  <c:v>16.620482282857811</c:v>
                </c:pt>
                <c:pt idx="6">
                  <c:v>16.769102612548831</c:v>
                </c:pt>
                <c:pt idx="7">
                  <c:v>18.578335982131911</c:v>
                </c:pt>
                <c:pt idx="8">
                  <c:v>18.88653672776498</c:v>
                </c:pt>
                <c:pt idx="9">
                  <c:v>19.626864252294549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8-4B28-8CB3-E830A0DD577E}"/>
            </c:ext>
          </c:extLst>
        </c:ser>
        <c:ser>
          <c:idx val="27"/>
          <c:order val="27"/>
          <c:tx>
            <c:strRef>
              <c:f>educ_tertiary!$A$29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educ_tertiary!$B$29:$K$29</c:f>
              <c:numCache>
                <c:formatCode>General</c:formatCode>
                <c:ptCount val="10"/>
                <c:pt idx="0">
                  <c:v>9.6782009840239702</c:v>
                </c:pt>
                <c:pt idx="1">
                  <c:v>10.023603358606289</c:v>
                </c:pt>
                <c:pt idx="2">
                  <c:v>10.863852335943459</c:v>
                </c:pt>
                <c:pt idx="3">
                  <c:v>11.5730815035639</c:v>
                </c:pt>
                <c:pt idx="4">
                  <c:v>11.50011203757359</c:v>
                </c:pt>
                <c:pt idx="5">
                  <c:v>13.54916960259623</c:v>
                </c:pt>
                <c:pt idx="6">
                  <c:v>15.57376265677815</c:v>
                </c:pt>
                <c:pt idx="7">
                  <c:v>16.769769445949109</c:v>
                </c:pt>
                <c:pt idx="8">
                  <c:v>17.196156149734591</c:v>
                </c:pt>
                <c:pt idx="9">
                  <c:v>16.522117742643001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8-4B28-8CB3-E830A0DD577E}"/>
            </c:ext>
          </c:extLst>
        </c:ser>
        <c:ser>
          <c:idx val="28"/>
          <c:order val="28"/>
          <c:tx>
            <c:strRef>
              <c:f>educ_tertiary!$A$30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educ_tertiary!$B$30:$K$30</c:f>
              <c:numCache>
                <c:formatCode>General</c:formatCode>
                <c:ptCount val="10"/>
                <c:pt idx="0">
                  <c:v>9.6472579623127821</c:v>
                </c:pt>
                <c:pt idx="1">
                  <c:v>9.7734832434868473</c:v>
                </c:pt>
                <c:pt idx="2">
                  <c:v>10.069327507766941</c:v>
                </c:pt>
                <c:pt idx="3">
                  <c:v>10.606007852009069</c:v>
                </c:pt>
                <c:pt idx="4">
                  <c:v>11.93033072553011</c:v>
                </c:pt>
                <c:pt idx="5">
                  <c:v>12.99849073359298</c:v>
                </c:pt>
                <c:pt idx="6">
                  <c:v>13.694574936653741</c:v>
                </c:pt>
                <c:pt idx="7">
                  <c:v>15.31467913521718</c:v>
                </c:pt>
                <c:pt idx="8">
                  <c:v>15.399622227924519</c:v>
                </c:pt>
                <c:pt idx="9">
                  <c:v>15.99197733486753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8-4B28-8CB3-E830A0DD577E}"/>
            </c:ext>
          </c:extLst>
        </c:ser>
        <c:ser>
          <c:idx val="29"/>
          <c:order val="29"/>
          <c:tx>
            <c:strRef>
              <c:f>educ_tertiary!$A$31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educ_tertiary!$B$31:$K$31</c:f>
              <c:numCache>
                <c:formatCode>General</c:formatCode>
                <c:ptCount val="10"/>
                <c:pt idx="0">
                  <c:v>8.2382024189824783</c:v>
                </c:pt>
                <c:pt idx="1">
                  <c:v>8.1667540440600401</c:v>
                </c:pt>
                <c:pt idx="2">
                  <c:v>10.691498424509669</c:v>
                </c:pt>
                <c:pt idx="3">
                  <c:v>10.767717415676771</c:v>
                </c:pt>
                <c:pt idx="4">
                  <c:v>10.492078177015941</c:v>
                </c:pt>
                <c:pt idx="5">
                  <c:v>12.9081426844634</c:v>
                </c:pt>
                <c:pt idx="6">
                  <c:v>15.103594648905521</c:v>
                </c:pt>
                <c:pt idx="7">
                  <c:v>14.58874546513578</c:v>
                </c:pt>
                <c:pt idx="8">
                  <c:v>14.91522591148011</c:v>
                </c:pt>
                <c:pt idx="9">
                  <c:v>16.177535876880231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8-4B28-8CB3-E830A0DD577E}"/>
            </c:ext>
          </c:extLst>
        </c:ser>
        <c:ser>
          <c:idx val="30"/>
          <c:order val="30"/>
          <c:tx>
            <c:strRef>
              <c:f>educ_tertiary!$A$32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educ_tertiary!$B$32:$K$32</c:f>
              <c:numCache>
                <c:formatCode>General</c:formatCode>
                <c:ptCount val="10"/>
                <c:pt idx="0">
                  <c:v>10.33110636852</c:v>
                </c:pt>
                <c:pt idx="1">
                  <c:v>10.213683125163239</c:v>
                </c:pt>
                <c:pt idx="2">
                  <c:v>12.68348624695199</c:v>
                </c:pt>
                <c:pt idx="3">
                  <c:v>12.35814364603177</c:v>
                </c:pt>
                <c:pt idx="4">
                  <c:v>13.2000753088418</c:v>
                </c:pt>
                <c:pt idx="5">
                  <c:v>13.095838927155</c:v>
                </c:pt>
                <c:pt idx="6">
                  <c:v>13.95750460233093</c:v>
                </c:pt>
                <c:pt idx="7">
                  <c:v>16.55882607692855</c:v>
                </c:pt>
                <c:pt idx="8">
                  <c:v>16.422299166933989</c:v>
                </c:pt>
                <c:pt idx="9">
                  <c:v>17.161870843647861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8-4B28-8CB3-E830A0DD577E}"/>
            </c:ext>
          </c:extLst>
        </c:ser>
        <c:ser>
          <c:idx val="31"/>
          <c:order val="31"/>
          <c:tx>
            <c:strRef>
              <c:f>educ_tertiary!$A$33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educ_tertiary!$B$1:$K$1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educ_tertiary!$B$33:$K$33</c:f>
              <c:numCache>
                <c:formatCode>General</c:formatCode>
                <c:ptCount val="10"/>
                <c:pt idx="0">
                  <c:v>13.13167446759924</c:v>
                </c:pt>
                <c:pt idx="1">
                  <c:v>14.19180695221239</c:v>
                </c:pt>
                <c:pt idx="2">
                  <c:v>15.37174726168395</c:v>
                </c:pt>
                <c:pt idx="3">
                  <c:v>15.986190236619519</c:v>
                </c:pt>
                <c:pt idx="4">
                  <c:v>17.852739984753459</c:v>
                </c:pt>
                <c:pt idx="5">
                  <c:v>18.77789732315771</c:v>
                </c:pt>
                <c:pt idx="6">
                  <c:v>18.686494501403189</c:v>
                </c:pt>
                <c:pt idx="7">
                  <c:v>20.602741614167449</c:v>
                </c:pt>
                <c:pt idx="8">
                  <c:v>21.507785597899389</c:v>
                </c:pt>
                <c:pt idx="9">
                  <c:v>20.89182805427339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8-4B28-8CB3-E830A0DD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182639"/>
        <c:axId val="348183887"/>
      </c:lineChart>
      <c:catAx>
        <c:axId val="3481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83887"/>
        <c:crosses val="autoZero"/>
        <c:auto val="1"/>
        <c:lblAlgn val="ctr"/>
        <c:lblOffset val="100"/>
        <c:noMultiLvlLbl val="0"/>
      </c:catAx>
      <c:valAx>
        <c:axId val="3481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8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707349081364834E-2"/>
          <c:y val="0.64573576211725414"/>
          <c:w val="0.94180752405949253"/>
          <c:h val="0.32648662171360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3149606299209E-2"/>
          <c:y val="5.4162270978263642E-2"/>
          <c:w val="0.90286351706036749"/>
          <c:h val="0.52917031204432785"/>
        </c:manualLayout>
      </c:layout>
      <c:lineChart>
        <c:grouping val="standard"/>
        <c:varyColors val="0"/>
        <c:ser>
          <c:idx val="0"/>
          <c:order val="0"/>
          <c:tx>
            <c:strRef>
              <c:f>employrate!$A$2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employrate!$B$2:$K$2</c:f>
              <c:numCache>
                <c:formatCode>General</c:formatCode>
                <c:ptCount val="10"/>
                <c:pt idx="0">
                  <c:v>35.535882030560231</c:v>
                </c:pt>
                <c:pt idx="1">
                  <c:v>36.018048947807358</c:v>
                </c:pt>
                <c:pt idx="2">
                  <c:v>36.796291497356613</c:v>
                </c:pt>
                <c:pt idx="3">
                  <c:v>36.351882218961883</c:v>
                </c:pt>
                <c:pt idx="4">
                  <c:v>37.144108715965082</c:v>
                </c:pt>
                <c:pt idx="5">
                  <c:v>37.838884970292092</c:v>
                </c:pt>
                <c:pt idx="6">
                  <c:v>38.858898183899392</c:v>
                </c:pt>
                <c:pt idx="7">
                  <c:v>39.140340519811843</c:v>
                </c:pt>
                <c:pt idx="8">
                  <c:v>39.363194532210557</c:v>
                </c:pt>
                <c:pt idx="9">
                  <c:v>37.295027093656053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8-47A2-AE01-5971FE55E296}"/>
            </c:ext>
          </c:extLst>
        </c:ser>
        <c:ser>
          <c:idx val="1"/>
          <c:order val="1"/>
          <c:tx>
            <c:strRef>
              <c:f>employrate!$A$3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employrate!$B$3:$K$3</c:f>
              <c:numCache>
                <c:formatCode>General</c:formatCode>
                <c:ptCount val="10"/>
                <c:pt idx="0">
                  <c:v>35.670108574514721</c:v>
                </c:pt>
                <c:pt idx="1">
                  <c:v>36.942765406444273</c:v>
                </c:pt>
                <c:pt idx="2">
                  <c:v>36.709441732458792</c:v>
                </c:pt>
                <c:pt idx="3">
                  <c:v>35.804679715418011</c:v>
                </c:pt>
                <c:pt idx="4">
                  <c:v>36.234136078856658</c:v>
                </c:pt>
                <c:pt idx="5">
                  <c:v>35.785285786590293</c:v>
                </c:pt>
                <c:pt idx="6">
                  <c:v>35.674085767060497</c:v>
                </c:pt>
                <c:pt idx="7">
                  <c:v>34.726273756128897</c:v>
                </c:pt>
                <c:pt idx="8">
                  <c:v>33.87081504083153</c:v>
                </c:pt>
                <c:pt idx="9">
                  <c:v>33.076705601662503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8-47A2-AE01-5971FE55E296}"/>
            </c:ext>
          </c:extLst>
        </c:ser>
        <c:ser>
          <c:idx val="2"/>
          <c:order val="2"/>
          <c:tx>
            <c:strRef>
              <c:f>employrate!$A$4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employrate!$B$4:$K$4</c:f>
              <c:numCache>
                <c:formatCode>General</c:formatCode>
                <c:ptCount val="10"/>
                <c:pt idx="0">
                  <c:v>34.929092818010282</c:v>
                </c:pt>
                <c:pt idx="1">
                  <c:v>36.564460286048863</c:v>
                </c:pt>
                <c:pt idx="2">
                  <c:v>37.250949697234027</c:v>
                </c:pt>
                <c:pt idx="3">
                  <c:v>36.723481709298547</c:v>
                </c:pt>
                <c:pt idx="4">
                  <c:v>39.280306975607267</c:v>
                </c:pt>
                <c:pt idx="5">
                  <c:v>38.765577912913791</c:v>
                </c:pt>
                <c:pt idx="6">
                  <c:v>40.995006806136111</c:v>
                </c:pt>
                <c:pt idx="7">
                  <c:v>41.73362023781884</c:v>
                </c:pt>
                <c:pt idx="8">
                  <c:v>41.846424531709943</c:v>
                </c:pt>
                <c:pt idx="9">
                  <c:v>40.203422269318388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8-47A2-AE01-5971FE55E296}"/>
            </c:ext>
          </c:extLst>
        </c:ser>
        <c:ser>
          <c:idx val="3"/>
          <c:order val="3"/>
          <c:tx>
            <c:strRef>
              <c:f>employrate!$A$5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employrate!$B$5:$K$5</c:f>
              <c:numCache>
                <c:formatCode>General</c:formatCode>
                <c:ptCount val="10"/>
                <c:pt idx="0">
                  <c:v>38.177455487396443</c:v>
                </c:pt>
                <c:pt idx="1">
                  <c:v>37.367152806868141</c:v>
                </c:pt>
                <c:pt idx="2">
                  <c:v>37.655888265060717</c:v>
                </c:pt>
                <c:pt idx="3">
                  <c:v>36.759919573511937</c:v>
                </c:pt>
                <c:pt idx="4">
                  <c:v>39.069005921834119</c:v>
                </c:pt>
                <c:pt idx="5">
                  <c:v>39.252309023157842</c:v>
                </c:pt>
                <c:pt idx="6">
                  <c:v>40.37664775263196</c:v>
                </c:pt>
                <c:pt idx="7">
                  <c:v>40.917746684234437</c:v>
                </c:pt>
                <c:pt idx="8">
                  <c:v>42.282440349005263</c:v>
                </c:pt>
                <c:pt idx="9">
                  <c:v>40.693783853152723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8-47A2-AE01-5971FE55E296}"/>
            </c:ext>
          </c:extLst>
        </c:ser>
        <c:ser>
          <c:idx val="4"/>
          <c:order val="4"/>
          <c:tx>
            <c:strRef>
              <c:f>employrate!$A$6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employrate!$B$6:$K$6</c:f>
              <c:numCache>
                <c:formatCode>General</c:formatCode>
                <c:ptCount val="10"/>
                <c:pt idx="0">
                  <c:v>39.72891204000819</c:v>
                </c:pt>
                <c:pt idx="1">
                  <c:v>38.527846378097877</c:v>
                </c:pt>
                <c:pt idx="2">
                  <c:v>40.361539326448742</c:v>
                </c:pt>
                <c:pt idx="3">
                  <c:v>41.076450649381513</c:v>
                </c:pt>
                <c:pt idx="4">
                  <c:v>39.277988267896362</c:v>
                </c:pt>
                <c:pt idx="5">
                  <c:v>39.954992948295747</c:v>
                </c:pt>
                <c:pt idx="6">
                  <c:v>41.275380688892781</c:v>
                </c:pt>
                <c:pt idx="7">
                  <c:v>39.178307877473998</c:v>
                </c:pt>
                <c:pt idx="8">
                  <c:v>39.984682735087823</c:v>
                </c:pt>
                <c:pt idx="9">
                  <c:v>39.141941752919358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8-47A2-AE01-5971FE55E296}"/>
            </c:ext>
          </c:extLst>
        </c:ser>
        <c:ser>
          <c:idx val="5"/>
          <c:order val="5"/>
          <c:tx>
            <c:strRef>
              <c:f>employrate!$A$7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employrate!$B$7:$K$7</c:f>
              <c:numCache>
                <c:formatCode>General</c:formatCode>
                <c:ptCount val="10"/>
                <c:pt idx="0">
                  <c:v>40.157528656911623</c:v>
                </c:pt>
                <c:pt idx="1">
                  <c:v>41.67024851526034</c:v>
                </c:pt>
                <c:pt idx="2">
                  <c:v>41.269011590262878</c:v>
                </c:pt>
                <c:pt idx="3">
                  <c:v>38.905483995516029</c:v>
                </c:pt>
                <c:pt idx="4">
                  <c:v>39.108160285571479</c:v>
                </c:pt>
                <c:pt idx="5">
                  <c:v>39.777278142132552</c:v>
                </c:pt>
                <c:pt idx="6">
                  <c:v>40.223714494275633</c:v>
                </c:pt>
                <c:pt idx="7">
                  <c:v>39.728825395743549</c:v>
                </c:pt>
                <c:pt idx="8">
                  <c:v>40.476169953087457</c:v>
                </c:pt>
                <c:pt idx="9">
                  <c:v>37.680684411493381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8-47A2-AE01-5971FE55E296}"/>
            </c:ext>
          </c:extLst>
        </c:ser>
        <c:ser>
          <c:idx val="6"/>
          <c:order val="6"/>
          <c:tx>
            <c:strRef>
              <c:f>employrate!$A$8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employrate!$B$8:$K$8</c:f>
              <c:numCache>
                <c:formatCode>General</c:formatCode>
                <c:ptCount val="10"/>
                <c:pt idx="0">
                  <c:v>30.70691633820951</c:v>
                </c:pt>
                <c:pt idx="1">
                  <c:v>35.001558178309949</c:v>
                </c:pt>
                <c:pt idx="2">
                  <c:v>34.525922355825408</c:v>
                </c:pt>
                <c:pt idx="3">
                  <c:v>34.803748192920793</c:v>
                </c:pt>
                <c:pt idx="4">
                  <c:v>35.328651831295311</c:v>
                </c:pt>
                <c:pt idx="5">
                  <c:v>32.867543239957151</c:v>
                </c:pt>
                <c:pt idx="6">
                  <c:v>35.295134301111773</c:v>
                </c:pt>
                <c:pt idx="7">
                  <c:v>38.104567289144711</c:v>
                </c:pt>
                <c:pt idx="8">
                  <c:v>39.920788053590186</c:v>
                </c:pt>
                <c:pt idx="9">
                  <c:v>37.232449223517627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48-47A2-AE01-5971FE55E296}"/>
            </c:ext>
          </c:extLst>
        </c:ser>
        <c:ser>
          <c:idx val="7"/>
          <c:order val="7"/>
          <c:tx>
            <c:strRef>
              <c:f>employrate!$A$9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employrate!$B$9:$K$9</c:f>
              <c:numCache>
                <c:formatCode>General</c:formatCode>
                <c:ptCount val="10"/>
                <c:pt idx="0">
                  <c:v>33.697356859104119</c:v>
                </c:pt>
                <c:pt idx="1">
                  <c:v>32.780366146262573</c:v>
                </c:pt>
                <c:pt idx="2">
                  <c:v>34.321961316083552</c:v>
                </c:pt>
                <c:pt idx="3">
                  <c:v>35.153681333528041</c:v>
                </c:pt>
                <c:pt idx="4">
                  <c:v>37.088540806257747</c:v>
                </c:pt>
                <c:pt idx="5">
                  <c:v>37.437604628523552</c:v>
                </c:pt>
                <c:pt idx="6">
                  <c:v>37.252822650464239</c:v>
                </c:pt>
                <c:pt idx="7">
                  <c:v>37.241298378433612</c:v>
                </c:pt>
                <c:pt idx="8">
                  <c:v>37.421128970770077</c:v>
                </c:pt>
                <c:pt idx="9">
                  <c:v>34.983220367478303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48-47A2-AE01-5971FE55E296}"/>
            </c:ext>
          </c:extLst>
        </c:ser>
        <c:ser>
          <c:idx val="8"/>
          <c:order val="8"/>
          <c:tx>
            <c:strRef>
              <c:f>employrate!$A$10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employrate!$B$10:$K$10</c:f>
              <c:numCache>
                <c:formatCode>General</c:formatCode>
                <c:ptCount val="10"/>
                <c:pt idx="0">
                  <c:v>32.783712404739653</c:v>
                </c:pt>
                <c:pt idx="1">
                  <c:v>33.107394940783983</c:v>
                </c:pt>
                <c:pt idx="2">
                  <c:v>35.473884874316418</c:v>
                </c:pt>
                <c:pt idx="3">
                  <c:v>34.994976155915062</c:v>
                </c:pt>
                <c:pt idx="4">
                  <c:v>36.204765736724497</c:v>
                </c:pt>
                <c:pt idx="5">
                  <c:v>38.105667394176074</c:v>
                </c:pt>
                <c:pt idx="6">
                  <c:v>39.361856909857302</c:v>
                </c:pt>
                <c:pt idx="7">
                  <c:v>40.174656029310597</c:v>
                </c:pt>
                <c:pt idx="8">
                  <c:v>38.763230671476023</c:v>
                </c:pt>
                <c:pt idx="9">
                  <c:v>35.151604725063343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48-47A2-AE01-5971FE55E296}"/>
            </c:ext>
          </c:extLst>
        </c:ser>
        <c:ser>
          <c:idx val="9"/>
          <c:order val="9"/>
          <c:tx>
            <c:strRef>
              <c:f>employrate!$A$11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employrate!$B$11:$K$11</c:f>
              <c:numCache>
                <c:formatCode>General</c:formatCode>
                <c:ptCount val="10"/>
                <c:pt idx="0">
                  <c:v>33.599981697970712</c:v>
                </c:pt>
                <c:pt idx="1">
                  <c:v>34.856421870742118</c:v>
                </c:pt>
                <c:pt idx="2">
                  <c:v>36.623442796719182</c:v>
                </c:pt>
                <c:pt idx="3">
                  <c:v>34.630091030940868</c:v>
                </c:pt>
                <c:pt idx="4">
                  <c:v>36.071742237758031</c:v>
                </c:pt>
                <c:pt idx="5">
                  <c:v>37.199113998053711</c:v>
                </c:pt>
                <c:pt idx="6">
                  <c:v>39.003692255016396</c:v>
                </c:pt>
                <c:pt idx="7">
                  <c:v>38.736909279734533</c:v>
                </c:pt>
                <c:pt idx="8">
                  <c:v>37.209403500950451</c:v>
                </c:pt>
                <c:pt idx="9">
                  <c:v>35.342303900452457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48-47A2-AE01-5971FE55E296}"/>
            </c:ext>
          </c:extLst>
        </c:ser>
        <c:ser>
          <c:idx val="10"/>
          <c:order val="10"/>
          <c:tx>
            <c:strRef>
              <c:f>employrate!$A$12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employrate!$B$12:$K$12</c:f>
              <c:numCache>
                <c:formatCode>General</c:formatCode>
                <c:ptCount val="10"/>
                <c:pt idx="0">
                  <c:v>37.000428358649373</c:v>
                </c:pt>
                <c:pt idx="1">
                  <c:v>40.088803946990403</c:v>
                </c:pt>
                <c:pt idx="2">
                  <c:v>40.096116829990613</c:v>
                </c:pt>
                <c:pt idx="3">
                  <c:v>37.560358658898608</c:v>
                </c:pt>
                <c:pt idx="4">
                  <c:v>38.477514956162409</c:v>
                </c:pt>
                <c:pt idx="5">
                  <c:v>40.548146481848988</c:v>
                </c:pt>
                <c:pt idx="6">
                  <c:v>43.241088769348757</c:v>
                </c:pt>
                <c:pt idx="7">
                  <c:v>42.732640328143141</c:v>
                </c:pt>
                <c:pt idx="8">
                  <c:v>43.327707409247679</c:v>
                </c:pt>
                <c:pt idx="9">
                  <c:v>40.907622628256597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48-47A2-AE01-5971FE55E296}"/>
            </c:ext>
          </c:extLst>
        </c:ser>
        <c:ser>
          <c:idx val="11"/>
          <c:order val="11"/>
          <c:tx>
            <c:strRef>
              <c:f>employrate!$A$13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employrate!$B$13:$K$13</c:f>
              <c:numCache>
                <c:formatCode>General</c:formatCode>
                <c:ptCount val="10"/>
                <c:pt idx="0">
                  <c:v>37.222551638358581</c:v>
                </c:pt>
                <c:pt idx="1">
                  <c:v>37.14023322618759</c:v>
                </c:pt>
                <c:pt idx="2">
                  <c:v>37.389167894343657</c:v>
                </c:pt>
                <c:pt idx="3">
                  <c:v>38.15461831227794</c:v>
                </c:pt>
                <c:pt idx="4">
                  <c:v>37.723176680973332</c:v>
                </c:pt>
                <c:pt idx="5">
                  <c:v>37.370791210577977</c:v>
                </c:pt>
                <c:pt idx="6">
                  <c:v>38.476044445745501</c:v>
                </c:pt>
                <c:pt idx="7">
                  <c:v>40.64880998461598</c:v>
                </c:pt>
                <c:pt idx="8">
                  <c:v>40.417316251887797</c:v>
                </c:pt>
                <c:pt idx="9">
                  <c:v>36.90303645818009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48-47A2-AE01-5971FE55E296}"/>
            </c:ext>
          </c:extLst>
        </c:ser>
        <c:ser>
          <c:idx val="12"/>
          <c:order val="12"/>
          <c:tx>
            <c:strRef>
              <c:f>employrate!$A$14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employrate!$B$14:$K$14</c:f>
              <c:numCache>
                <c:formatCode>General</c:formatCode>
                <c:ptCount val="10"/>
                <c:pt idx="0">
                  <c:v>28.020563005136971</c:v>
                </c:pt>
                <c:pt idx="1">
                  <c:v>28.60430423899885</c:v>
                </c:pt>
                <c:pt idx="2">
                  <c:v>29.43763689771388</c:v>
                </c:pt>
                <c:pt idx="3">
                  <c:v>30.202815642523639</c:v>
                </c:pt>
                <c:pt idx="4">
                  <c:v>31.034899050741899</c:v>
                </c:pt>
                <c:pt idx="5">
                  <c:v>31.75316869526889</c:v>
                </c:pt>
                <c:pt idx="6">
                  <c:v>31.543999896118059</c:v>
                </c:pt>
                <c:pt idx="7">
                  <c:v>33.654410215064431</c:v>
                </c:pt>
                <c:pt idx="8">
                  <c:v>32.618689049053053</c:v>
                </c:pt>
                <c:pt idx="9">
                  <c:v>29.94739322355035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48-47A2-AE01-5971FE55E296}"/>
            </c:ext>
          </c:extLst>
        </c:ser>
        <c:ser>
          <c:idx val="13"/>
          <c:order val="13"/>
          <c:tx>
            <c:strRef>
              <c:f>employrate!$A$15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employrate!$B$15:$K$15</c:f>
              <c:numCache>
                <c:formatCode>General</c:formatCode>
                <c:ptCount val="10"/>
                <c:pt idx="0">
                  <c:v>37.72864667431503</c:v>
                </c:pt>
                <c:pt idx="1">
                  <c:v>36.843265703461192</c:v>
                </c:pt>
                <c:pt idx="2">
                  <c:v>36.659764206211939</c:v>
                </c:pt>
                <c:pt idx="3">
                  <c:v>38.69494038882268</c:v>
                </c:pt>
                <c:pt idx="4">
                  <c:v>38.13584238066904</c:v>
                </c:pt>
                <c:pt idx="5">
                  <c:v>38.974851725981587</c:v>
                </c:pt>
                <c:pt idx="6">
                  <c:v>40.315978621095837</c:v>
                </c:pt>
                <c:pt idx="7">
                  <c:v>40.5375955035123</c:v>
                </c:pt>
                <c:pt idx="8">
                  <c:v>39.980093010904859</c:v>
                </c:pt>
                <c:pt idx="9">
                  <c:v>37.664270784835182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48-47A2-AE01-5971FE55E296}"/>
            </c:ext>
          </c:extLst>
        </c:ser>
        <c:ser>
          <c:idx val="14"/>
          <c:order val="14"/>
          <c:tx>
            <c:strRef>
              <c:f>employrate!$A$16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employrate!$B$16:$K$16</c:f>
              <c:numCache>
                <c:formatCode>General</c:formatCode>
                <c:ptCount val="10"/>
                <c:pt idx="0">
                  <c:v>36.046067906255217</c:v>
                </c:pt>
                <c:pt idx="1">
                  <c:v>37.593953497913127</c:v>
                </c:pt>
                <c:pt idx="2">
                  <c:v>37.209888530847778</c:v>
                </c:pt>
                <c:pt idx="3">
                  <c:v>38.450674689829221</c:v>
                </c:pt>
                <c:pt idx="4">
                  <c:v>36.647241315160251</c:v>
                </c:pt>
                <c:pt idx="5">
                  <c:v>37.814870795170123</c:v>
                </c:pt>
                <c:pt idx="6">
                  <c:v>39.809198034043987</c:v>
                </c:pt>
                <c:pt idx="7">
                  <c:v>41.865768617177608</c:v>
                </c:pt>
                <c:pt idx="8">
                  <c:v>43.179598607915992</c:v>
                </c:pt>
                <c:pt idx="9">
                  <c:v>39.290111783936247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48-47A2-AE01-5971FE55E296}"/>
            </c:ext>
          </c:extLst>
        </c:ser>
        <c:ser>
          <c:idx val="15"/>
          <c:order val="15"/>
          <c:tx>
            <c:strRef>
              <c:f>employrate!$A$17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employrate!$B$17:$K$17</c:f>
              <c:numCache>
                <c:formatCode>General</c:formatCode>
                <c:ptCount val="10"/>
                <c:pt idx="0">
                  <c:v>35.671144612251368</c:v>
                </c:pt>
                <c:pt idx="1">
                  <c:v>36.361326082974607</c:v>
                </c:pt>
                <c:pt idx="2">
                  <c:v>35.108754111292598</c:v>
                </c:pt>
                <c:pt idx="3">
                  <c:v>34.748358141185463</c:v>
                </c:pt>
                <c:pt idx="4">
                  <c:v>33.440033211692892</c:v>
                </c:pt>
                <c:pt idx="5">
                  <c:v>34.873939185005327</c:v>
                </c:pt>
                <c:pt idx="6">
                  <c:v>34.849355430922436</c:v>
                </c:pt>
                <c:pt idx="7">
                  <c:v>37.112080697569787</c:v>
                </c:pt>
                <c:pt idx="8">
                  <c:v>37.945933667477291</c:v>
                </c:pt>
                <c:pt idx="9">
                  <c:v>37.077997897022591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548-47A2-AE01-5971FE55E296}"/>
            </c:ext>
          </c:extLst>
        </c:ser>
        <c:ser>
          <c:idx val="16"/>
          <c:order val="16"/>
          <c:tx>
            <c:strRef>
              <c:f>employrate!$A$18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employrate!$B$18:$K$18</c:f>
              <c:numCache>
                <c:formatCode>General</c:formatCode>
                <c:ptCount val="10"/>
                <c:pt idx="0">
                  <c:v>32.880034315036163</c:v>
                </c:pt>
                <c:pt idx="1">
                  <c:v>30.739854372748031</c:v>
                </c:pt>
                <c:pt idx="2">
                  <c:v>30.880251648057769</c:v>
                </c:pt>
                <c:pt idx="3">
                  <c:v>31.621639242651831</c:v>
                </c:pt>
                <c:pt idx="4">
                  <c:v>34.262781856384287</c:v>
                </c:pt>
                <c:pt idx="5">
                  <c:v>33.241087762347917</c:v>
                </c:pt>
                <c:pt idx="6">
                  <c:v>34.013249879957407</c:v>
                </c:pt>
                <c:pt idx="7">
                  <c:v>35.27259690555379</c:v>
                </c:pt>
                <c:pt idx="8">
                  <c:v>34.693494437798961</c:v>
                </c:pt>
                <c:pt idx="9">
                  <c:v>34.792017467967781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548-47A2-AE01-5971FE55E296}"/>
            </c:ext>
          </c:extLst>
        </c:ser>
        <c:ser>
          <c:idx val="17"/>
          <c:order val="17"/>
          <c:tx>
            <c:strRef>
              <c:f>employrate!$A$19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employrate!$B$19:$K$19</c:f>
              <c:numCache>
                <c:formatCode>General</c:formatCode>
                <c:ptCount val="10"/>
                <c:pt idx="0">
                  <c:v>34.187664391925189</c:v>
                </c:pt>
                <c:pt idx="1">
                  <c:v>31.90115916001902</c:v>
                </c:pt>
                <c:pt idx="2">
                  <c:v>33.06679721823091</c:v>
                </c:pt>
                <c:pt idx="3">
                  <c:v>34.732319661292109</c:v>
                </c:pt>
                <c:pt idx="4">
                  <c:v>35.260238425666117</c:v>
                </c:pt>
                <c:pt idx="5">
                  <c:v>35.238075066127649</c:v>
                </c:pt>
                <c:pt idx="6">
                  <c:v>34.298387119345442</c:v>
                </c:pt>
                <c:pt idx="7">
                  <c:v>35.164105606128757</c:v>
                </c:pt>
                <c:pt idx="8">
                  <c:v>35.240857123139349</c:v>
                </c:pt>
                <c:pt idx="9">
                  <c:v>32.363153611026362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548-47A2-AE01-5971FE55E296}"/>
            </c:ext>
          </c:extLst>
        </c:ser>
        <c:ser>
          <c:idx val="18"/>
          <c:order val="18"/>
          <c:tx>
            <c:strRef>
              <c:f>employrate!$A$20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employrate!$B$20:$K$20</c:f>
              <c:numCache>
                <c:formatCode>General</c:formatCode>
                <c:ptCount val="10"/>
                <c:pt idx="0">
                  <c:v>28.722920864550741</c:v>
                </c:pt>
                <c:pt idx="1">
                  <c:v>28.36700918349063</c:v>
                </c:pt>
                <c:pt idx="2">
                  <c:v>27.71820328833865</c:v>
                </c:pt>
                <c:pt idx="3">
                  <c:v>28.132071254404309</c:v>
                </c:pt>
                <c:pt idx="4">
                  <c:v>31.20831947918963</c:v>
                </c:pt>
                <c:pt idx="5">
                  <c:v>37.149944494526459</c:v>
                </c:pt>
                <c:pt idx="6">
                  <c:v>36.135057939611052</c:v>
                </c:pt>
                <c:pt idx="7">
                  <c:v>35.864388365557247</c:v>
                </c:pt>
                <c:pt idx="8">
                  <c:v>35.555042817035549</c:v>
                </c:pt>
                <c:pt idx="9">
                  <c:v>31.023383002075661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548-47A2-AE01-5971FE55E296}"/>
            </c:ext>
          </c:extLst>
        </c:ser>
        <c:ser>
          <c:idx val="19"/>
          <c:order val="19"/>
          <c:tx>
            <c:strRef>
              <c:f>employrate!$A$21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employrate!$B$21:$K$21</c:f>
              <c:numCache>
                <c:formatCode>General</c:formatCode>
                <c:ptCount val="10"/>
                <c:pt idx="0">
                  <c:v>33.650120360866147</c:v>
                </c:pt>
                <c:pt idx="1">
                  <c:v>34.534449537379317</c:v>
                </c:pt>
                <c:pt idx="2">
                  <c:v>36.898836502601142</c:v>
                </c:pt>
                <c:pt idx="3">
                  <c:v>36.838307008099378</c:v>
                </c:pt>
                <c:pt idx="4">
                  <c:v>36.182259305281903</c:v>
                </c:pt>
                <c:pt idx="5">
                  <c:v>36.593106978920822</c:v>
                </c:pt>
                <c:pt idx="6">
                  <c:v>37.372589773508373</c:v>
                </c:pt>
                <c:pt idx="7">
                  <c:v>38.598704575938143</c:v>
                </c:pt>
                <c:pt idx="8">
                  <c:v>37.234212023373743</c:v>
                </c:pt>
                <c:pt idx="9">
                  <c:v>34.435066553537993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48-47A2-AE01-5971FE55E296}"/>
            </c:ext>
          </c:extLst>
        </c:ser>
        <c:ser>
          <c:idx val="20"/>
          <c:order val="20"/>
          <c:tx>
            <c:strRef>
              <c:f>employrate!$A$22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employrate!$B$22:$K$22</c:f>
              <c:numCache>
                <c:formatCode>General</c:formatCode>
                <c:ptCount val="10"/>
                <c:pt idx="0">
                  <c:v>41.807363943585301</c:v>
                </c:pt>
                <c:pt idx="1">
                  <c:v>40.741024892135812</c:v>
                </c:pt>
                <c:pt idx="2">
                  <c:v>38.034661604554167</c:v>
                </c:pt>
                <c:pt idx="3">
                  <c:v>37.287300787301191</c:v>
                </c:pt>
                <c:pt idx="4">
                  <c:v>39.113614424598062</c:v>
                </c:pt>
                <c:pt idx="5">
                  <c:v>39.732933576830547</c:v>
                </c:pt>
                <c:pt idx="6">
                  <c:v>40.371286756708187</c:v>
                </c:pt>
                <c:pt idx="7">
                  <c:v>42.714533166005793</c:v>
                </c:pt>
                <c:pt idx="8">
                  <c:v>45.12383702183228</c:v>
                </c:pt>
                <c:pt idx="9">
                  <c:v>42.055302650623489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548-47A2-AE01-5971FE55E296}"/>
            </c:ext>
          </c:extLst>
        </c:ser>
        <c:ser>
          <c:idx val="21"/>
          <c:order val="21"/>
          <c:tx>
            <c:strRef>
              <c:f>employrate!$A$23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employrate!$B$23:$K$23</c:f>
              <c:numCache>
                <c:formatCode>General</c:formatCode>
                <c:ptCount val="10"/>
                <c:pt idx="0">
                  <c:v>33.303844555354459</c:v>
                </c:pt>
                <c:pt idx="1">
                  <c:v>30.605223186342911</c:v>
                </c:pt>
                <c:pt idx="2">
                  <c:v>38.455465106807253</c:v>
                </c:pt>
                <c:pt idx="3">
                  <c:v>39.073872198736872</c:v>
                </c:pt>
                <c:pt idx="4">
                  <c:v>38.253513003428132</c:v>
                </c:pt>
                <c:pt idx="5">
                  <c:v>38.576394696871361</c:v>
                </c:pt>
                <c:pt idx="6">
                  <c:v>39.299447336932303</c:v>
                </c:pt>
                <c:pt idx="7">
                  <c:v>37.965762093129129</c:v>
                </c:pt>
                <c:pt idx="8">
                  <c:v>36.633377418195508</c:v>
                </c:pt>
                <c:pt idx="9">
                  <c:v>34.765288902237863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548-47A2-AE01-5971FE55E296}"/>
            </c:ext>
          </c:extLst>
        </c:ser>
        <c:ser>
          <c:idx val="22"/>
          <c:order val="22"/>
          <c:tx>
            <c:strRef>
              <c:f>employrate!$A$24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employrate!$B$24:$K$24</c:f>
              <c:numCache>
                <c:formatCode>General</c:formatCode>
                <c:ptCount val="10"/>
                <c:pt idx="0">
                  <c:v>36.884656334089158</c:v>
                </c:pt>
                <c:pt idx="1">
                  <c:v>34.864745181153538</c:v>
                </c:pt>
                <c:pt idx="2">
                  <c:v>37.883121588744601</c:v>
                </c:pt>
                <c:pt idx="3">
                  <c:v>37.025320788095222</c:v>
                </c:pt>
                <c:pt idx="4">
                  <c:v>39.828423957115362</c:v>
                </c:pt>
                <c:pt idx="5">
                  <c:v>39.443023513946059</c:v>
                </c:pt>
                <c:pt idx="6">
                  <c:v>41.196994791653303</c:v>
                </c:pt>
                <c:pt idx="7">
                  <c:v>39.688574863861881</c:v>
                </c:pt>
                <c:pt idx="8">
                  <c:v>40.065448668303347</c:v>
                </c:pt>
                <c:pt idx="9">
                  <c:v>40.23750473928726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548-47A2-AE01-5971FE55E296}"/>
            </c:ext>
          </c:extLst>
        </c:ser>
        <c:ser>
          <c:idx val="23"/>
          <c:order val="23"/>
          <c:tx>
            <c:strRef>
              <c:f>employrate!$A$25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employrate!$B$25:$K$25</c:f>
              <c:numCache>
                <c:formatCode>General</c:formatCode>
                <c:ptCount val="10"/>
                <c:pt idx="0">
                  <c:v>33.045879530007433</c:v>
                </c:pt>
                <c:pt idx="1">
                  <c:v>33.008773905289857</c:v>
                </c:pt>
                <c:pt idx="2">
                  <c:v>34.957488976638182</c:v>
                </c:pt>
                <c:pt idx="3">
                  <c:v>34.952060994044153</c:v>
                </c:pt>
                <c:pt idx="4">
                  <c:v>36.714732440397817</c:v>
                </c:pt>
                <c:pt idx="5">
                  <c:v>39.172334571977821</c:v>
                </c:pt>
                <c:pt idx="6">
                  <c:v>39.906463351536132</c:v>
                </c:pt>
                <c:pt idx="7">
                  <c:v>40.132806073058212</c:v>
                </c:pt>
                <c:pt idx="8">
                  <c:v>41.945023721322499</c:v>
                </c:pt>
                <c:pt idx="9">
                  <c:v>42.375262010618847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548-47A2-AE01-5971FE55E296}"/>
            </c:ext>
          </c:extLst>
        </c:ser>
        <c:ser>
          <c:idx val="24"/>
          <c:order val="24"/>
          <c:tx>
            <c:strRef>
              <c:f>employrate!$A$26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employrate!$B$26:$K$26</c:f>
              <c:numCache>
                <c:formatCode>General</c:formatCode>
                <c:ptCount val="10"/>
                <c:pt idx="0">
                  <c:v>34.714933214140117</c:v>
                </c:pt>
                <c:pt idx="1">
                  <c:v>35.712962650004677</c:v>
                </c:pt>
                <c:pt idx="2">
                  <c:v>35.709760858700193</c:v>
                </c:pt>
                <c:pt idx="3">
                  <c:v>35.97263938603011</c:v>
                </c:pt>
                <c:pt idx="4">
                  <c:v>36.727502116368292</c:v>
                </c:pt>
                <c:pt idx="5">
                  <c:v>38.216931683149568</c:v>
                </c:pt>
                <c:pt idx="6">
                  <c:v>38.675483883588171</c:v>
                </c:pt>
                <c:pt idx="7">
                  <c:v>37.821939980266599</c:v>
                </c:pt>
                <c:pt idx="8">
                  <c:v>38.309999877979863</c:v>
                </c:pt>
                <c:pt idx="9">
                  <c:v>36.912781714778923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548-47A2-AE01-5971FE55E296}"/>
            </c:ext>
          </c:extLst>
        </c:ser>
        <c:ser>
          <c:idx val="25"/>
          <c:order val="25"/>
          <c:tx>
            <c:strRef>
              <c:f>employrate!$A$27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employrate!$B$27:$K$27</c:f>
              <c:numCache>
                <c:formatCode>General</c:formatCode>
                <c:ptCount val="10"/>
                <c:pt idx="0">
                  <c:v>40.267561977159808</c:v>
                </c:pt>
                <c:pt idx="1">
                  <c:v>40.213865090336192</c:v>
                </c:pt>
                <c:pt idx="2">
                  <c:v>40.678802729210567</c:v>
                </c:pt>
                <c:pt idx="3">
                  <c:v>41.790843023612908</c:v>
                </c:pt>
                <c:pt idx="4">
                  <c:v>41.790374566577057</c:v>
                </c:pt>
                <c:pt idx="5">
                  <c:v>40.409207033538387</c:v>
                </c:pt>
                <c:pt idx="6">
                  <c:v>43.52876803085195</c:v>
                </c:pt>
                <c:pt idx="7">
                  <c:v>43.991194847799868</c:v>
                </c:pt>
                <c:pt idx="8">
                  <c:v>43.018539966435441</c:v>
                </c:pt>
                <c:pt idx="9">
                  <c:v>42.596436686418883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548-47A2-AE01-5971FE55E296}"/>
            </c:ext>
          </c:extLst>
        </c:ser>
        <c:ser>
          <c:idx val="26"/>
          <c:order val="26"/>
          <c:tx>
            <c:strRef>
              <c:f>employrate!$A$28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employrate!$B$28:$K$28</c:f>
              <c:numCache>
                <c:formatCode>General</c:formatCode>
                <c:ptCount val="10"/>
                <c:pt idx="0">
                  <c:v>34.664598145290732</c:v>
                </c:pt>
                <c:pt idx="1">
                  <c:v>33.820962872108559</c:v>
                </c:pt>
                <c:pt idx="2">
                  <c:v>35.394720027299577</c:v>
                </c:pt>
                <c:pt idx="3">
                  <c:v>33.444953861027983</c:v>
                </c:pt>
                <c:pt idx="4">
                  <c:v>34.453678310905232</c:v>
                </c:pt>
                <c:pt idx="5">
                  <c:v>35.09019528464988</c:v>
                </c:pt>
                <c:pt idx="6">
                  <c:v>35.2156626058961</c:v>
                </c:pt>
                <c:pt idx="7">
                  <c:v>34.800822295445798</c:v>
                </c:pt>
                <c:pt idx="8">
                  <c:v>35.484072999452088</c:v>
                </c:pt>
                <c:pt idx="9">
                  <c:v>34.299085175813268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548-47A2-AE01-5971FE55E296}"/>
            </c:ext>
          </c:extLst>
        </c:ser>
        <c:ser>
          <c:idx val="27"/>
          <c:order val="27"/>
          <c:tx>
            <c:strRef>
              <c:f>employrate!$A$29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employrate!$B$29:$K$29</c:f>
              <c:numCache>
                <c:formatCode>General</c:formatCode>
                <c:ptCount val="10"/>
                <c:pt idx="0">
                  <c:v>38.02704834351281</c:v>
                </c:pt>
                <c:pt idx="1">
                  <c:v>37.231064210203932</c:v>
                </c:pt>
                <c:pt idx="2">
                  <c:v>39.588883998197197</c:v>
                </c:pt>
                <c:pt idx="3">
                  <c:v>39.175165125879687</c:v>
                </c:pt>
                <c:pt idx="4">
                  <c:v>38.772073520547472</c:v>
                </c:pt>
                <c:pt idx="5">
                  <c:v>37.929374966101207</c:v>
                </c:pt>
                <c:pt idx="6">
                  <c:v>38.381354130222782</c:v>
                </c:pt>
                <c:pt idx="7">
                  <c:v>40.822827369162503</c:v>
                </c:pt>
                <c:pt idx="8">
                  <c:v>41.186240844371952</c:v>
                </c:pt>
                <c:pt idx="9">
                  <c:v>39.198417516023397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548-47A2-AE01-5971FE55E296}"/>
            </c:ext>
          </c:extLst>
        </c:ser>
        <c:ser>
          <c:idx val="28"/>
          <c:order val="28"/>
          <c:tx>
            <c:strRef>
              <c:f>employrate!$A$30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employrate!$B$30:$K$30</c:f>
              <c:numCache>
                <c:formatCode>General</c:formatCode>
                <c:ptCount val="10"/>
                <c:pt idx="0">
                  <c:v>39.03441087843013</c:v>
                </c:pt>
                <c:pt idx="1">
                  <c:v>36.824122615679293</c:v>
                </c:pt>
                <c:pt idx="2">
                  <c:v>40.028229433459579</c:v>
                </c:pt>
                <c:pt idx="3">
                  <c:v>34.71371202933971</c:v>
                </c:pt>
                <c:pt idx="4">
                  <c:v>36.853862552574967</c:v>
                </c:pt>
                <c:pt idx="5">
                  <c:v>37.06511803078353</c:v>
                </c:pt>
                <c:pt idx="6">
                  <c:v>37.084543666564123</c:v>
                </c:pt>
                <c:pt idx="7">
                  <c:v>38.706655740749142</c:v>
                </c:pt>
                <c:pt idx="8">
                  <c:v>37.453157797232862</c:v>
                </c:pt>
                <c:pt idx="9">
                  <c:v>35.52462650791206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548-47A2-AE01-5971FE55E296}"/>
            </c:ext>
          </c:extLst>
        </c:ser>
        <c:ser>
          <c:idx val="29"/>
          <c:order val="29"/>
          <c:tx>
            <c:strRef>
              <c:f>employrate!$A$31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employrate!$B$31:$K$31</c:f>
              <c:numCache>
                <c:formatCode>General</c:formatCode>
                <c:ptCount val="10"/>
                <c:pt idx="0">
                  <c:v>37.262983894892358</c:v>
                </c:pt>
                <c:pt idx="1">
                  <c:v>37.042517866380322</c:v>
                </c:pt>
                <c:pt idx="2">
                  <c:v>39.301768545018582</c:v>
                </c:pt>
                <c:pt idx="3">
                  <c:v>37.783518329304052</c:v>
                </c:pt>
                <c:pt idx="4">
                  <c:v>41.264865057656998</c:v>
                </c:pt>
                <c:pt idx="5">
                  <c:v>41.718298109884387</c:v>
                </c:pt>
                <c:pt idx="6">
                  <c:v>45.293966281680433</c:v>
                </c:pt>
                <c:pt idx="7">
                  <c:v>44.894212275136361</c:v>
                </c:pt>
                <c:pt idx="8">
                  <c:v>43.812452743780881</c:v>
                </c:pt>
                <c:pt idx="9">
                  <c:v>41.230484512935128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548-47A2-AE01-5971FE55E296}"/>
            </c:ext>
          </c:extLst>
        </c:ser>
        <c:ser>
          <c:idx val="30"/>
          <c:order val="30"/>
          <c:tx>
            <c:strRef>
              <c:f>employrate!$A$32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employrate!$B$32:$K$32</c:f>
              <c:numCache>
                <c:formatCode>General</c:formatCode>
                <c:ptCount val="10"/>
                <c:pt idx="0">
                  <c:v>39.313844652300439</c:v>
                </c:pt>
                <c:pt idx="1">
                  <c:v>39.894971028065292</c:v>
                </c:pt>
                <c:pt idx="2">
                  <c:v>40.527742709136263</c:v>
                </c:pt>
                <c:pt idx="3">
                  <c:v>36.800362037086487</c:v>
                </c:pt>
                <c:pt idx="4">
                  <c:v>37.599286329597682</c:v>
                </c:pt>
                <c:pt idx="5">
                  <c:v>38.416370411406938</c:v>
                </c:pt>
                <c:pt idx="6">
                  <c:v>40.927742502655533</c:v>
                </c:pt>
                <c:pt idx="7">
                  <c:v>41.733798125653507</c:v>
                </c:pt>
                <c:pt idx="8">
                  <c:v>41.948023833148007</c:v>
                </c:pt>
                <c:pt idx="9">
                  <c:v>39.15808937190954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548-47A2-AE01-5971FE55E296}"/>
            </c:ext>
          </c:extLst>
        </c:ser>
        <c:ser>
          <c:idx val="31"/>
          <c:order val="31"/>
          <c:tx>
            <c:strRef>
              <c:f>employrate!$A$33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employrate!$B$1:$K$1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employrate!$B$33:$K$33</c:f>
              <c:numCache>
                <c:formatCode>General</c:formatCode>
                <c:ptCount val="10"/>
                <c:pt idx="0">
                  <c:v>33.39313642699225</c:v>
                </c:pt>
                <c:pt idx="1">
                  <c:v>34.255235122642119</c:v>
                </c:pt>
                <c:pt idx="2">
                  <c:v>36.195644677412098</c:v>
                </c:pt>
                <c:pt idx="3">
                  <c:v>34.441715710186017</c:v>
                </c:pt>
                <c:pt idx="4">
                  <c:v>35.406944702932037</c:v>
                </c:pt>
                <c:pt idx="5">
                  <c:v>34.865184494361039</c:v>
                </c:pt>
                <c:pt idx="6">
                  <c:v>35.099973637790399</c:v>
                </c:pt>
                <c:pt idx="7">
                  <c:v>36.195931693793987</c:v>
                </c:pt>
                <c:pt idx="8">
                  <c:v>38.713010550431989</c:v>
                </c:pt>
                <c:pt idx="9">
                  <c:v>35.934336282603617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548-47A2-AE01-5971FE55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019087"/>
        <c:axId val="449015759"/>
      </c:lineChart>
      <c:catAx>
        <c:axId val="44901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15759"/>
        <c:crosses val="autoZero"/>
        <c:auto val="1"/>
        <c:lblAlgn val="ctr"/>
        <c:lblOffset val="100"/>
        <c:noMultiLvlLbl val="0"/>
      </c:catAx>
      <c:valAx>
        <c:axId val="449015759"/>
        <c:scaling>
          <c:orientation val="minMax"/>
          <c:max val="5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190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29571303587064E-2"/>
          <c:y val="0.65045858850976956"/>
          <c:w val="0.88625196850393706"/>
          <c:h val="0.32176363371245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56334488723260734"/>
        </c:manualLayout>
      </c:layout>
      <c:lineChart>
        <c:grouping val="standard"/>
        <c:varyColors val="0"/>
        <c:ser>
          <c:idx val="0"/>
          <c:order val="0"/>
          <c:tx>
            <c:strRef>
              <c:f>unemprate!$A$2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unemprate!$B$2:$K$2</c:f>
              <c:numCache>
                <c:formatCode>General</c:formatCode>
                <c:ptCount val="10"/>
                <c:pt idx="0">
                  <c:v>12.322183594739951</c:v>
                </c:pt>
                <c:pt idx="1">
                  <c:v>12.14240390123944</c:v>
                </c:pt>
                <c:pt idx="2">
                  <c:v>10.451299253961951</c:v>
                </c:pt>
                <c:pt idx="3">
                  <c:v>10.56890277369501</c:v>
                </c:pt>
                <c:pt idx="4">
                  <c:v>11.056557175082389</c:v>
                </c:pt>
                <c:pt idx="5">
                  <c:v>12.434202160351131</c:v>
                </c:pt>
                <c:pt idx="6">
                  <c:v>12.099788392122059</c:v>
                </c:pt>
                <c:pt idx="7">
                  <c:v>12.061127414747631</c:v>
                </c:pt>
                <c:pt idx="8">
                  <c:v>10.65107106457179</c:v>
                </c:pt>
                <c:pt idx="9">
                  <c:v>9.6128235509350297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0-4568-A598-275E260C5587}"/>
            </c:ext>
          </c:extLst>
        </c:ser>
        <c:ser>
          <c:idx val="1"/>
          <c:order val="1"/>
          <c:tx>
            <c:strRef>
              <c:f>unemprate!$A$3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unemprate!$B$3:$K$3</c:f>
              <c:numCache>
                <c:formatCode>General</c:formatCode>
                <c:ptCount val="10"/>
                <c:pt idx="0">
                  <c:v>11.029920844960881</c:v>
                </c:pt>
                <c:pt idx="1">
                  <c:v>10.29925223662474</c:v>
                </c:pt>
                <c:pt idx="2">
                  <c:v>8.5841667868308615</c:v>
                </c:pt>
                <c:pt idx="3">
                  <c:v>7.0159618291952563</c:v>
                </c:pt>
                <c:pt idx="4">
                  <c:v>7.9115527304616817</c:v>
                </c:pt>
                <c:pt idx="5">
                  <c:v>7.2751598796553978</c:v>
                </c:pt>
                <c:pt idx="6">
                  <c:v>7.9146875965522492</c:v>
                </c:pt>
                <c:pt idx="7">
                  <c:v>8.3877017144476369</c:v>
                </c:pt>
                <c:pt idx="8">
                  <c:v>8.1898338312817742</c:v>
                </c:pt>
                <c:pt idx="9">
                  <c:v>7.3859837272511868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0-4568-A598-275E260C5587}"/>
            </c:ext>
          </c:extLst>
        </c:ser>
        <c:ser>
          <c:idx val="2"/>
          <c:order val="2"/>
          <c:tx>
            <c:strRef>
              <c:f>unemprate!$A$4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unemprate!$B$4:$K$4</c:f>
              <c:numCache>
                <c:formatCode>General</c:formatCode>
                <c:ptCount val="10"/>
                <c:pt idx="0">
                  <c:v>16.594008484391772</c:v>
                </c:pt>
                <c:pt idx="1">
                  <c:v>15.50408550496438</c:v>
                </c:pt>
                <c:pt idx="2">
                  <c:v>13.64569834963981</c:v>
                </c:pt>
                <c:pt idx="3">
                  <c:v>13.28545181480416</c:v>
                </c:pt>
                <c:pt idx="4">
                  <c:v>11.04995122059365</c:v>
                </c:pt>
                <c:pt idx="5">
                  <c:v>11.332493272162059</c:v>
                </c:pt>
                <c:pt idx="6">
                  <c:v>10.72736904505223</c:v>
                </c:pt>
                <c:pt idx="7">
                  <c:v>11.388524670683079</c:v>
                </c:pt>
                <c:pt idx="8">
                  <c:v>10.266769624850371</c:v>
                </c:pt>
                <c:pt idx="9">
                  <c:v>9.5617532661157494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0-4568-A598-275E260C5587}"/>
            </c:ext>
          </c:extLst>
        </c:ser>
        <c:ser>
          <c:idx val="3"/>
          <c:order val="3"/>
          <c:tx>
            <c:strRef>
              <c:f>unemprate!$A$5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unemprate!$B$5:$K$5</c:f>
              <c:numCache>
                <c:formatCode>General</c:formatCode>
                <c:ptCount val="10"/>
                <c:pt idx="0">
                  <c:v>10.2383687991024</c:v>
                </c:pt>
                <c:pt idx="1">
                  <c:v>9.7150939255998914</c:v>
                </c:pt>
                <c:pt idx="2">
                  <c:v>10.961029858706571</c:v>
                </c:pt>
                <c:pt idx="3">
                  <c:v>12.702558529302429</c:v>
                </c:pt>
                <c:pt idx="4">
                  <c:v>12.09758733470788</c:v>
                </c:pt>
                <c:pt idx="5">
                  <c:v>11.631482258625409</c:v>
                </c:pt>
                <c:pt idx="6">
                  <c:v>9.9634435537836605</c:v>
                </c:pt>
                <c:pt idx="7">
                  <c:v>8.4845619540797212</c:v>
                </c:pt>
                <c:pt idx="8">
                  <c:v>9.3758924266070132</c:v>
                </c:pt>
                <c:pt idx="9">
                  <c:v>7.528060474162241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0-4568-A598-275E260C5587}"/>
            </c:ext>
          </c:extLst>
        </c:ser>
        <c:ser>
          <c:idx val="4"/>
          <c:order val="4"/>
          <c:tx>
            <c:strRef>
              <c:f>unemprate!$A$6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unemprate!$B$6:$K$6</c:f>
              <c:numCache>
                <c:formatCode>General</c:formatCode>
                <c:ptCount val="10"/>
                <c:pt idx="0">
                  <c:v>8.7989144743364012</c:v>
                </c:pt>
                <c:pt idx="1">
                  <c:v>12.45419658080988</c:v>
                </c:pt>
                <c:pt idx="2">
                  <c:v>9.6429416444192046</c:v>
                </c:pt>
                <c:pt idx="3">
                  <c:v>7.8103753362282751</c:v>
                </c:pt>
                <c:pt idx="4">
                  <c:v>7.332153864171624</c:v>
                </c:pt>
                <c:pt idx="5">
                  <c:v>10.88509366546986</c:v>
                </c:pt>
                <c:pt idx="6">
                  <c:v>10.75828176825955</c:v>
                </c:pt>
                <c:pt idx="7">
                  <c:v>10.941548846626089</c:v>
                </c:pt>
                <c:pt idx="8">
                  <c:v>10.022828931348171</c:v>
                </c:pt>
                <c:pt idx="9">
                  <c:v>7.9598269976270144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0-4568-A598-275E260C5587}"/>
            </c:ext>
          </c:extLst>
        </c:ser>
        <c:ser>
          <c:idx val="5"/>
          <c:order val="5"/>
          <c:tx>
            <c:strRef>
              <c:f>unemprate!$A$7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unemprate!$B$7:$K$7</c:f>
              <c:numCache>
                <c:formatCode>General</c:formatCode>
                <c:ptCount val="10"/>
                <c:pt idx="0">
                  <c:v>13.09867463942906</c:v>
                </c:pt>
                <c:pt idx="1">
                  <c:v>11.100557110630881</c:v>
                </c:pt>
                <c:pt idx="2">
                  <c:v>9.3009688497960266</c:v>
                </c:pt>
                <c:pt idx="3">
                  <c:v>9.9488610908324482</c:v>
                </c:pt>
                <c:pt idx="4">
                  <c:v>10.952686749580909</c:v>
                </c:pt>
                <c:pt idx="5">
                  <c:v>11.09067083294139</c:v>
                </c:pt>
                <c:pt idx="6">
                  <c:v>14.444595807956061</c:v>
                </c:pt>
                <c:pt idx="7">
                  <c:v>14.81104721424672</c:v>
                </c:pt>
                <c:pt idx="8">
                  <c:v>11.153437894598779</c:v>
                </c:pt>
                <c:pt idx="9">
                  <c:v>13.22528779111914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0-4568-A598-275E260C5587}"/>
            </c:ext>
          </c:extLst>
        </c:ser>
        <c:ser>
          <c:idx val="6"/>
          <c:order val="6"/>
          <c:tx>
            <c:strRef>
              <c:f>unemprate!$A$8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unemprate!$B$8:$K$8</c:f>
              <c:numCache>
                <c:formatCode>General</c:formatCode>
                <c:ptCount val="10"/>
                <c:pt idx="0">
                  <c:v>15.740582165744989</c:v>
                </c:pt>
                <c:pt idx="1">
                  <c:v>16.149365605122661</c:v>
                </c:pt>
                <c:pt idx="2">
                  <c:v>14.6186980811443</c:v>
                </c:pt>
                <c:pt idx="3">
                  <c:v>15.70504355648637</c:v>
                </c:pt>
                <c:pt idx="4">
                  <c:v>17.65160880350837</c:v>
                </c:pt>
                <c:pt idx="5">
                  <c:v>22.150709573083649</c:v>
                </c:pt>
                <c:pt idx="6">
                  <c:v>21.705419136423782</c:v>
                </c:pt>
                <c:pt idx="7">
                  <c:v>18.802721108054161</c:v>
                </c:pt>
                <c:pt idx="8">
                  <c:v>15.749914080046061</c:v>
                </c:pt>
                <c:pt idx="9">
                  <c:v>14.86116667453479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E0-4568-A598-275E260C5587}"/>
            </c:ext>
          </c:extLst>
        </c:ser>
        <c:ser>
          <c:idx val="7"/>
          <c:order val="7"/>
          <c:tx>
            <c:strRef>
              <c:f>unemprate!$A$9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unemprate!$B$9:$K$9</c:f>
              <c:numCache>
                <c:formatCode>General</c:formatCode>
                <c:ptCount val="10"/>
                <c:pt idx="0">
                  <c:v>10.531379605139399</c:v>
                </c:pt>
                <c:pt idx="1">
                  <c:v>12.779100641530359</c:v>
                </c:pt>
                <c:pt idx="2">
                  <c:v>13.102209309809719</c:v>
                </c:pt>
                <c:pt idx="3">
                  <c:v>9.8667449205773323</c:v>
                </c:pt>
                <c:pt idx="4">
                  <c:v>10.92361722855407</c:v>
                </c:pt>
                <c:pt idx="5">
                  <c:v>12.706109596909879</c:v>
                </c:pt>
                <c:pt idx="6">
                  <c:v>14.72993239266302</c:v>
                </c:pt>
                <c:pt idx="7">
                  <c:v>15.700073150882419</c:v>
                </c:pt>
                <c:pt idx="8">
                  <c:v>14.4762564268484</c:v>
                </c:pt>
                <c:pt idx="9">
                  <c:v>13.901688950227451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E0-4568-A598-275E260C5587}"/>
            </c:ext>
          </c:extLst>
        </c:ser>
        <c:ser>
          <c:idx val="8"/>
          <c:order val="8"/>
          <c:tx>
            <c:strRef>
              <c:f>unemprate!$A$10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unemprate!$B$10:$K$10</c:f>
              <c:numCache>
                <c:formatCode>General</c:formatCode>
                <c:ptCount val="10"/>
                <c:pt idx="0">
                  <c:v>18.490463413582031</c:v>
                </c:pt>
                <c:pt idx="1">
                  <c:v>16.68540492494871</c:v>
                </c:pt>
                <c:pt idx="2">
                  <c:v>13.32117053319798</c:v>
                </c:pt>
                <c:pt idx="3">
                  <c:v>12.413509992174401</c:v>
                </c:pt>
                <c:pt idx="4">
                  <c:v>12.154013941613901</c:v>
                </c:pt>
                <c:pt idx="5">
                  <c:v>11.43717893476305</c:v>
                </c:pt>
                <c:pt idx="6">
                  <c:v>10.77555609094607</c:v>
                </c:pt>
                <c:pt idx="7">
                  <c:v>8.9074652484771022</c:v>
                </c:pt>
                <c:pt idx="8">
                  <c:v>7.9616334055483318</c:v>
                </c:pt>
                <c:pt idx="9">
                  <c:v>7.6964757904403376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E0-4568-A598-275E260C5587}"/>
            </c:ext>
          </c:extLst>
        </c:ser>
        <c:ser>
          <c:idx val="9"/>
          <c:order val="9"/>
          <c:tx>
            <c:strRef>
              <c:f>unemprate!$A$11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unemprate!$B$11:$K$11</c:f>
              <c:numCache>
                <c:formatCode>General</c:formatCode>
                <c:ptCount val="10"/>
                <c:pt idx="0">
                  <c:v>12.131954013467629</c:v>
                </c:pt>
                <c:pt idx="1">
                  <c:v>7.7132466410909828</c:v>
                </c:pt>
                <c:pt idx="2">
                  <c:v>6.0961258776355436</c:v>
                </c:pt>
                <c:pt idx="3">
                  <c:v>6.9528263224780131</c:v>
                </c:pt>
                <c:pt idx="4">
                  <c:v>7.8832422118095584</c:v>
                </c:pt>
                <c:pt idx="5">
                  <c:v>11.480287098976859</c:v>
                </c:pt>
                <c:pt idx="6">
                  <c:v>11.481485643848179</c:v>
                </c:pt>
                <c:pt idx="7">
                  <c:v>11.40931213434186</c:v>
                </c:pt>
                <c:pt idx="8">
                  <c:v>11.256519172980511</c:v>
                </c:pt>
                <c:pt idx="9">
                  <c:v>10.645970496484599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E0-4568-A598-275E260C5587}"/>
            </c:ext>
          </c:extLst>
        </c:ser>
        <c:ser>
          <c:idx val="10"/>
          <c:order val="10"/>
          <c:tx>
            <c:strRef>
              <c:f>unemprate!$A$12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unemprate!$B$12:$K$12</c:f>
              <c:numCache>
                <c:formatCode>General</c:formatCode>
                <c:ptCount val="10"/>
                <c:pt idx="0">
                  <c:v>9.1027495401482277</c:v>
                </c:pt>
                <c:pt idx="1">
                  <c:v>8.6332004814264867</c:v>
                </c:pt>
                <c:pt idx="2">
                  <c:v>7.9129966271763559</c:v>
                </c:pt>
                <c:pt idx="3">
                  <c:v>10.791379071271599</c:v>
                </c:pt>
                <c:pt idx="4">
                  <c:v>13.30516814109636</c:v>
                </c:pt>
                <c:pt idx="5">
                  <c:v>13.19512109767857</c:v>
                </c:pt>
                <c:pt idx="6">
                  <c:v>11.46317684403623</c:v>
                </c:pt>
                <c:pt idx="7">
                  <c:v>10.725781045694029</c:v>
                </c:pt>
                <c:pt idx="8">
                  <c:v>8.3105065112277092</c:v>
                </c:pt>
                <c:pt idx="9">
                  <c:v>6.1839015036774336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E0-4568-A598-275E260C5587}"/>
            </c:ext>
          </c:extLst>
        </c:ser>
        <c:ser>
          <c:idx val="11"/>
          <c:order val="11"/>
          <c:tx>
            <c:strRef>
              <c:f>unemprate!$A$13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unemprate!$B$13:$K$13</c:f>
              <c:numCache>
                <c:formatCode>General</c:formatCode>
                <c:ptCount val="10"/>
                <c:pt idx="0">
                  <c:v>13.23680780163725</c:v>
                </c:pt>
                <c:pt idx="1">
                  <c:v>13.654980175307159</c:v>
                </c:pt>
                <c:pt idx="2">
                  <c:v>10.8121218224783</c:v>
                </c:pt>
                <c:pt idx="3">
                  <c:v>12.395211665880851</c:v>
                </c:pt>
                <c:pt idx="4">
                  <c:v>13.79726440480866</c:v>
                </c:pt>
                <c:pt idx="5">
                  <c:v>14.587133770708251</c:v>
                </c:pt>
                <c:pt idx="6">
                  <c:v>14.459154244788911</c:v>
                </c:pt>
                <c:pt idx="7">
                  <c:v>13.759672496677981</c:v>
                </c:pt>
                <c:pt idx="8">
                  <c:v>10.647877978616931</c:v>
                </c:pt>
                <c:pt idx="9">
                  <c:v>10.913244528632671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E0-4568-A598-275E260C5587}"/>
            </c:ext>
          </c:extLst>
        </c:ser>
        <c:ser>
          <c:idx val="12"/>
          <c:order val="12"/>
          <c:tx>
            <c:strRef>
              <c:f>unemprate!$A$14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unemprate!$B$14:$K$14</c:f>
              <c:numCache>
                <c:formatCode>General</c:formatCode>
                <c:ptCount val="10"/>
                <c:pt idx="0">
                  <c:v>9.9291530906246095</c:v>
                </c:pt>
                <c:pt idx="1">
                  <c:v>10.147948229468239</c:v>
                </c:pt>
                <c:pt idx="2">
                  <c:v>11.35381118786016</c:v>
                </c:pt>
                <c:pt idx="3">
                  <c:v>10.84525552134817</c:v>
                </c:pt>
                <c:pt idx="4">
                  <c:v>11.52919097190947</c:v>
                </c:pt>
                <c:pt idx="5">
                  <c:v>12.913344361611861</c:v>
                </c:pt>
                <c:pt idx="6">
                  <c:v>12.171509879073209</c:v>
                </c:pt>
                <c:pt idx="7">
                  <c:v>16.092031940916261</c:v>
                </c:pt>
                <c:pt idx="8">
                  <c:v>13.11331182498539</c:v>
                </c:pt>
                <c:pt idx="9">
                  <c:v>11.3822646373468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E0-4568-A598-275E260C5587}"/>
            </c:ext>
          </c:extLst>
        </c:ser>
        <c:ser>
          <c:idx val="13"/>
          <c:order val="13"/>
          <c:tx>
            <c:strRef>
              <c:f>unemprate!$A$15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unemprate!$B$15:$K$15</c:f>
              <c:numCache>
                <c:formatCode>General</c:formatCode>
                <c:ptCount val="10"/>
                <c:pt idx="0">
                  <c:v>14.017755593095529</c:v>
                </c:pt>
                <c:pt idx="1">
                  <c:v>13.945616338473529</c:v>
                </c:pt>
                <c:pt idx="2">
                  <c:v>13.63267318482117</c:v>
                </c:pt>
                <c:pt idx="3">
                  <c:v>11.58541349024086</c:v>
                </c:pt>
                <c:pt idx="4">
                  <c:v>13.292279572856151</c:v>
                </c:pt>
                <c:pt idx="5">
                  <c:v>15.1889810431959</c:v>
                </c:pt>
                <c:pt idx="6">
                  <c:v>13.66535327382797</c:v>
                </c:pt>
                <c:pt idx="7">
                  <c:v>14.59155556034529</c:v>
                </c:pt>
                <c:pt idx="8">
                  <c:v>14.359927574598959</c:v>
                </c:pt>
                <c:pt idx="9">
                  <c:v>14.02987414079036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E0-4568-A598-275E260C5587}"/>
            </c:ext>
          </c:extLst>
        </c:ser>
        <c:ser>
          <c:idx val="14"/>
          <c:order val="14"/>
          <c:tx>
            <c:strRef>
              <c:f>unemprate!$A$16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unemprate!$B$16:$K$16</c:f>
              <c:numCache>
                <c:formatCode>General</c:formatCode>
                <c:ptCount val="10"/>
                <c:pt idx="0">
                  <c:v>12.35491577889243</c:v>
                </c:pt>
                <c:pt idx="1">
                  <c:v>9.6483631558524738</c:v>
                </c:pt>
                <c:pt idx="2">
                  <c:v>7.6753815647450709</c:v>
                </c:pt>
                <c:pt idx="3">
                  <c:v>7.6968963379408706</c:v>
                </c:pt>
                <c:pt idx="4">
                  <c:v>8.4555185242845639</c:v>
                </c:pt>
                <c:pt idx="5">
                  <c:v>9.5129289093673961</c:v>
                </c:pt>
                <c:pt idx="6">
                  <c:v>10.78741528628959</c:v>
                </c:pt>
                <c:pt idx="7">
                  <c:v>8.3397440913913226</c:v>
                </c:pt>
                <c:pt idx="8">
                  <c:v>7.2888026847172904</c:v>
                </c:pt>
                <c:pt idx="9">
                  <c:v>8.1959797299408397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E0-4568-A598-275E260C5587}"/>
            </c:ext>
          </c:extLst>
        </c:ser>
        <c:ser>
          <c:idx val="15"/>
          <c:order val="15"/>
          <c:tx>
            <c:strRef>
              <c:f>unemprate!$A$17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unemprate!$B$17:$K$17</c:f>
              <c:numCache>
                <c:formatCode>General</c:formatCode>
                <c:ptCount val="10"/>
                <c:pt idx="0">
                  <c:v>13.26251425447763</c:v>
                </c:pt>
                <c:pt idx="1">
                  <c:v>10.72992270590251</c:v>
                </c:pt>
                <c:pt idx="2">
                  <c:v>10.73821488492662</c:v>
                </c:pt>
                <c:pt idx="3">
                  <c:v>14.91184623692171</c:v>
                </c:pt>
                <c:pt idx="4">
                  <c:v>16.374342019266859</c:v>
                </c:pt>
                <c:pt idx="5">
                  <c:v>20.24638005956437</c:v>
                </c:pt>
                <c:pt idx="6">
                  <c:v>20.8255342957099</c:v>
                </c:pt>
                <c:pt idx="7">
                  <c:v>17.423792689246628</c:v>
                </c:pt>
                <c:pt idx="8">
                  <c:v>15.34921975355207</c:v>
                </c:pt>
                <c:pt idx="9">
                  <c:v>15.172525221311931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E0-4568-A598-275E260C5587}"/>
            </c:ext>
          </c:extLst>
        </c:ser>
        <c:ser>
          <c:idx val="16"/>
          <c:order val="16"/>
          <c:tx>
            <c:strRef>
              <c:f>unemprate!$A$18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unemprate!$B$18:$K$18</c:f>
              <c:numCache>
                <c:formatCode>General</c:formatCode>
                <c:ptCount val="10"/>
                <c:pt idx="0">
                  <c:v>19.328867035955611</c:v>
                </c:pt>
                <c:pt idx="1">
                  <c:v>20.069735030062489</c:v>
                </c:pt>
                <c:pt idx="2">
                  <c:v>17.12072226714297</c:v>
                </c:pt>
                <c:pt idx="3">
                  <c:v>14.941137466537191</c:v>
                </c:pt>
                <c:pt idx="4">
                  <c:v>13.26468099759931</c:v>
                </c:pt>
                <c:pt idx="5">
                  <c:v>13.00048162367046</c:v>
                </c:pt>
                <c:pt idx="6">
                  <c:v>12.520673145355881</c:v>
                </c:pt>
                <c:pt idx="7">
                  <c:v>13.51033829160596</c:v>
                </c:pt>
                <c:pt idx="8">
                  <c:v>15.38660777690299</c:v>
                </c:pt>
                <c:pt idx="9">
                  <c:v>15.245640514740719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E0-4568-A598-275E260C5587}"/>
            </c:ext>
          </c:extLst>
        </c:ser>
        <c:ser>
          <c:idx val="17"/>
          <c:order val="17"/>
          <c:tx>
            <c:strRef>
              <c:f>unemprate!$A$19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unemprate!$B$19:$K$19</c:f>
              <c:numCache>
                <c:formatCode>General</c:formatCode>
                <c:ptCount val="10"/>
                <c:pt idx="0">
                  <c:v>15.78684763018753</c:v>
                </c:pt>
                <c:pt idx="1">
                  <c:v>17.25085048297645</c:v>
                </c:pt>
                <c:pt idx="2">
                  <c:v>13.8440723115603</c:v>
                </c:pt>
                <c:pt idx="3">
                  <c:v>11.071996745987351</c:v>
                </c:pt>
                <c:pt idx="4">
                  <c:v>11.567244547484851</c:v>
                </c:pt>
                <c:pt idx="5">
                  <c:v>11.57599865006032</c:v>
                </c:pt>
                <c:pt idx="6">
                  <c:v>11.546387667859721</c:v>
                </c:pt>
                <c:pt idx="7">
                  <c:v>11.18949510621786</c:v>
                </c:pt>
                <c:pt idx="8">
                  <c:v>8.3295013424701114</c:v>
                </c:pt>
                <c:pt idx="9">
                  <c:v>6.7331350548223456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E0-4568-A598-275E260C5587}"/>
            </c:ext>
          </c:extLst>
        </c:ser>
        <c:ser>
          <c:idx val="18"/>
          <c:order val="18"/>
          <c:tx>
            <c:strRef>
              <c:f>unemprate!$A$20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unemprate!$B$20:$K$20</c:f>
              <c:numCache>
                <c:formatCode>General</c:formatCode>
                <c:ptCount val="10"/>
                <c:pt idx="0">
                  <c:v>14.067615934766311</c:v>
                </c:pt>
                <c:pt idx="1">
                  <c:v>12.251735060283091</c:v>
                </c:pt>
                <c:pt idx="2">
                  <c:v>16.47674086973036</c:v>
                </c:pt>
                <c:pt idx="3">
                  <c:v>14.78025298734827</c:v>
                </c:pt>
                <c:pt idx="4">
                  <c:v>17.719272638772861</c:v>
                </c:pt>
                <c:pt idx="5">
                  <c:v>13.34111073852295</c:v>
                </c:pt>
                <c:pt idx="6">
                  <c:v>12.79432064035035</c:v>
                </c:pt>
                <c:pt idx="7">
                  <c:v>13.28139597235613</c:v>
                </c:pt>
                <c:pt idx="8">
                  <c:v>10.83723451404774</c:v>
                </c:pt>
                <c:pt idx="9">
                  <c:v>10.926724498321009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E0-4568-A598-275E260C5587}"/>
            </c:ext>
          </c:extLst>
        </c:ser>
        <c:ser>
          <c:idx val="19"/>
          <c:order val="19"/>
          <c:tx>
            <c:strRef>
              <c:f>unemprate!$A$21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unemprate!$B$21:$K$21</c:f>
              <c:numCache>
                <c:formatCode>General</c:formatCode>
                <c:ptCount val="10"/>
                <c:pt idx="0">
                  <c:v>10.962217502430491</c:v>
                </c:pt>
                <c:pt idx="1">
                  <c:v>11.643105867742699</c:v>
                </c:pt>
                <c:pt idx="2">
                  <c:v>9.0519073934584835</c:v>
                </c:pt>
                <c:pt idx="3">
                  <c:v>8.9881632594619187</c:v>
                </c:pt>
                <c:pt idx="4">
                  <c:v>9.7022580735496931</c:v>
                </c:pt>
                <c:pt idx="5">
                  <c:v>11.2869262923292</c:v>
                </c:pt>
                <c:pt idx="6">
                  <c:v>11.01667636387228</c:v>
                </c:pt>
                <c:pt idx="7">
                  <c:v>10.49280532372376</c:v>
                </c:pt>
                <c:pt idx="8">
                  <c:v>9.872608974197183</c:v>
                </c:pt>
                <c:pt idx="9">
                  <c:v>9.6617000683719638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E0-4568-A598-275E260C5587}"/>
            </c:ext>
          </c:extLst>
        </c:ser>
        <c:ser>
          <c:idx val="20"/>
          <c:order val="20"/>
          <c:tx>
            <c:strRef>
              <c:f>unemprate!$A$22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unemprate!$B$22:$K$22</c:f>
              <c:numCache>
                <c:formatCode>General</c:formatCode>
                <c:ptCount val="10"/>
                <c:pt idx="0">
                  <c:v>8.4245720357107139</c:v>
                </c:pt>
                <c:pt idx="1">
                  <c:v>11.272626823358589</c:v>
                </c:pt>
                <c:pt idx="2">
                  <c:v>9.9537888621441954</c:v>
                </c:pt>
                <c:pt idx="3">
                  <c:v>9.8661950911496419</c:v>
                </c:pt>
                <c:pt idx="4">
                  <c:v>9.6946681852816603</c:v>
                </c:pt>
                <c:pt idx="5">
                  <c:v>9.7584155984133023</c:v>
                </c:pt>
                <c:pt idx="6">
                  <c:v>10.415230707146311</c:v>
                </c:pt>
                <c:pt idx="7">
                  <c:v>8.5272083583087852</c:v>
                </c:pt>
                <c:pt idx="8">
                  <c:v>8.0429217259451278</c:v>
                </c:pt>
                <c:pt idx="9">
                  <c:v>7.5121605227974086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E0-4568-A598-275E260C5587}"/>
            </c:ext>
          </c:extLst>
        </c:ser>
        <c:ser>
          <c:idx val="21"/>
          <c:order val="21"/>
          <c:tx>
            <c:strRef>
              <c:f>unemprate!$A$23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unemprate!$B$23:$K$23</c:f>
              <c:numCache>
                <c:formatCode>General</c:formatCode>
                <c:ptCount val="10"/>
                <c:pt idx="0">
                  <c:v>10.291260593213259</c:v>
                </c:pt>
                <c:pt idx="1">
                  <c:v>9.5329322520280524</c:v>
                </c:pt>
                <c:pt idx="2">
                  <c:v>7.3786306889257656</c:v>
                </c:pt>
                <c:pt idx="3">
                  <c:v>11.282985571857029</c:v>
                </c:pt>
                <c:pt idx="4">
                  <c:v>8.4588732759243666</c:v>
                </c:pt>
                <c:pt idx="5">
                  <c:v>8.5741431776589252</c:v>
                </c:pt>
                <c:pt idx="6">
                  <c:v>7.9657596438556819</c:v>
                </c:pt>
                <c:pt idx="7">
                  <c:v>7.1961869203121838</c:v>
                </c:pt>
                <c:pt idx="8">
                  <c:v>8.0416853630122915</c:v>
                </c:pt>
                <c:pt idx="9">
                  <c:v>7.5423126592896983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E0-4568-A598-275E260C5587}"/>
            </c:ext>
          </c:extLst>
        </c:ser>
        <c:ser>
          <c:idx val="22"/>
          <c:order val="22"/>
          <c:tx>
            <c:strRef>
              <c:f>unemprate!$A$24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unemprate!$B$24:$K$24</c:f>
              <c:numCache>
                <c:formatCode>General</c:formatCode>
                <c:ptCount val="10"/>
                <c:pt idx="0">
                  <c:v>6.0326184497528894</c:v>
                </c:pt>
                <c:pt idx="1">
                  <c:v>10.215467774965481</c:v>
                </c:pt>
                <c:pt idx="2">
                  <c:v>6.450701453017393</c:v>
                </c:pt>
                <c:pt idx="3">
                  <c:v>7.7463808379348498</c:v>
                </c:pt>
                <c:pt idx="4">
                  <c:v>11.209531210060369</c:v>
                </c:pt>
                <c:pt idx="5">
                  <c:v>12.77361356404672</c:v>
                </c:pt>
                <c:pt idx="6">
                  <c:v>12.82126696358608</c:v>
                </c:pt>
                <c:pt idx="7">
                  <c:v>13.844989428652269</c:v>
                </c:pt>
                <c:pt idx="8">
                  <c:v>13.23591069383118</c:v>
                </c:pt>
                <c:pt idx="9">
                  <c:v>11.058823577736259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1E0-4568-A598-275E260C5587}"/>
            </c:ext>
          </c:extLst>
        </c:ser>
        <c:ser>
          <c:idx val="23"/>
          <c:order val="23"/>
          <c:tx>
            <c:strRef>
              <c:f>unemprate!$A$25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unemprate!$B$25:$K$25</c:f>
              <c:numCache>
                <c:formatCode>General</c:formatCode>
                <c:ptCount val="10"/>
                <c:pt idx="0">
                  <c:v>10.89237710113076</c:v>
                </c:pt>
                <c:pt idx="1">
                  <c:v>11.39197053985786</c:v>
                </c:pt>
                <c:pt idx="2">
                  <c:v>7.3150168501347794</c:v>
                </c:pt>
                <c:pt idx="3">
                  <c:v>10.279457130609281</c:v>
                </c:pt>
                <c:pt idx="4">
                  <c:v>11.863080088984489</c:v>
                </c:pt>
                <c:pt idx="5">
                  <c:v>10.289896827921289</c:v>
                </c:pt>
                <c:pt idx="6">
                  <c:v>9.0299901083416092</c:v>
                </c:pt>
                <c:pt idx="7">
                  <c:v>11.241027287371031</c:v>
                </c:pt>
                <c:pt idx="8">
                  <c:v>13.938903552017001</c:v>
                </c:pt>
                <c:pt idx="9">
                  <c:v>13.45986013796786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1E0-4568-A598-275E260C5587}"/>
            </c:ext>
          </c:extLst>
        </c:ser>
        <c:ser>
          <c:idx val="24"/>
          <c:order val="24"/>
          <c:tx>
            <c:strRef>
              <c:f>unemprate!$A$26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unemprate!$B$26:$K$26</c:f>
              <c:numCache>
                <c:formatCode>General</c:formatCode>
                <c:ptCount val="10"/>
                <c:pt idx="0">
                  <c:v>11.325632134102239</c:v>
                </c:pt>
                <c:pt idx="1">
                  <c:v>11.611851785214389</c:v>
                </c:pt>
                <c:pt idx="2">
                  <c:v>9.8866880732781421</c:v>
                </c:pt>
                <c:pt idx="3">
                  <c:v>8.3181721816292331</c:v>
                </c:pt>
                <c:pt idx="4">
                  <c:v>8.1191814564961433</c:v>
                </c:pt>
                <c:pt idx="5">
                  <c:v>11.63259099415086</c:v>
                </c:pt>
                <c:pt idx="6">
                  <c:v>10.965947900587739</c:v>
                </c:pt>
                <c:pt idx="7">
                  <c:v>12.22398758085864</c:v>
                </c:pt>
                <c:pt idx="8">
                  <c:v>9.8045175352963696</c:v>
                </c:pt>
                <c:pt idx="9">
                  <c:v>7.2406073661696233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1E0-4568-A598-275E260C5587}"/>
            </c:ext>
          </c:extLst>
        </c:ser>
        <c:ser>
          <c:idx val="25"/>
          <c:order val="25"/>
          <c:tx>
            <c:strRef>
              <c:f>unemprate!$A$27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unemprate!$B$27:$K$27</c:f>
              <c:numCache>
                <c:formatCode>General</c:formatCode>
                <c:ptCount val="10"/>
                <c:pt idx="0">
                  <c:v>12.817342062409869</c:v>
                </c:pt>
                <c:pt idx="1">
                  <c:v>13.277443632533769</c:v>
                </c:pt>
                <c:pt idx="2">
                  <c:v>12.34509966680003</c:v>
                </c:pt>
                <c:pt idx="3">
                  <c:v>11.36748982249537</c:v>
                </c:pt>
                <c:pt idx="4">
                  <c:v>12.86745623683449</c:v>
                </c:pt>
                <c:pt idx="5">
                  <c:v>15.368226882775611</c:v>
                </c:pt>
                <c:pt idx="6">
                  <c:v>10.408772384323219</c:v>
                </c:pt>
                <c:pt idx="7">
                  <c:v>9.304628282570695</c:v>
                </c:pt>
                <c:pt idx="8">
                  <c:v>10.069232663091</c:v>
                </c:pt>
                <c:pt idx="9">
                  <c:v>7.3847245888879787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1E0-4568-A598-275E260C5587}"/>
            </c:ext>
          </c:extLst>
        </c:ser>
        <c:ser>
          <c:idx val="26"/>
          <c:order val="26"/>
          <c:tx>
            <c:strRef>
              <c:f>unemprate!$A$28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unemprate!$B$28:$K$28</c:f>
              <c:numCache>
                <c:formatCode>General</c:formatCode>
                <c:ptCount val="10"/>
                <c:pt idx="0">
                  <c:v>9.8351212621181183</c:v>
                </c:pt>
                <c:pt idx="1">
                  <c:v>11.261425829662951</c:v>
                </c:pt>
                <c:pt idx="2">
                  <c:v>7.6840798640357679</c:v>
                </c:pt>
                <c:pt idx="3">
                  <c:v>9.2338290961515206</c:v>
                </c:pt>
                <c:pt idx="4">
                  <c:v>11.32149362097884</c:v>
                </c:pt>
                <c:pt idx="5">
                  <c:v>11.220756301489979</c:v>
                </c:pt>
                <c:pt idx="6">
                  <c:v>10.89723521969389</c:v>
                </c:pt>
                <c:pt idx="7">
                  <c:v>10.80540778996415</c:v>
                </c:pt>
                <c:pt idx="8">
                  <c:v>10.112248754211519</c:v>
                </c:pt>
                <c:pt idx="9">
                  <c:v>10.04649841568447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1E0-4568-A598-275E260C5587}"/>
            </c:ext>
          </c:extLst>
        </c:ser>
        <c:ser>
          <c:idx val="27"/>
          <c:order val="27"/>
          <c:tx>
            <c:strRef>
              <c:f>unemprate!$A$29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unemprate!$B$29:$K$29</c:f>
              <c:numCache>
                <c:formatCode>General</c:formatCode>
                <c:ptCount val="10"/>
                <c:pt idx="0">
                  <c:v>12.45313813686418</c:v>
                </c:pt>
                <c:pt idx="1">
                  <c:v>11.96322625709519</c:v>
                </c:pt>
                <c:pt idx="2">
                  <c:v>10.337113449432019</c:v>
                </c:pt>
                <c:pt idx="3">
                  <c:v>11.922898846717271</c:v>
                </c:pt>
                <c:pt idx="4">
                  <c:v>11.691360775487411</c:v>
                </c:pt>
                <c:pt idx="5">
                  <c:v>11.65084114441505</c:v>
                </c:pt>
                <c:pt idx="6">
                  <c:v>10.774032375715221</c:v>
                </c:pt>
                <c:pt idx="7">
                  <c:v>11.07292683287147</c:v>
                </c:pt>
                <c:pt idx="8">
                  <c:v>9.9210748959622137</c:v>
                </c:pt>
                <c:pt idx="9">
                  <c:v>9.6578556245760456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1E0-4568-A598-275E260C5587}"/>
            </c:ext>
          </c:extLst>
        </c:ser>
        <c:ser>
          <c:idx val="28"/>
          <c:order val="28"/>
          <c:tx>
            <c:strRef>
              <c:f>unemprate!$A$30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unemprate!$B$30:$K$30</c:f>
              <c:numCache>
                <c:formatCode>General</c:formatCode>
                <c:ptCount val="10"/>
                <c:pt idx="0">
                  <c:v>8.554758611335032</c:v>
                </c:pt>
                <c:pt idx="1">
                  <c:v>8.807326046997952</c:v>
                </c:pt>
                <c:pt idx="2">
                  <c:v>5.7635919535794651</c:v>
                </c:pt>
                <c:pt idx="3">
                  <c:v>12.33766741887138</c:v>
                </c:pt>
                <c:pt idx="4">
                  <c:v>11.748918956361941</c:v>
                </c:pt>
                <c:pt idx="5">
                  <c:v>12.627624908381041</c:v>
                </c:pt>
                <c:pt idx="6">
                  <c:v>12.347976974733591</c:v>
                </c:pt>
                <c:pt idx="7">
                  <c:v>9.7663399543966953</c:v>
                </c:pt>
                <c:pt idx="8">
                  <c:v>10.93095674868103</c:v>
                </c:pt>
                <c:pt idx="9">
                  <c:v>9.0689307548110456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1E0-4568-A598-275E260C5587}"/>
            </c:ext>
          </c:extLst>
        </c:ser>
        <c:ser>
          <c:idx val="29"/>
          <c:order val="29"/>
          <c:tx>
            <c:strRef>
              <c:f>unemprate!$A$31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unemprate!$B$31:$K$31</c:f>
              <c:numCache>
                <c:formatCode>General</c:formatCode>
                <c:ptCount val="10"/>
                <c:pt idx="0">
                  <c:v>12.18213627490074</c:v>
                </c:pt>
                <c:pt idx="1">
                  <c:v>10.500055221685839</c:v>
                </c:pt>
                <c:pt idx="2">
                  <c:v>12.45231100155017</c:v>
                </c:pt>
                <c:pt idx="3">
                  <c:v>14.30955925681902</c:v>
                </c:pt>
                <c:pt idx="4">
                  <c:v>11.200191263840701</c:v>
                </c:pt>
                <c:pt idx="5">
                  <c:v>11.26018699529954</c:v>
                </c:pt>
                <c:pt idx="6">
                  <c:v>9.8112586255672145</c:v>
                </c:pt>
                <c:pt idx="7">
                  <c:v>10.51041589757385</c:v>
                </c:pt>
                <c:pt idx="8">
                  <c:v>9.1749670189953179</c:v>
                </c:pt>
                <c:pt idx="9">
                  <c:v>10.81424394820338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1E0-4568-A598-275E260C5587}"/>
            </c:ext>
          </c:extLst>
        </c:ser>
        <c:ser>
          <c:idx val="30"/>
          <c:order val="30"/>
          <c:tx>
            <c:strRef>
              <c:f>unemprate!$A$32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unemprate!$B$32:$K$32</c:f>
              <c:numCache>
                <c:formatCode>General</c:formatCode>
                <c:ptCount val="10"/>
                <c:pt idx="0">
                  <c:v>8.4709782838794698</c:v>
                </c:pt>
                <c:pt idx="1">
                  <c:v>6.358524162630121</c:v>
                </c:pt>
                <c:pt idx="2">
                  <c:v>8.0479906772193281</c:v>
                </c:pt>
                <c:pt idx="3">
                  <c:v>7.4616129534772506</c:v>
                </c:pt>
                <c:pt idx="4">
                  <c:v>8.6744755507974958</c:v>
                </c:pt>
                <c:pt idx="5">
                  <c:v>10.665095157740019</c:v>
                </c:pt>
                <c:pt idx="6">
                  <c:v>11.506796858455569</c:v>
                </c:pt>
                <c:pt idx="7">
                  <c:v>8.4915977768252997</c:v>
                </c:pt>
                <c:pt idx="8">
                  <c:v>6.9358386589754364</c:v>
                </c:pt>
                <c:pt idx="9">
                  <c:v>6.2245261267512788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1E0-4568-A598-275E260C5587}"/>
            </c:ext>
          </c:extLst>
        </c:ser>
        <c:ser>
          <c:idx val="31"/>
          <c:order val="31"/>
          <c:tx>
            <c:strRef>
              <c:f>unemprate!$A$33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unemprate!$B$33:$K$33</c:f>
              <c:numCache>
                <c:formatCode>General</c:formatCode>
                <c:ptCount val="10"/>
                <c:pt idx="0">
                  <c:v>19.26883795238971</c:v>
                </c:pt>
                <c:pt idx="1">
                  <c:v>14.881927297635199</c:v>
                </c:pt>
                <c:pt idx="2">
                  <c:v>10.70383231060933</c:v>
                </c:pt>
                <c:pt idx="3">
                  <c:v>11.733273603848311</c:v>
                </c:pt>
                <c:pt idx="4">
                  <c:v>12.356351683189891</c:v>
                </c:pt>
                <c:pt idx="5">
                  <c:v>14.297347278818719</c:v>
                </c:pt>
                <c:pt idx="6">
                  <c:v>13.99774400866726</c:v>
                </c:pt>
                <c:pt idx="7">
                  <c:v>14.70512822097449</c:v>
                </c:pt>
                <c:pt idx="8">
                  <c:v>12.81659385723235</c:v>
                </c:pt>
                <c:pt idx="9">
                  <c:v>11.524662583882179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1E0-4568-A598-275E260C5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079967"/>
        <c:axId val="351077471"/>
      </c:lineChart>
      <c:catAx>
        <c:axId val="35107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77471"/>
        <c:crosses val="autoZero"/>
        <c:auto val="1"/>
        <c:lblAlgn val="ctr"/>
        <c:lblOffset val="100"/>
        <c:noMultiLvlLbl val="0"/>
      </c:catAx>
      <c:valAx>
        <c:axId val="35107747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51793525809284E-2"/>
          <c:y val="0.68000347284833673"/>
          <c:w val="0.92791863517060391"/>
          <c:h val="0.29221881615943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51065179352580936"/>
        </c:manualLayout>
      </c:layout>
      <c:lineChart>
        <c:grouping val="standard"/>
        <c:varyColors val="0"/>
        <c:ser>
          <c:idx val="0"/>
          <c:order val="0"/>
          <c:tx>
            <c:strRef>
              <c:f>youth_unemprate!$A$2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youth_unemprate!$B$2:$K$2</c:f>
              <c:numCache>
                <c:formatCode>General</c:formatCode>
                <c:ptCount val="10"/>
                <c:pt idx="0">
                  <c:v>26.51727216069245</c:v>
                </c:pt>
                <c:pt idx="1">
                  <c:v>26.784625302710321</c:v>
                </c:pt>
                <c:pt idx="2">
                  <c:v>24.035352520113321</c:v>
                </c:pt>
                <c:pt idx="3">
                  <c:v>25.166040927944081</c:v>
                </c:pt>
                <c:pt idx="4">
                  <c:v>26.141618581471839</c:v>
                </c:pt>
                <c:pt idx="5">
                  <c:v>29.159115623470779</c:v>
                </c:pt>
                <c:pt idx="6">
                  <c:v>28.38813863433727</c:v>
                </c:pt>
                <c:pt idx="7">
                  <c:v>27.652357219697208</c:v>
                </c:pt>
                <c:pt idx="8">
                  <c:v>26.029388517418969</c:v>
                </c:pt>
                <c:pt idx="9">
                  <c:v>23.696224572615549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9-41EE-9070-7ABE3F9CBC77}"/>
            </c:ext>
          </c:extLst>
        </c:ser>
        <c:ser>
          <c:idx val="1"/>
          <c:order val="1"/>
          <c:tx>
            <c:strRef>
              <c:f>youth_unemprate!$A$3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youth_unemprate!$B$3:$K$3</c:f>
              <c:numCache>
                <c:formatCode>General</c:formatCode>
                <c:ptCount val="10"/>
                <c:pt idx="0">
                  <c:v>29.987177908965659</c:v>
                </c:pt>
                <c:pt idx="1">
                  <c:v>29.381361380493068</c:v>
                </c:pt>
                <c:pt idx="2">
                  <c:v>22.406718996656359</c:v>
                </c:pt>
                <c:pt idx="3">
                  <c:v>19.787581484073481</c:v>
                </c:pt>
                <c:pt idx="4">
                  <c:v>25.89745573209445</c:v>
                </c:pt>
                <c:pt idx="5">
                  <c:v>25.044023999390369</c:v>
                </c:pt>
                <c:pt idx="6">
                  <c:v>24.923854847428409</c:v>
                </c:pt>
                <c:pt idx="7">
                  <c:v>23.28027771917505</c:v>
                </c:pt>
                <c:pt idx="8">
                  <c:v>23.372576220121889</c:v>
                </c:pt>
                <c:pt idx="9">
                  <c:v>24.372627428719749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9-41EE-9070-7ABE3F9CBC77}"/>
            </c:ext>
          </c:extLst>
        </c:ser>
        <c:ser>
          <c:idx val="2"/>
          <c:order val="2"/>
          <c:tx>
            <c:strRef>
              <c:f>youth_unemprate!$A$4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youth_unemprate!$B$4:$K$4</c:f>
              <c:numCache>
                <c:formatCode>General</c:formatCode>
                <c:ptCount val="10"/>
                <c:pt idx="0">
                  <c:v>40.735178917405612</c:v>
                </c:pt>
                <c:pt idx="1">
                  <c:v>37.854717694883632</c:v>
                </c:pt>
                <c:pt idx="2">
                  <c:v>32.261225631361881</c:v>
                </c:pt>
                <c:pt idx="3">
                  <c:v>36.533131597330133</c:v>
                </c:pt>
                <c:pt idx="4">
                  <c:v>30.549584870060631</c:v>
                </c:pt>
                <c:pt idx="5">
                  <c:v>34.115357553197839</c:v>
                </c:pt>
                <c:pt idx="6">
                  <c:v>29.738508815058221</c:v>
                </c:pt>
                <c:pt idx="7">
                  <c:v>29.090161145188389</c:v>
                </c:pt>
                <c:pt idx="8">
                  <c:v>28.19628339453374</c:v>
                </c:pt>
                <c:pt idx="9">
                  <c:v>28.66342136644089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9-41EE-9070-7ABE3F9CBC77}"/>
            </c:ext>
          </c:extLst>
        </c:ser>
        <c:ser>
          <c:idx val="3"/>
          <c:order val="3"/>
          <c:tx>
            <c:strRef>
              <c:f>youth_unemprate!$A$5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youth_unemprate!$B$5:$K$5</c:f>
              <c:numCache>
                <c:formatCode>General</c:formatCode>
                <c:ptCount val="10"/>
                <c:pt idx="0">
                  <c:v>30.852790214952591</c:v>
                </c:pt>
                <c:pt idx="1">
                  <c:v>31.278006921776431</c:v>
                </c:pt>
                <c:pt idx="2">
                  <c:v>34.096030229588749</c:v>
                </c:pt>
                <c:pt idx="3">
                  <c:v>38.170847018270493</c:v>
                </c:pt>
                <c:pt idx="4">
                  <c:v>38.966820473223542</c:v>
                </c:pt>
                <c:pt idx="5">
                  <c:v>32.58685434551991</c:v>
                </c:pt>
                <c:pt idx="6">
                  <c:v>30.86459284951497</c:v>
                </c:pt>
                <c:pt idx="7">
                  <c:v>25.747030758880321</c:v>
                </c:pt>
                <c:pt idx="8">
                  <c:v>26.550355305879169</c:v>
                </c:pt>
                <c:pt idx="9">
                  <c:v>25.767500448321229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9-41EE-9070-7ABE3F9CBC77}"/>
            </c:ext>
          </c:extLst>
        </c:ser>
        <c:ser>
          <c:idx val="4"/>
          <c:order val="4"/>
          <c:tx>
            <c:strRef>
              <c:f>youth_unemprate!$A$6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youth_unemprate!$B$6:$K$6</c:f>
              <c:numCache>
                <c:formatCode>General</c:formatCode>
                <c:ptCount val="10"/>
                <c:pt idx="0">
                  <c:v>18.13917088725459</c:v>
                </c:pt>
                <c:pt idx="1">
                  <c:v>23.436133452004029</c:v>
                </c:pt>
                <c:pt idx="2">
                  <c:v>23.25072349489896</c:v>
                </c:pt>
                <c:pt idx="3">
                  <c:v>16.541321326698</c:v>
                </c:pt>
                <c:pt idx="4">
                  <c:v>17.304283694433209</c:v>
                </c:pt>
                <c:pt idx="5">
                  <c:v>23.819093980067851</c:v>
                </c:pt>
                <c:pt idx="6">
                  <c:v>27.25633689193111</c:v>
                </c:pt>
                <c:pt idx="7">
                  <c:v>28.29497255190164</c:v>
                </c:pt>
                <c:pt idx="8">
                  <c:v>25.915537833470079</c:v>
                </c:pt>
                <c:pt idx="9">
                  <c:v>19.600793836398221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A9-41EE-9070-7ABE3F9CBC77}"/>
            </c:ext>
          </c:extLst>
        </c:ser>
        <c:ser>
          <c:idx val="5"/>
          <c:order val="5"/>
          <c:tx>
            <c:strRef>
              <c:f>youth_unemprate!$A$7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youth_unemprate!$B$7:$K$7</c:f>
              <c:numCache>
                <c:formatCode>General</c:formatCode>
                <c:ptCount val="10"/>
                <c:pt idx="0">
                  <c:v>24.787798802619079</c:v>
                </c:pt>
                <c:pt idx="1">
                  <c:v>19.288624943594328</c:v>
                </c:pt>
                <c:pt idx="2">
                  <c:v>16.891807493974621</c:v>
                </c:pt>
                <c:pt idx="3">
                  <c:v>21.82072950532066</c:v>
                </c:pt>
                <c:pt idx="4">
                  <c:v>19.913804454771022</c:v>
                </c:pt>
                <c:pt idx="5">
                  <c:v>23.190069528179681</c:v>
                </c:pt>
                <c:pt idx="6">
                  <c:v>26.61371926833149</c:v>
                </c:pt>
                <c:pt idx="7">
                  <c:v>25.100881374187029</c:v>
                </c:pt>
                <c:pt idx="8">
                  <c:v>19.926302087406899</c:v>
                </c:pt>
                <c:pt idx="9">
                  <c:v>25.51186614682123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A9-41EE-9070-7ABE3F9CBC77}"/>
            </c:ext>
          </c:extLst>
        </c:ser>
        <c:ser>
          <c:idx val="6"/>
          <c:order val="6"/>
          <c:tx>
            <c:strRef>
              <c:f>youth_unemprate!$A$8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youth_unemprate!$B$8:$K$8</c:f>
              <c:numCache>
                <c:formatCode>General</c:formatCode>
                <c:ptCount val="10"/>
                <c:pt idx="0">
                  <c:v>35.798650550653399</c:v>
                </c:pt>
                <c:pt idx="1">
                  <c:v>32.391654638400098</c:v>
                </c:pt>
                <c:pt idx="2">
                  <c:v>34.068111766603103</c:v>
                </c:pt>
                <c:pt idx="3">
                  <c:v>34.322760399581</c:v>
                </c:pt>
                <c:pt idx="4">
                  <c:v>36.374895926949947</c:v>
                </c:pt>
                <c:pt idx="5">
                  <c:v>38.145743215371027</c:v>
                </c:pt>
                <c:pt idx="6">
                  <c:v>42.091692436536462</c:v>
                </c:pt>
                <c:pt idx="7">
                  <c:v>36.014494402373742</c:v>
                </c:pt>
                <c:pt idx="8">
                  <c:v>31.09810235728143</c:v>
                </c:pt>
                <c:pt idx="9">
                  <c:v>30.25702793502338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A9-41EE-9070-7ABE3F9CBC77}"/>
            </c:ext>
          </c:extLst>
        </c:ser>
        <c:ser>
          <c:idx val="7"/>
          <c:order val="7"/>
          <c:tx>
            <c:strRef>
              <c:f>youth_unemprate!$A$9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youth_unemprate!$B$9:$K$9</c:f>
              <c:numCache>
                <c:formatCode>General</c:formatCode>
                <c:ptCount val="10"/>
                <c:pt idx="0">
                  <c:v>22.46800481939049</c:v>
                </c:pt>
                <c:pt idx="1">
                  <c:v>27.000197627627639</c:v>
                </c:pt>
                <c:pt idx="2">
                  <c:v>27.684999669966189</c:v>
                </c:pt>
                <c:pt idx="3">
                  <c:v>22.1108401455921</c:v>
                </c:pt>
                <c:pt idx="4">
                  <c:v>25.451239680080491</c:v>
                </c:pt>
                <c:pt idx="5">
                  <c:v>32.00142231549134</c:v>
                </c:pt>
                <c:pt idx="6">
                  <c:v>32.390842078845793</c:v>
                </c:pt>
                <c:pt idx="7">
                  <c:v>34.136998167640321</c:v>
                </c:pt>
                <c:pt idx="8">
                  <c:v>33.197260856339653</c:v>
                </c:pt>
                <c:pt idx="9">
                  <c:v>35.256850147910967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A9-41EE-9070-7ABE3F9CBC77}"/>
            </c:ext>
          </c:extLst>
        </c:ser>
        <c:ser>
          <c:idx val="8"/>
          <c:order val="8"/>
          <c:tx>
            <c:strRef>
              <c:f>youth_unemprate!$A$10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youth_unemprate!$B$10:$K$10</c:f>
              <c:numCache>
                <c:formatCode>General</c:formatCode>
                <c:ptCount val="10"/>
                <c:pt idx="0">
                  <c:v>34.768772974694713</c:v>
                </c:pt>
                <c:pt idx="1">
                  <c:v>32.969830400874343</c:v>
                </c:pt>
                <c:pt idx="2">
                  <c:v>29.088711035104851</c:v>
                </c:pt>
                <c:pt idx="3">
                  <c:v>27.924411600965929</c:v>
                </c:pt>
                <c:pt idx="4">
                  <c:v>24.795549396206098</c:v>
                </c:pt>
                <c:pt idx="5">
                  <c:v>28.399270850588799</c:v>
                </c:pt>
                <c:pt idx="6">
                  <c:v>26.9633116876287</c:v>
                </c:pt>
                <c:pt idx="7">
                  <c:v>17.30460308706455</c:v>
                </c:pt>
                <c:pt idx="8">
                  <c:v>18.425896894315699</c:v>
                </c:pt>
                <c:pt idx="9">
                  <c:v>21.014596100161601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A9-41EE-9070-7ABE3F9CBC77}"/>
            </c:ext>
          </c:extLst>
        </c:ser>
        <c:ser>
          <c:idx val="9"/>
          <c:order val="9"/>
          <c:tx>
            <c:strRef>
              <c:f>youth_unemprate!$A$11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youth_unemprate!$B$11:$K$11</c:f>
              <c:numCache>
                <c:formatCode>General</c:formatCode>
                <c:ptCount val="10"/>
                <c:pt idx="0">
                  <c:v>36.667417365498103</c:v>
                </c:pt>
                <c:pt idx="1">
                  <c:v>22.846282810526962</c:v>
                </c:pt>
                <c:pt idx="2">
                  <c:v>17.199404140858451</c:v>
                </c:pt>
                <c:pt idx="3">
                  <c:v>19.98786946855472</c:v>
                </c:pt>
                <c:pt idx="4">
                  <c:v>22.365622944050159</c:v>
                </c:pt>
                <c:pt idx="5">
                  <c:v>34.28450522424427</c:v>
                </c:pt>
                <c:pt idx="6">
                  <c:v>37.443268739273464</c:v>
                </c:pt>
                <c:pt idx="7">
                  <c:v>34.924303024852001</c:v>
                </c:pt>
                <c:pt idx="8">
                  <c:v>42.016356458532158</c:v>
                </c:pt>
                <c:pt idx="9">
                  <c:v>40.649629775375672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A9-41EE-9070-7ABE3F9CBC77}"/>
            </c:ext>
          </c:extLst>
        </c:ser>
        <c:ser>
          <c:idx val="10"/>
          <c:order val="10"/>
          <c:tx>
            <c:strRef>
              <c:f>youth_unemprate!$A$12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youth_unemprate!$B$12:$K$12</c:f>
              <c:numCache>
                <c:formatCode>General</c:formatCode>
                <c:ptCount val="10"/>
                <c:pt idx="0">
                  <c:v>16.904507805599039</c:v>
                </c:pt>
                <c:pt idx="1">
                  <c:v>18.22774070700985</c:v>
                </c:pt>
                <c:pt idx="2">
                  <c:v>15.83969588405289</c:v>
                </c:pt>
                <c:pt idx="3">
                  <c:v>24.28051819317999</c:v>
                </c:pt>
                <c:pt idx="4">
                  <c:v>29.54722951760381</c:v>
                </c:pt>
                <c:pt idx="5">
                  <c:v>25.63187078701926</c:v>
                </c:pt>
                <c:pt idx="6">
                  <c:v>24.049609045887571</c:v>
                </c:pt>
                <c:pt idx="7">
                  <c:v>21.69047769012397</c:v>
                </c:pt>
                <c:pt idx="8">
                  <c:v>16.630778509143141</c:v>
                </c:pt>
                <c:pt idx="9">
                  <c:v>13.564415142369519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A9-41EE-9070-7ABE3F9CBC77}"/>
            </c:ext>
          </c:extLst>
        </c:ser>
        <c:ser>
          <c:idx val="11"/>
          <c:order val="11"/>
          <c:tx>
            <c:strRef>
              <c:f>youth_unemprate!$A$13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youth_unemprate!$B$13:$K$13</c:f>
              <c:numCache>
                <c:formatCode>General</c:formatCode>
                <c:ptCount val="10"/>
                <c:pt idx="0">
                  <c:v>26.902520490273758</c:v>
                </c:pt>
                <c:pt idx="1">
                  <c:v>28.860290844653651</c:v>
                </c:pt>
                <c:pt idx="2">
                  <c:v>22.613941523645561</c:v>
                </c:pt>
                <c:pt idx="3">
                  <c:v>28.511974945839729</c:v>
                </c:pt>
                <c:pt idx="4">
                  <c:v>27.023284312950071</c:v>
                </c:pt>
                <c:pt idx="5">
                  <c:v>29.206033144309039</c:v>
                </c:pt>
                <c:pt idx="6">
                  <c:v>31.18708243841051</c:v>
                </c:pt>
                <c:pt idx="7">
                  <c:v>28.228279189841789</c:v>
                </c:pt>
                <c:pt idx="8">
                  <c:v>25.72966828208969</c:v>
                </c:pt>
                <c:pt idx="9">
                  <c:v>23.085057735806458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A9-41EE-9070-7ABE3F9CBC77}"/>
            </c:ext>
          </c:extLst>
        </c:ser>
        <c:ser>
          <c:idx val="12"/>
          <c:order val="12"/>
          <c:tx>
            <c:strRef>
              <c:f>youth_unemprate!$A$14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youth_unemprate!$B$14:$K$14</c:f>
              <c:numCache>
                <c:formatCode>General</c:formatCode>
                <c:ptCount val="10"/>
                <c:pt idx="0">
                  <c:v>26.695978818418979</c:v>
                </c:pt>
                <c:pt idx="1">
                  <c:v>26.328696902021768</c:v>
                </c:pt>
                <c:pt idx="2">
                  <c:v>25.58577067561929</c:v>
                </c:pt>
                <c:pt idx="3">
                  <c:v>24.097984129390952</c:v>
                </c:pt>
                <c:pt idx="4">
                  <c:v>29.868099813337111</c:v>
                </c:pt>
                <c:pt idx="5">
                  <c:v>31.75271559365358</c:v>
                </c:pt>
                <c:pt idx="6">
                  <c:v>29.943543395417461</c:v>
                </c:pt>
                <c:pt idx="7">
                  <c:v>36.228016499892497</c:v>
                </c:pt>
                <c:pt idx="8">
                  <c:v>32.913176071735187</c:v>
                </c:pt>
                <c:pt idx="9">
                  <c:v>28.302808290519589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A9-41EE-9070-7ABE3F9CBC77}"/>
            </c:ext>
          </c:extLst>
        </c:ser>
        <c:ser>
          <c:idx val="13"/>
          <c:order val="13"/>
          <c:tx>
            <c:strRef>
              <c:f>youth_unemprate!$A$15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youth_unemprate!$B$15:$K$15</c:f>
              <c:numCache>
                <c:formatCode>General</c:formatCode>
                <c:ptCount val="10"/>
                <c:pt idx="0">
                  <c:v>32.570341413596829</c:v>
                </c:pt>
                <c:pt idx="1">
                  <c:v>31.731071789640701</c:v>
                </c:pt>
                <c:pt idx="2">
                  <c:v>34.872616781256063</c:v>
                </c:pt>
                <c:pt idx="3">
                  <c:v>32.020806704268963</c:v>
                </c:pt>
                <c:pt idx="4">
                  <c:v>34.967255539282377</c:v>
                </c:pt>
                <c:pt idx="5">
                  <c:v>41.230051066666043</c:v>
                </c:pt>
                <c:pt idx="6">
                  <c:v>35.957540524330078</c:v>
                </c:pt>
                <c:pt idx="7">
                  <c:v>32.836327029422137</c:v>
                </c:pt>
                <c:pt idx="8">
                  <c:v>35.00383365601261</c:v>
                </c:pt>
                <c:pt idx="9">
                  <c:v>34.15420273205288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A9-41EE-9070-7ABE3F9CBC77}"/>
            </c:ext>
          </c:extLst>
        </c:ser>
        <c:ser>
          <c:idx val="14"/>
          <c:order val="14"/>
          <c:tx>
            <c:strRef>
              <c:f>youth_unemprate!$A$16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youth_unemprate!$B$16:$K$16</c:f>
              <c:numCache>
                <c:formatCode>General</c:formatCode>
                <c:ptCount val="10"/>
                <c:pt idx="0">
                  <c:v>25.949165254239539</c:v>
                </c:pt>
                <c:pt idx="1">
                  <c:v>21.33616846916825</c:v>
                </c:pt>
                <c:pt idx="2">
                  <c:v>19.966239158910529</c:v>
                </c:pt>
                <c:pt idx="3">
                  <c:v>17.77856743925863</c:v>
                </c:pt>
                <c:pt idx="4">
                  <c:v>18.771835644547629</c:v>
                </c:pt>
                <c:pt idx="5">
                  <c:v>22.84533490813763</c:v>
                </c:pt>
                <c:pt idx="6">
                  <c:v>21.379662439434309</c:v>
                </c:pt>
                <c:pt idx="7">
                  <c:v>21.228975008952929</c:v>
                </c:pt>
                <c:pt idx="8">
                  <c:v>18.640042399339791</c:v>
                </c:pt>
                <c:pt idx="9">
                  <c:v>17.33832730658002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A9-41EE-9070-7ABE3F9CBC77}"/>
            </c:ext>
          </c:extLst>
        </c:ser>
        <c:ser>
          <c:idx val="15"/>
          <c:order val="15"/>
          <c:tx>
            <c:strRef>
              <c:f>youth_unemprate!$A$17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youth_unemprate!$B$17:$K$17</c:f>
              <c:numCache>
                <c:formatCode>General</c:formatCode>
                <c:ptCount val="10"/>
                <c:pt idx="0">
                  <c:v>29.181627857346509</c:v>
                </c:pt>
                <c:pt idx="1">
                  <c:v>24.999752119992358</c:v>
                </c:pt>
                <c:pt idx="2">
                  <c:v>26.1154336893484</c:v>
                </c:pt>
                <c:pt idx="3">
                  <c:v>31.620849817395818</c:v>
                </c:pt>
                <c:pt idx="4">
                  <c:v>36.919269157912183</c:v>
                </c:pt>
                <c:pt idx="5">
                  <c:v>41.312801749288333</c:v>
                </c:pt>
                <c:pt idx="6">
                  <c:v>43.725636256333331</c:v>
                </c:pt>
                <c:pt idx="7">
                  <c:v>35.425003745785659</c:v>
                </c:pt>
                <c:pt idx="8">
                  <c:v>32.836071656438413</c:v>
                </c:pt>
                <c:pt idx="9">
                  <c:v>30.669989014970451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A9-41EE-9070-7ABE3F9CBC77}"/>
            </c:ext>
          </c:extLst>
        </c:ser>
        <c:ser>
          <c:idx val="16"/>
          <c:order val="16"/>
          <c:tx>
            <c:strRef>
              <c:f>youth_unemprate!$A$18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youth_unemprate!$B$18:$K$18</c:f>
              <c:numCache>
                <c:formatCode>General</c:formatCode>
                <c:ptCount val="10"/>
                <c:pt idx="0">
                  <c:v>38.538335692205997</c:v>
                </c:pt>
                <c:pt idx="1">
                  <c:v>42.515854953690578</c:v>
                </c:pt>
                <c:pt idx="2">
                  <c:v>36.041272895729563</c:v>
                </c:pt>
                <c:pt idx="3">
                  <c:v>40.580126631139123</c:v>
                </c:pt>
                <c:pt idx="4">
                  <c:v>34.292022919744078</c:v>
                </c:pt>
                <c:pt idx="5">
                  <c:v>28.72677816628439</c:v>
                </c:pt>
                <c:pt idx="6">
                  <c:v>32.348302075916898</c:v>
                </c:pt>
                <c:pt idx="7">
                  <c:v>29.750581377671921</c:v>
                </c:pt>
                <c:pt idx="8">
                  <c:v>30.735690532344581</c:v>
                </c:pt>
                <c:pt idx="9">
                  <c:v>30.754329368986401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A9-41EE-9070-7ABE3F9CBC77}"/>
            </c:ext>
          </c:extLst>
        </c:ser>
        <c:ser>
          <c:idx val="17"/>
          <c:order val="17"/>
          <c:tx>
            <c:strRef>
              <c:f>youth_unemprate!$A$19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youth_unemprate!$B$19:$K$19</c:f>
              <c:numCache>
                <c:formatCode>General</c:formatCode>
                <c:ptCount val="10"/>
                <c:pt idx="0">
                  <c:v>35.415665229647168</c:v>
                </c:pt>
                <c:pt idx="1">
                  <c:v>40.35333530796089</c:v>
                </c:pt>
                <c:pt idx="2">
                  <c:v>31.951507466824729</c:v>
                </c:pt>
                <c:pt idx="3">
                  <c:v>30.902131034373738</c:v>
                </c:pt>
                <c:pt idx="4">
                  <c:v>32.439905055748007</c:v>
                </c:pt>
                <c:pt idx="5">
                  <c:v>35.6421023400802</c:v>
                </c:pt>
                <c:pt idx="6">
                  <c:v>36.982998486570189</c:v>
                </c:pt>
                <c:pt idx="7">
                  <c:v>31.286131427212339</c:v>
                </c:pt>
                <c:pt idx="8">
                  <c:v>26.02549195734893</c:v>
                </c:pt>
                <c:pt idx="9">
                  <c:v>18.581195873440489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A9-41EE-9070-7ABE3F9CBC77}"/>
            </c:ext>
          </c:extLst>
        </c:ser>
        <c:ser>
          <c:idx val="18"/>
          <c:order val="18"/>
          <c:tx>
            <c:strRef>
              <c:f>youth_unemprate!$A$20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youth_unemprate!$B$20:$K$20</c:f>
              <c:numCache>
                <c:formatCode>General</c:formatCode>
                <c:ptCount val="10"/>
                <c:pt idx="0">
                  <c:v>42.275631258581022</c:v>
                </c:pt>
                <c:pt idx="1">
                  <c:v>41.980458926442182</c:v>
                </c:pt>
                <c:pt idx="2">
                  <c:v>48.970157652874768</c:v>
                </c:pt>
                <c:pt idx="3">
                  <c:v>43.3607261516146</c:v>
                </c:pt>
                <c:pt idx="4">
                  <c:v>48.755261954550278</c:v>
                </c:pt>
                <c:pt idx="5">
                  <c:v>31.54130247445525</c:v>
                </c:pt>
                <c:pt idx="6">
                  <c:v>25.429720687518451</c:v>
                </c:pt>
                <c:pt idx="7">
                  <c:v>31.466127640006899</c:v>
                </c:pt>
                <c:pt idx="8">
                  <c:v>33.722771463677773</c:v>
                </c:pt>
                <c:pt idx="9">
                  <c:v>34.726098131043898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A9-41EE-9070-7ABE3F9CBC77}"/>
            </c:ext>
          </c:extLst>
        </c:ser>
        <c:ser>
          <c:idx val="19"/>
          <c:order val="19"/>
          <c:tx>
            <c:strRef>
              <c:f>youth_unemprate!$A$21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youth_unemprate!$B$21:$K$21</c:f>
              <c:numCache>
                <c:formatCode>General</c:formatCode>
                <c:ptCount val="10"/>
                <c:pt idx="0">
                  <c:v>24.916078290579751</c:v>
                </c:pt>
                <c:pt idx="1">
                  <c:v>24.102582208056582</c:v>
                </c:pt>
                <c:pt idx="2">
                  <c:v>20.117069636994401</c:v>
                </c:pt>
                <c:pt idx="3">
                  <c:v>20.24016652209167</c:v>
                </c:pt>
                <c:pt idx="4">
                  <c:v>22.321954906439441</c:v>
                </c:pt>
                <c:pt idx="5">
                  <c:v>27.579688507735739</c:v>
                </c:pt>
                <c:pt idx="6">
                  <c:v>28.175930471347009</c:v>
                </c:pt>
                <c:pt idx="7">
                  <c:v>25.56682121050045</c:v>
                </c:pt>
                <c:pt idx="8">
                  <c:v>29.843775774114661</c:v>
                </c:pt>
                <c:pt idx="9">
                  <c:v>24.872685246033249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FA9-41EE-9070-7ABE3F9CBC77}"/>
            </c:ext>
          </c:extLst>
        </c:ser>
        <c:ser>
          <c:idx val="20"/>
          <c:order val="20"/>
          <c:tx>
            <c:strRef>
              <c:f>youth_unemprate!$A$22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youth_unemprate!$B$22:$K$22</c:f>
              <c:numCache>
                <c:formatCode>General</c:formatCode>
                <c:ptCount val="10"/>
                <c:pt idx="0">
                  <c:v>19.486552471214399</c:v>
                </c:pt>
                <c:pt idx="1">
                  <c:v>24.0336296395697</c:v>
                </c:pt>
                <c:pt idx="2">
                  <c:v>25.73255869644774</c:v>
                </c:pt>
                <c:pt idx="3">
                  <c:v>24.141104998191381</c:v>
                </c:pt>
                <c:pt idx="4">
                  <c:v>19.872817916226289</c:v>
                </c:pt>
                <c:pt idx="5">
                  <c:v>22.220029404547859</c:v>
                </c:pt>
                <c:pt idx="6">
                  <c:v>21.345156850831248</c:v>
                </c:pt>
                <c:pt idx="7">
                  <c:v>20.548985364205709</c:v>
                </c:pt>
                <c:pt idx="8">
                  <c:v>15.191363646629719</c:v>
                </c:pt>
                <c:pt idx="9">
                  <c:v>17.744449507725221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FA9-41EE-9070-7ABE3F9CBC77}"/>
            </c:ext>
          </c:extLst>
        </c:ser>
        <c:ser>
          <c:idx val="21"/>
          <c:order val="21"/>
          <c:tx>
            <c:strRef>
              <c:f>youth_unemprate!$A$23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youth_unemprate!$B$23:$K$23</c:f>
              <c:numCache>
                <c:formatCode>General</c:formatCode>
                <c:ptCount val="10"/>
                <c:pt idx="0">
                  <c:v>31.650789713626359</c:v>
                </c:pt>
                <c:pt idx="1">
                  <c:v>25.609382635576129</c:v>
                </c:pt>
                <c:pt idx="2">
                  <c:v>17.438337966884639</c:v>
                </c:pt>
                <c:pt idx="3">
                  <c:v>30.727317037904559</c:v>
                </c:pt>
                <c:pt idx="4">
                  <c:v>22.612023680898631</c:v>
                </c:pt>
                <c:pt idx="5">
                  <c:v>24.434997192224259</c:v>
                </c:pt>
                <c:pt idx="6">
                  <c:v>19.437389735689379</c:v>
                </c:pt>
                <c:pt idx="7">
                  <c:v>20.290880917227739</c:v>
                </c:pt>
                <c:pt idx="8">
                  <c:v>16.04289040396154</c:v>
                </c:pt>
                <c:pt idx="9">
                  <c:v>17.334355522840141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A9-41EE-9070-7ABE3F9CBC77}"/>
            </c:ext>
          </c:extLst>
        </c:ser>
        <c:ser>
          <c:idx val="22"/>
          <c:order val="22"/>
          <c:tx>
            <c:strRef>
              <c:f>youth_unemprate!$A$24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youth_unemprate!$B$24:$K$24</c:f>
              <c:numCache>
                <c:formatCode>General</c:formatCode>
                <c:ptCount val="10"/>
                <c:pt idx="0">
                  <c:v>11.22723613083123</c:v>
                </c:pt>
                <c:pt idx="1">
                  <c:v>20.397692435032411</c:v>
                </c:pt>
                <c:pt idx="2">
                  <c:v>16.196297703930711</c:v>
                </c:pt>
                <c:pt idx="3">
                  <c:v>20.36868291517834</c:v>
                </c:pt>
                <c:pt idx="4">
                  <c:v>22.406226371088259</c:v>
                </c:pt>
                <c:pt idx="5">
                  <c:v>25.178015918216701</c:v>
                </c:pt>
                <c:pt idx="6">
                  <c:v>30.691931748761981</c:v>
                </c:pt>
                <c:pt idx="7">
                  <c:v>35.229487843767032</c:v>
                </c:pt>
                <c:pt idx="8">
                  <c:v>32.512428573055807</c:v>
                </c:pt>
                <c:pt idx="9">
                  <c:v>30.440201938313081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FA9-41EE-9070-7ABE3F9CBC77}"/>
            </c:ext>
          </c:extLst>
        </c:ser>
        <c:ser>
          <c:idx val="23"/>
          <c:order val="23"/>
          <c:tx>
            <c:strRef>
              <c:f>youth_unemprate!$A$25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youth_unemprate!$B$25:$K$25</c:f>
              <c:numCache>
                <c:formatCode>General</c:formatCode>
                <c:ptCount val="10"/>
                <c:pt idx="0">
                  <c:v>32.863869491551227</c:v>
                </c:pt>
                <c:pt idx="1">
                  <c:v>33.022023541958511</c:v>
                </c:pt>
                <c:pt idx="2">
                  <c:v>23.578321347301131</c:v>
                </c:pt>
                <c:pt idx="3">
                  <c:v>28.94041440647673</c:v>
                </c:pt>
                <c:pt idx="4">
                  <c:v>32.54299173570687</c:v>
                </c:pt>
                <c:pt idx="5">
                  <c:v>28.94378355969177</c:v>
                </c:pt>
                <c:pt idx="6">
                  <c:v>24.065529193012331</c:v>
                </c:pt>
                <c:pt idx="7">
                  <c:v>25.082471472150129</c:v>
                </c:pt>
                <c:pt idx="8">
                  <c:v>31.243884059839282</c:v>
                </c:pt>
                <c:pt idx="9">
                  <c:v>34.137682717954668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FA9-41EE-9070-7ABE3F9CBC77}"/>
            </c:ext>
          </c:extLst>
        </c:ser>
        <c:ser>
          <c:idx val="24"/>
          <c:order val="24"/>
          <c:tx>
            <c:strRef>
              <c:f>youth_unemprate!$A$26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youth_unemprate!$B$26:$K$26</c:f>
              <c:numCache>
                <c:formatCode>General</c:formatCode>
                <c:ptCount val="10"/>
                <c:pt idx="0">
                  <c:v>21.635081098673211</c:v>
                </c:pt>
                <c:pt idx="1">
                  <c:v>27.202835717542349</c:v>
                </c:pt>
                <c:pt idx="2">
                  <c:v>24.551976894306879</c:v>
                </c:pt>
                <c:pt idx="3">
                  <c:v>18.577678019049841</c:v>
                </c:pt>
                <c:pt idx="4">
                  <c:v>18.976073350976328</c:v>
                </c:pt>
                <c:pt idx="5">
                  <c:v>27.770758264185321</c:v>
                </c:pt>
                <c:pt idx="6">
                  <c:v>25.781563226114589</c:v>
                </c:pt>
                <c:pt idx="7">
                  <c:v>29.253739880614798</c:v>
                </c:pt>
                <c:pt idx="8">
                  <c:v>24.788059461627991</c:v>
                </c:pt>
                <c:pt idx="9">
                  <c:v>18.02031119602438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A9-41EE-9070-7ABE3F9CBC77}"/>
            </c:ext>
          </c:extLst>
        </c:ser>
        <c:ser>
          <c:idx val="25"/>
          <c:order val="25"/>
          <c:tx>
            <c:strRef>
              <c:f>youth_unemprate!$A$27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youth_unemprate!$B$27:$K$27</c:f>
              <c:numCache>
                <c:formatCode>General</c:formatCode>
                <c:ptCount val="10"/>
                <c:pt idx="0">
                  <c:v>21.980509105718109</c:v>
                </c:pt>
                <c:pt idx="1">
                  <c:v>26.619785006942369</c:v>
                </c:pt>
                <c:pt idx="2">
                  <c:v>25.967966865071741</c:v>
                </c:pt>
                <c:pt idx="3">
                  <c:v>27.796552661763378</c:v>
                </c:pt>
                <c:pt idx="4">
                  <c:v>31.05292791886145</c:v>
                </c:pt>
                <c:pt idx="5">
                  <c:v>32.613234419607153</c:v>
                </c:pt>
                <c:pt idx="6">
                  <c:v>25.829501023254551</c:v>
                </c:pt>
                <c:pt idx="7">
                  <c:v>21.14304344322257</c:v>
                </c:pt>
                <c:pt idx="8">
                  <c:v>25.598832416644921</c:v>
                </c:pt>
                <c:pt idx="9">
                  <c:v>17.250998645532089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A9-41EE-9070-7ABE3F9CBC77}"/>
            </c:ext>
          </c:extLst>
        </c:ser>
        <c:ser>
          <c:idx val="26"/>
          <c:order val="26"/>
          <c:tx>
            <c:strRef>
              <c:f>youth_unemprate!$A$28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youth_unemprate!$B$28:$K$28</c:f>
              <c:numCache>
                <c:formatCode>General</c:formatCode>
                <c:ptCount val="10"/>
                <c:pt idx="0">
                  <c:v>23.6904112031241</c:v>
                </c:pt>
                <c:pt idx="1">
                  <c:v>21.769434412477331</c:v>
                </c:pt>
                <c:pt idx="2">
                  <c:v>16.143636974419259</c:v>
                </c:pt>
                <c:pt idx="3">
                  <c:v>17.970253874469659</c:v>
                </c:pt>
                <c:pt idx="4">
                  <c:v>22.31602968117312</c:v>
                </c:pt>
                <c:pt idx="5">
                  <c:v>25.081347370385568</c:v>
                </c:pt>
                <c:pt idx="6">
                  <c:v>24.76583597353422</c:v>
                </c:pt>
                <c:pt idx="7">
                  <c:v>23.261979892883961</c:v>
                </c:pt>
                <c:pt idx="8">
                  <c:v>23.066960598702881</c:v>
                </c:pt>
                <c:pt idx="9">
                  <c:v>25.08751245439117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A9-41EE-9070-7ABE3F9CBC77}"/>
            </c:ext>
          </c:extLst>
        </c:ser>
        <c:ser>
          <c:idx val="27"/>
          <c:order val="27"/>
          <c:tx>
            <c:strRef>
              <c:f>youth_unemprate!$A$29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youth_unemprate!$B$29:$K$29</c:f>
              <c:numCache>
                <c:formatCode>General</c:formatCode>
                <c:ptCount val="10"/>
                <c:pt idx="0">
                  <c:v>27.16551269486903</c:v>
                </c:pt>
                <c:pt idx="1">
                  <c:v>27.45294680524901</c:v>
                </c:pt>
                <c:pt idx="2">
                  <c:v>22.680674599357019</c:v>
                </c:pt>
                <c:pt idx="3">
                  <c:v>27.323481448512108</c:v>
                </c:pt>
                <c:pt idx="4">
                  <c:v>24.333001770085438</c:v>
                </c:pt>
                <c:pt idx="5">
                  <c:v>28.00810432334745</c:v>
                </c:pt>
                <c:pt idx="6">
                  <c:v>22.868904262394601</c:v>
                </c:pt>
                <c:pt idx="7">
                  <c:v>20.976500820200741</c:v>
                </c:pt>
                <c:pt idx="8">
                  <c:v>22.144594131555781</c:v>
                </c:pt>
                <c:pt idx="9">
                  <c:v>22.786798846602551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FA9-41EE-9070-7ABE3F9CBC77}"/>
            </c:ext>
          </c:extLst>
        </c:ser>
        <c:ser>
          <c:idx val="28"/>
          <c:order val="28"/>
          <c:tx>
            <c:strRef>
              <c:f>youth_unemprate!$A$30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youth_unemprate!$B$30:$K$30</c:f>
              <c:numCache>
                <c:formatCode>General</c:formatCode>
                <c:ptCount val="10"/>
                <c:pt idx="0">
                  <c:v>17.273047122671159</c:v>
                </c:pt>
                <c:pt idx="1">
                  <c:v>21.87641581306967</c:v>
                </c:pt>
                <c:pt idx="2">
                  <c:v>10.45431457092673</c:v>
                </c:pt>
                <c:pt idx="3">
                  <c:v>27.146795764642921</c:v>
                </c:pt>
                <c:pt idx="4">
                  <c:v>30.22529880847884</c:v>
                </c:pt>
                <c:pt idx="5">
                  <c:v>34.141063270745761</c:v>
                </c:pt>
                <c:pt idx="6">
                  <c:v>31.31847548010785</c:v>
                </c:pt>
                <c:pt idx="7">
                  <c:v>24.03112812717173</c:v>
                </c:pt>
                <c:pt idx="8">
                  <c:v>29.882603337485531</c:v>
                </c:pt>
                <c:pt idx="9">
                  <c:v>22.693502576132872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FA9-41EE-9070-7ABE3F9CBC77}"/>
            </c:ext>
          </c:extLst>
        </c:ser>
        <c:ser>
          <c:idx val="29"/>
          <c:order val="29"/>
          <c:tx>
            <c:strRef>
              <c:f>youth_unemprate!$A$31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youth_unemprate!$B$31:$K$31</c:f>
              <c:numCache>
                <c:formatCode>General</c:formatCode>
                <c:ptCount val="10"/>
                <c:pt idx="0">
                  <c:v>25.25931065886644</c:v>
                </c:pt>
                <c:pt idx="1">
                  <c:v>24.923669506140371</c:v>
                </c:pt>
                <c:pt idx="2">
                  <c:v>25.211080731843651</c:v>
                </c:pt>
                <c:pt idx="3">
                  <c:v>30.223748496692341</c:v>
                </c:pt>
                <c:pt idx="4">
                  <c:v>22.25645423412108</c:v>
                </c:pt>
                <c:pt idx="5">
                  <c:v>27.083032488469591</c:v>
                </c:pt>
                <c:pt idx="6">
                  <c:v>21.260229715082719</c:v>
                </c:pt>
                <c:pt idx="7">
                  <c:v>20.363977276035691</c:v>
                </c:pt>
                <c:pt idx="8">
                  <c:v>20.493470834224251</c:v>
                </c:pt>
                <c:pt idx="9">
                  <c:v>24.235116475142579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FA9-41EE-9070-7ABE3F9CBC77}"/>
            </c:ext>
          </c:extLst>
        </c:ser>
        <c:ser>
          <c:idx val="30"/>
          <c:order val="30"/>
          <c:tx>
            <c:strRef>
              <c:f>youth_unemprate!$A$32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youth_unemprate!$B$32:$K$32</c:f>
              <c:numCache>
                <c:formatCode>General</c:formatCode>
                <c:ptCount val="10"/>
                <c:pt idx="0">
                  <c:v>22.049015954098181</c:v>
                </c:pt>
                <c:pt idx="1">
                  <c:v>17.852925988882621</c:v>
                </c:pt>
                <c:pt idx="2">
                  <c:v>22.86359149993935</c:v>
                </c:pt>
                <c:pt idx="3">
                  <c:v>22.988823492868821</c:v>
                </c:pt>
                <c:pt idx="4">
                  <c:v>23.654879090274171</c:v>
                </c:pt>
                <c:pt idx="5">
                  <c:v>26.197174931024431</c:v>
                </c:pt>
                <c:pt idx="6">
                  <c:v>31.046393155434998</c:v>
                </c:pt>
                <c:pt idx="7">
                  <c:v>26.68876361840633</c:v>
                </c:pt>
                <c:pt idx="8">
                  <c:v>23.00130721238903</c:v>
                </c:pt>
                <c:pt idx="9">
                  <c:v>21.55294281822308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FA9-41EE-9070-7ABE3F9CBC77}"/>
            </c:ext>
          </c:extLst>
        </c:ser>
        <c:ser>
          <c:idx val="31"/>
          <c:order val="31"/>
          <c:tx>
            <c:strRef>
              <c:f>youth_unemprate!$A$33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youth_unemprate!$B$1:$K$1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youth_unemprate!$B$33:$K$33</c:f>
              <c:numCache>
                <c:formatCode>General</c:formatCode>
                <c:ptCount val="10"/>
                <c:pt idx="0">
                  <c:v>40.077051409603058</c:v>
                </c:pt>
                <c:pt idx="1">
                  <c:v>30.386683971068091</c:v>
                </c:pt>
                <c:pt idx="2">
                  <c:v>23.166930866693669</c:v>
                </c:pt>
                <c:pt idx="3">
                  <c:v>27.21488710205027</c:v>
                </c:pt>
                <c:pt idx="4">
                  <c:v>31.52824991072098</c:v>
                </c:pt>
                <c:pt idx="5">
                  <c:v>32.464995666038483</c:v>
                </c:pt>
                <c:pt idx="6">
                  <c:v>26.667851526280181</c:v>
                </c:pt>
                <c:pt idx="7">
                  <c:v>32.217968845093232</c:v>
                </c:pt>
                <c:pt idx="8">
                  <c:v>30.914332896560399</c:v>
                </c:pt>
                <c:pt idx="9">
                  <c:v>24.315242295394821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FA9-41EE-9070-7ABE3F9C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631"/>
        <c:axId val="22061135"/>
      </c:lineChart>
      <c:catAx>
        <c:axId val="220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1135"/>
        <c:crosses val="autoZero"/>
        <c:auto val="1"/>
        <c:lblAlgn val="ctr"/>
        <c:lblOffset val="100"/>
        <c:noMultiLvlLbl val="0"/>
      </c:catAx>
      <c:valAx>
        <c:axId val="22061135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363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485126859142612E-2"/>
          <c:y val="0.63194006999125096"/>
          <c:w val="0.92791863517060391"/>
          <c:h val="0.34028215223097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269875</xdr:colOff>
      <xdr:row>0</xdr:row>
      <xdr:rowOff>101600</xdr:rowOff>
    </xdr:from>
    <xdr:to>
      <xdr:col>18</xdr:col>
      <xdr:colOff>574675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33C74-9B42-9457-AAE4-A50046BF6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0</xdr:row>
      <xdr:rowOff>19050</xdr:rowOff>
    </xdr:from>
    <xdr:to>
      <xdr:col>19</xdr:col>
      <xdr:colOff>130175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6CAB-4F13-177C-2BE7-284ED820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111125</xdr:colOff>
      <xdr:row>0</xdr:row>
      <xdr:rowOff>60324</xdr:rowOff>
    </xdr:from>
    <xdr:to>
      <xdr:col>18</xdr:col>
      <xdr:colOff>415925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D565E-CBA5-6AB9-5D2A-811477170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155575</xdr:colOff>
      <xdr:row>0</xdr:row>
      <xdr:rowOff>120650</xdr:rowOff>
    </xdr:from>
    <xdr:to>
      <xdr:col>18</xdr:col>
      <xdr:colOff>460375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D97DC-5E00-0D19-1FD6-E6AAB6835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92075</xdr:colOff>
      <xdr:row>0</xdr:row>
      <xdr:rowOff>47624</xdr:rowOff>
    </xdr:from>
    <xdr:to>
      <xdr:col>18</xdr:col>
      <xdr:colOff>396875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A161-51FA-3144-14CD-28AE971A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117475</xdr:colOff>
      <xdr:row>0</xdr:row>
      <xdr:rowOff>34924</xdr:rowOff>
    </xdr:from>
    <xdr:to>
      <xdr:col>18</xdr:col>
      <xdr:colOff>422275</xdr:colOff>
      <xdr:row>20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AE41C-7781-F612-9836-BED7F9833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0</xdr:row>
      <xdr:rowOff>34924</xdr:rowOff>
    </xdr:from>
    <xdr:to>
      <xdr:col>18</xdr:col>
      <xdr:colOff>371475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E216C-EC0C-2BF0-BC1F-C3561F01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66674</xdr:rowOff>
    </xdr:from>
    <xdr:to>
      <xdr:col>18</xdr:col>
      <xdr:colOff>485775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CB053-A7E4-83FD-D001-5DA6F401A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250825</xdr:colOff>
      <xdr:row>0</xdr:row>
      <xdr:rowOff>34924</xdr:rowOff>
    </xdr:from>
    <xdr:to>
      <xdr:col>18</xdr:col>
      <xdr:colOff>555625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1EEDD-D1A7-3A44-E9CF-AD1B7B67D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53974</xdr:rowOff>
    </xdr:from>
    <xdr:to>
      <xdr:col>18</xdr:col>
      <xdr:colOff>447675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96A9C-0219-2D1D-14A5-CB3BB6AA7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47624</xdr:rowOff>
    </xdr:from>
    <xdr:to>
      <xdr:col>18</xdr:col>
      <xdr:colOff>447675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F1311-FA11-C0B2-1625-10E63E3C3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79374</xdr:rowOff>
    </xdr:from>
    <xdr:to>
      <xdr:col>18</xdr:col>
      <xdr:colOff>390525</xdr:colOff>
      <xdr:row>21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01A72-4AC7-67C5-0E49-6CEF95C42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92075</xdr:colOff>
      <xdr:row>0</xdr:row>
      <xdr:rowOff>98424</xdr:rowOff>
    </xdr:from>
    <xdr:to>
      <xdr:col>18</xdr:col>
      <xdr:colOff>396875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3371D-78EF-CBB5-C3ED-BD5101496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0</xdr:row>
      <xdr:rowOff>130174</xdr:rowOff>
    </xdr:from>
    <xdr:to>
      <xdr:col>18</xdr:col>
      <xdr:colOff>454025</xdr:colOff>
      <xdr:row>22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7AD7D-B211-14C3-0686-8B797F0D3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187325</xdr:colOff>
      <xdr:row>0</xdr:row>
      <xdr:rowOff>44450</xdr:rowOff>
    </xdr:from>
    <xdr:to>
      <xdr:col>18</xdr:col>
      <xdr:colOff>492125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04902-96D6-5A6B-ECE0-783A5263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111125</xdr:colOff>
      <xdr:row>0</xdr:row>
      <xdr:rowOff>69850</xdr:rowOff>
    </xdr:from>
    <xdr:to>
      <xdr:col>18</xdr:col>
      <xdr:colOff>415925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2D203-2B75-F19B-5FF9-15D71CE76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50800</xdr:rowOff>
    </xdr:from>
    <xdr:to>
      <xdr:col>18</xdr:col>
      <xdr:colOff>428625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4BA28-D7B4-9816-5E72-2C436597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66674</xdr:rowOff>
    </xdr:from>
    <xdr:to>
      <xdr:col>18</xdr:col>
      <xdr:colOff>390525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E416E-12DA-C4A3-376A-18054A63C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0</xdr:row>
      <xdr:rowOff>63500</xdr:rowOff>
    </xdr:from>
    <xdr:to>
      <xdr:col>19</xdr:col>
      <xdr:colOff>142875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48EBC-A3F7-BA32-44A4-E6B6D82B2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206375</xdr:colOff>
      <xdr:row>0</xdr:row>
      <xdr:rowOff>66674</xdr:rowOff>
    </xdr:from>
    <xdr:to>
      <xdr:col>18</xdr:col>
      <xdr:colOff>511175</xdr:colOff>
      <xdr:row>20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B0746-BE17-0BFE-85DE-0B9F5CBB8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0</xdr:row>
      <xdr:rowOff>47624</xdr:rowOff>
    </xdr:from>
    <xdr:to>
      <xdr:col>18</xdr:col>
      <xdr:colOff>320675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3DD21-EAFA-E1AF-F503-586CDC75E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tors_lfs_20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lfs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lfs_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lfs_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lfs_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lfs_20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lfs_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lfs_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lfs_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lfs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P"/>
      <sheetName val="youth_tertiary_unemprate"/>
      <sheetName val="employrate"/>
      <sheetName val="educ_none"/>
      <sheetName val="educ_primary"/>
      <sheetName val="educ_secondary"/>
      <sheetName val="educ_tertiary"/>
      <sheetName val="lfp"/>
      <sheetName val="unemprate"/>
      <sheetName val="youth_unemprate"/>
      <sheetName val="longterm_unemprate"/>
      <sheetName val="underemployment_rate"/>
      <sheetName val="agri_employ_share"/>
      <sheetName val="industry_employ_share"/>
      <sheetName val="service_employ_share"/>
      <sheetName val="public_share"/>
      <sheetName val="wage_sal_share"/>
      <sheetName val="self_emp_nonag_share"/>
      <sheetName val="self_emp_share"/>
      <sheetName val="unpaidworker_share"/>
      <sheetName val="self_emp_agri_share"/>
    </sheetNames>
    <sheetDataSet>
      <sheetData sheetId="0">
        <row r="2">
          <cell r="A2" t="str">
            <v>National</v>
          </cell>
          <cell r="B2">
            <v>77.262413772419293</v>
          </cell>
        </row>
        <row r="3">
          <cell r="A3" t="str">
            <v>Markazi</v>
          </cell>
          <cell r="B3">
            <v>80.08859210409733</v>
          </cell>
        </row>
        <row r="4">
          <cell r="A4" t="str">
            <v>Gilan</v>
          </cell>
          <cell r="B4">
            <v>83.071405754807842</v>
          </cell>
        </row>
        <row r="5">
          <cell r="A5" t="str">
            <v>Mazandaran</v>
          </cell>
          <cell r="B5">
            <v>80.703184171695085</v>
          </cell>
        </row>
        <row r="6">
          <cell r="A6" t="str">
            <v>EAzarbaijan</v>
          </cell>
          <cell r="B6">
            <v>77.635611164618496</v>
          </cell>
        </row>
        <row r="7">
          <cell r="A7" t="str">
            <v>WAzarbaijan</v>
          </cell>
          <cell r="B7">
            <v>75.208519371282563</v>
          </cell>
        </row>
        <row r="8">
          <cell r="A8" t="str">
            <v>Kermanshah</v>
          </cell>
          <cell r="B8">
            <v>78.424504146462709</v>
          </cell>
        </row>
        <row r="9">
          <cell r="A9" t="str">
            <v>Khuzestan</v>
          </cell>
          <cell r="B9">
            <v>74.946597660656508</v>
          </cell>
        </row>
        <row r="10">
          <cell r="A10" t="str">
            <v>Fars</v>
          </cell>
          <cell r="B10">
            <v>80.336590660546335</v>
          </cell>
        </row>
        <row r="11">
          <cell r="A11" t="str">
            <v>Kerman</v>
          </cell>
          <cell r="B11">
            <v>74.073995021475568</v>
          </cell>
        </row>
        <row r="12">
          <cell r="A12" t="str">
            <v>KhorasanRazavi</v>
          </cell>
          <cell r="B12">
            <v>75.480143792471765</v>
          </cell>
        </row>
        <row r="13">
          <cell r="A13" t="str">
            <v>Isfahan</v>
          </cell>
          <cell r="B13">
            <v>79.653274225081475</v>
          </cell>
        </row>
        <row r="14">
          <cell r="A14" t="str">
            <v>Sistan</v>
          </cell>
          <cell r="B14">
            <v>61.759040970948149</v>
          </cell>
        </row>
        <row r="15">
          <cell r="A15" t="str">
            <v>Kurdestan</v>
          </cell>
          <cell r="B15">
            <v>77.201943854281282</v>
          </cell>
        </row>
        <row r="16">
          <cell r="A16" t="str">
            <v>Hamadan</v>
          </cell>
          <cell r="B16">
            <v>78.82772047782538</v>
          </cell>
        </row>
        <row r="17">
          <cell r="A17" t="str">
            <v>Bakhtiari</v>
          </cell>
          <cell r="B17">
            <v>74.953410369998679</v>
          </cell>
        </row>
        <row r="18">
          <cell r="A18" t="str">
            <v>Lorestan</v>
          </cell>
          <cell r="B18">
            <v>76.876390081570818</v>
          </cell>
        </row>
        <row r="19">
          <cell r="A19" t="str">
            <v>Ilam</v>
          </cell>
          <cell r="B19">
            <v>77.687017366160447</v>
          </cell>
        </row>
        <row r="20">
          <cell r="A20" t="str">
            <v>Kohkiloyeh</v>
          </cell>
          <cell r="B20">
            <v>75.831753127638109</v>
          </cell>
        </row>
        <row r="21">
          <cell r="A21" t="str">
            <v>Bushehr</v>
          </cell>
          <cell r="B21">
            <v>74.80730193712283</v>
          </cell>
        </row>
        <row r="22">
          <cell r="A22" t="str">
            <v>Zanjan</v>
          </cell>
          <cell r="B22">
            <v>77.63785924565434</v>
          </cell>
        </row>
        <row r="23">
          <cell r="A23" t="str">
            <v>Semnan</v>
          </cell>
          <cell r="B23">
            <v>79.408720647984012</v>
          </cell>
        </row>
        <row r="24">
          <cell r="A24" t="str">
            <v>Yazd</v>
          </cell>
          <cell r="B24">
            <v>77.287173944072023</v>
          </cell>
        </row>
        <row r="25">
          <cell r="A25" t="str">
            <v>Hormozgan</v>
          </cell>
          <cell r="B25">
            <v>70.994144376505758</v>
          </cell>
        </row>
        <row r="26">
          <cell r="A26" t="str">
            <v>Tehran</v>
          </cell>
          <cell r="B26">
            <v>79.687457815585304</v>
          </cell>
        </row>
        <row r="27">
          <cell r="A27" t="str">
            <v>Ardebil</v>
          </cell>
          <cell r="B27">
            <v>77.621208443672657</v>
          </cell>
        </row>
        <row r="28">
          <cell r="A28" t="str">
            <v>Qom</v>
          </cell>
          <cell r="B28">
            <v>75.310691053192969</v>
          </cell>
        </row>
        <row r="29">
          <cell r="A29" t="str">
            <v>Qazvin</v>
          </cell>
          <cell r="B29">
            <v>77.827582333593938</v>
          </cell>
        </row>
        <row r="30">
          <cell r="A30" t="str">
            <v>Golestan</v>
          </cell>
          <cell r="B30">
            <v>75.481895035017402</v>
          </cell>
        </row>
        <row r="31">
          <cell r="A31" t="str">
            <v>NKhorasan</v>
          </cell>
          <cell r="B31">
            <v>73.598777743262758</v>
          </cell>
        </row>
        <row r="32">
          <cell r="A32" t="str">
            <v>SKhorasan</v>
          </cell>
          <cell r="B32">
            <v>73.331743448628572</v>
          </cell>
        </row>
        <row r="33">
          <cell r="A33" t="str">
            <v>Alborz</v>
          </cell>
          <cell r="B33">
            <v>78.538830982343967</v>
          </cell>
        </row>
      </sheetData>
      <sheetData sheetId="1">
        <row r="2">
          <cell r="B2">
            <v>54.319517997573882</v>
          </cell>
        </row>
        <row r="3">
          <cell r="B3">
            <v>51.484232453253767</v>
          </cell>
        </row>
        <row r="4">
          <cell r="B4">
            <v>69.969922558965621</v>
          </cell>
        </row>
        <row r="5">
          <cell r="B5">
            <v>70.978877132970624</v>
          </cell>
        </row>
        <row r="6">
          <cell r="B6">
            <v>52.196214299094223</v>
          </cell>
        </row>
        <row r="7">
          <cell r="B7">
            <v>54.670675098284072</v>
          </cell>
        </row>
        <row r="8">
          <cell r="B8">
            <v>60.564720627338232</v>
          </cell>
        </row>
        <row r="9">
          <cell r="B9">
            <v>26.292939968499251</v>
          </cell>
        </row>
        <row r="10">
          <cell r="B10">
            <v>64.80342081507132</v>
          </cell>
        </row>
        <row r="11">
          <cell r="B11">
            <v>66.248687745031646</v>
          </cell>
        </row>
        <row r="12">
          <cell r="B12">
            <v>32.366912485511563</v>
          </cell>
        </row>
        <row r="13">
          <cell r="B13">
            <v>58.753788669890078</v>
          </cell>
        </row>
        <row r="14">
          <cell r="B14">
            <v>50.315154721889769</v>
          </cell>
        </row>
        <row r="15">
          <cell r="B15">
            <v>74.555372590001753</v>
          </cell>
        </row>
        <row r="16">
          <cell r="B16">
            <v>65.23958963437417</v>
          </cell>
        </row>
        <row r="17">
          <cell r="B17">
            <v>62.715012952849257</v>
          </cell>
        </row>
        <row r="18">
          <cell r="B18">
            <v>59.912780819577023</v>
          </cell>
        </row>
        <row r="19">
          <cell r="B19">
            <v>79.848891218539052</v>
          </cell>
        </row>
        <row r="20">
          <cell r="B20">
            <v>86.315561168424111</v>
          </cell>
        </row>
        <row r="21">
          <cell r="B21">
            <v>67.265850230464167</v>
          </cell>
        </row>
        <row r="22">
          <cell r="B22">
            <v>53.119392701442543</v>
          </cell>
        </row>
        <row r="23">
          <cell r="B23">
            <v>53.825469992526102</v>
          </cell>
        </row>
        <row r="24">
          <cell r="B24">
            <v>34.684777322169943</v>
          </cell>
        </row>
        <row r="25">
          <cell r="B25">
            <v>48.332931097958607</v>
          </cell>
        </row>
        <row r="26">
          <cell r="B26">
            <v>42.023478377544777</v>
          </cell>
        </row>
        <row r="27">
          <cell r="B27">
            <v>52.895032707587838</v>
          </cell>
        </row>
        <row r="28">
          <cell r="B28">
            <v>59.508379882502062</v>
          </cell>
        </row>
        <row r="29">
          <cell r="B29">
            <v>56.898912673427958</v>
          </cell>
        </row>
        <row r="30">
          <cell r="B30">
            <v>39.864539036059007</v>
          </cell>
        </row>
        <row r="31">
          <cell r="B31">
            <v>52.47859211713957</v>
          </cell>
        </row>
        <row r="32">
          <cell r="B32">
            <v>47.818996510183212</v>
          </cell>
        </row>
        <row r="33">
          <cell r="B33">
            <v>60.173449873935319</v>
          </cell>
        </row>
      </sheetData>
      <sheetData sheetId="2">
        <row r="2">
          <cell r="B2">
            <v>35.535882030560231</v>
          </cell>
        </row>
        <row r="3">
          <cell r="B3">
            <v>35.670108574514721</v>
          </cell>
        </row>
        <row r="4">
          <cell r="B4">
            <v>34.929092818010282</v>
          </cell>
        </row>
        <row r="5">
          <cell r="B5">
            <v>38.177455487396443</v>
          </cell>
        </row>
        <row r="6">
          <cell r="B6">
            <v>39.72891204000819</v>
          </cell>
        </row>
        <row r="7">
          <cell r="B7">
            <v>40.157528656911623</v>
          </cell>
        </row>
        <row r="8">
          <cell r="B8">
            <v>30.70691633820951</v>
          </cell>
        </row>
        <row r="9">
          <cell r="B9">
            <v>33.697356859104119</v>
          </cell>
        </row>
        <row r="10">
          <cell r="B10">
            <v>32.783712404739653</v>
          </cell>
        </row>
        <row r="11">
          <cell r="B11">
            <v>33.599981697970712</v>
          </cell>
        </row>
        <row r="12">
          <cell r="B12">
            <v>37.000428358649373</v>
          </cell>
        </row>
        <row r="13">
          <cell r="B13">
            <v>37.222551638358581</v>
          </cell>
        </row>
        <row r="14">
          <cell r="B14">
            <v>28.020563005136971</v>
          </cell>
        </row>
        <row r="15">
          <cell r="B15">
            <v>37.72864667431503</v>
          </cell>
        </row>
        <row r="16">
          <cell r="B16">
            <v>36.046067906255217</v>
          </cell>
        </row>
        <row r="17">
          <cell r="B17">
            <v>35.671144612251368</v>
          </cell>
        </row>
        <row r="18">
          <cell r="B18">
            <v>32.880034315036163</v>
          </cell>
        </row>
        <row r="19">
          <cell r="B19">
            <v>34.187664391925189</v>
          </cell>
        </row>
        <row r="20">
          <cell r="B20">
            <v>28.722920864550741</v>
          </cell>
        </row>
        <row r="21">
          <cell r="B21">
            <v>33.650120360866147</v>
          </cell>
        </row>
        <row r="22">
          <cell r="B22">
            <v>41.807363943585301</v>
          </cell>
        </row>
        <row r="23">
          <cell r="B23">
            <v>33.303844555354459</v>
          </cell>
        </row>
        <row r="24">
          <cell r="B24">
            <v>36.884656334089158</v>
          </cell>
        </row>
        <row r="25">
          <cell r="B25">
            <v>33.045879530007433</v>
          </cell>
        </row>
        <row r="26">
          <cell r="B26">
            <v>34.714933214140117</v>
          </cell>
        </row>
        <row r="27">
          <cell r="B27">
            <v>40.267561977159808</v>
          </cell>
        </row>
        <row r="28">
          <cell r="B28">
            <v>34.664598145290732</v>
          </cell>
        </row>
        <row r="29">
          <cell r="B29">
            <v>38.02704834351281</v>
          </cell>
        </row>
        <row r="30">
          <cell r="B30">
            <v>39.03441087843013</v>
          </cell>
        </row>
        <row r="31">
          <cell r="B31">
            <v>37.262983894892358</v>
          </cell>
        </row>
        <row r="32">
          <cell r="B32">
            <v>39.313844652300439</v>
          </cell>
        </row>
        <row r="33">
          <cell r="B33">
            <v>33.39313642699225</v>
          </cell>
        </row>
      </sheetData>
      <sheetData sheetId="3">
        <row r="2">
          <cell r="B2">
            <v>15.88906985830134</v>
          </cell>
        </row>
        <row r="3">
          <cell r="B3">
            <v>15.17286847573428</v>
          </cell>
        </row>
        <row r="4">
          <cell r="B4">
            <v>17.87109921415545</v>
          </cell>
        </row>
        <row r="5">
          <cell r="B5">
            <v>15.962378581244559</v>
          </cell>
        </row>
        <row r="6">
          <cell r="B6">
            <v>19.392659082159948</v>
          </cell>
        </row>
        <row r="7">
          <cell r="B7">
            <v>23.120132771215719</v>
          </cell>
        </row>
        <row r="8">
          <cell r="B8">
            <v>19.673289754402649</v>
          </cell>
        </row>
        <row r="9">
          <cell r="B9">
            <v>15.423961741949331</v>
          </cell>
        </row>
        <row r="10">
          <cell r="B10">
            <v>15.180420637258671</v>
          </cell>
        </row>
        <row r="11">
          <cell r="B11">
            <v>17.992878095131001</v>
          </cell>
        </row>
        <row r="12">
          <cell r="B12">
            <v>13.89056803199038</v>
          </cell>
        </row>
        <row r="13">
          <cell r="B13">
            <v>13.007535248563229</v>
          </cell>
        </row>
        <row r="14">
          <cell r="B14">
            <v>31.24673498085313</v>
          </cell>
        </row>
        <row r="15">
          <cell r="B15">
            <v>24.330408401585469</v>
          </cell>
        </row>
        <row r="16">
          <cell r="B16">
            <v>19.983029117344191</v>
          </cell>
        </row>
        <row r="17">
          <cell r="B17">
            <v>16.985264738091669</v>
          </cell>
        </row>
        <row r="18">
          <cell r="B18">
            <v>21.553755794588429</v>
          </cell>
        </row>
        <row r="19">
          <cell r="B19">
            <v>17.421384199920471</v>
          </cell>
        </row>
        <row r="20">
          <cell r="B20">
            <v>15.45273150346693</v>
          </cell>
        </row>
        <row r="21">
          <cell r="B21">
            <v>15.25429040566357</v>
          </cell>
        </row>
        <row r="22">
          <cell r="B22">
            <v>22.469449803204121</v>
          </cell>
        </row>
        <row r="23">
          <cell r="B23">
            <v>11.75044365320095</v>
          </cell>
        </row>
        <row r="24">
          <cell r="B24">
            <v>12.445679013201261</v>
          </cell>
        </row>
        <row r="25">
          <cell r="B25">
            <v>17.169760023019631</v>
          </cell>
        </row>
        <row r="26">
          <cell r="B26">
            <v>9.1399396362802339</v>
          </cell>
        </row>
        <row r="27">
          <cell r="B27">
            <v>23.522037700802631</v>
          </cell>
        </row>
        <row r="28">
          <cell r="B28">
            <v>12.579310412505579</v>
          </cell>
        </row>
        <row r="29">
          <cell r="B29">
            <v>15.05572719917366</v>
          </cell>
        </row>
        <row r="30">
          <cell r="B30">
            <v>17.688643460962432</v>
          </cell>
        </row>
        <row r="31">
          <cell r="B31">
            <v>26.256490836279951</v>
          </cell>
        </row>
        <row r="32">
          <cell r="B32">
            <v>21.42300343832315</v>
          </cell>
        </row>
        <row r="33">
          <cell r="B33">
            <v>10.452855775841799</v>
          </cell>
        </row>
      </sheetData>
      <sheetData sheetId="4">
        <row r="2">
          <cell r="B2">
            <v>21.850376047185389</v>
          </cell>
        </row>
        <row r="3">
          <cell r="B3">
            <v>22.51488116190103</v>
          </cell>
        </row>
        <row r="4">
          <cell r="B4">
            <v>19.315986265355249</v>
          </cell>
        </row>
        <row r="5">
          <cell r="B5">
            <v>19.918018329775471</v>
          </cell>
        </row>
        <row r="6">
          <cell r="B6">
            <v>24.329559916016471</v>
          </cell>
        </row>
        <row r="7">
          <cell r="B7">
            <v>27.242773290850621</v>
          </cell>
        </row>
        <row r="8">
          <cell r="B8">
            <v>21.24901631906064</v>
          </cell>
        </row>
        <row r="9">
          <cell r="B9">
            <v>24.29942547566111</v>
          </cell>
        </row>
        <row r="10">
          <cell r="B10">
            <v>21.835898395883969</v>
          </cell>
        </row>
        <row r="11">
          <cell r="B11">
            <v>20.574410956761781</v>
          </cell>
        </row>
        <row r="12">
          <cell r="B12">
            <v>25.025298510358429</v>
          </cell>
        </row>
        <row r="13">
          <cell r="B13">
            <v>22.506970961943161</v>
          </cell>
        </row>
        <row r="14">
          <cell r="B14">
            <v>27.238738492946169</v>
          </cell>
        </row>
        <row r="15">
          <cell r="B15">
            <v>25.015190252486288</v>
          </cell>
        </row>
        <row r="16">
          <cell r="B16">
            <v>22.475364908447041</v>
          </cell>
        </row>
        <row r="17">
          <cell r="B17">
            <v>20.666812451509369</v>
          </cell>
        </row>
        <row r="18">
          <cell r="B18">
            <v>21.696486023647559</v>
          </cell>
        </row>
        <row r="19">
          <cell r="B19">
            <v>11.96121744107322</v>
          </cell>
        </row>
        <row r="20">
          <cell r="B20">
            <v>17.278244405327921</v>
          </cell>
        </row>
        <row r="21">
          <cell r="B21">
            <v>22.865432078553219</v>
          </cell>
        </row>
        <row r="22">
          <cell r="B22">
            <v>26.395500822434862</v>
          </cell>
        </row>
        <row r="23">
          <cell r="B23">
            <v>19.441846482340171</v>
          </cell>
        </row>
        <row r="24">
          <cell r="B24">
            <v>22.690923585796611</v>
          </cell>
        </row>
        <row r="25">
          <cell r="B25">
            <v>24.757596733502329</v>
          </cell>
        </row>
        <row r="26">
          <cell r="B26">
            <v>17.32476217790148</v>
          </cell>
        </row>
        <row r="27">
          <cell r="B27">
            <v>24.150827746793681</v>
          </cell>
        </row>
        <row r="28">
          <cell r="B28">
            <v>23.049551260274789</v>
          </cell>
        </row>
        <row r="29">
          <cell r="B29">
            <v>23.933733478691909</v>
          </cell>
        </row>
        <row r="30">
          <cell r="B30">
            <v>23.942909947861128</v>
          </cell>
        </row>
        <row r="31">
          <cell r="B31">
            <v>22.949054722085631</v>
          </cell>
        </row>
        <row r="32">
          <cell r="B32">
            <v>23.46861760802663</v>
          </cell>
        </row>
        <row r="33">
          <cell r="B33">
            <v>17.94451923505045</v>
          </cell>
        </row>
      </sheetData>
      <sheetData sheetId="5">
        <row r="2">
          <cell r="B2">
            <v>48.598223444638712</v>
          </cell>
        </row>
        <row r="3">
          <cell r="B3">
            <v>48.416534679608162</v>
          </cell>
        </row>
        <row r="4">
          <cell r="B4">
            <v>50.402302199607767</v>
          </cell>
        </row>
        <row r="5">
          <cell r="B5">
            <v>50.521130971513919</v>
          </cell>
        </row>
        <row r="6">
          <cell r="B6">
            <v>42.143121585016061</v>
          </cell>
        </row>
        <row r="7">
          <cell r="B7">
            <v>38.792865441228827</v>
          </cell>
        </row>
        <row r="8">
          <cell r="B8">
            <v>46.853106398498248</v>
          </cell>
        </row>
        <row r="9">
          <cell r="B9">
            <v>50.162777958215671</v>
          </cell>
        </row>
        <row r="10">
          <cell r="B10">
            <v>49.868034244949307</v>
          </cell>
        </row>
        <row r="11">
          <cell r="B11">
            <v>52.084048848181851</v>
          </cell>
        </row>
        <row r="12">
          <cell r="B12">
            <v>47.761806583937542</v>
          </cell>
        </row>
        <row r="13">
          <cell r="B13">
            <v>49.142791236491362</v>
          </cell>
        </row>
        <row r="14">
          <cell r="B14">
            <v>34.830138476877877</v>
          </cell>
        </row>
        <row r="15">
          <cell r="B15">
            <v>37.214492980364582</v>
          </cell>
        </row>
        <row r="16">
          <cell r="B16">
            <v>43.327583931636589</v>
          </cell>
        </row>
        <row r="17">
          <cell r="B17">
            <v>48.535437881866272</v>
          </cell>
        </row>
        <row r="18">
          <cell r="B18">
            <v>44.704700510478148</v>
          </cell>
        </row>
        <row r="19">
          <cell r="B19">
            <v>50.706538806086193</v>
          </cell>
        </row>
        <row r="20">
          <cell r="B20">
            <v>51.293954040217692</v>
          </cell>
        </row>
        <row r="21">
          <cell r="B21">
            <v>48.703501349768921</v>
          </cell>
        </row>
        <row r="22">
          <cell r="B22">
            <v>39.784229944310383</v>
          </cell>
        </row>
        <row r="23">
          <cell r="B23">
            <v>53.138648776720323</v>
          </cell>
        </row>
        <row r="24">
          <cell r="B24">
            <v>47.368108886084443</v>
          </cell>
        </row>
        <row r="25">
          <cell r="B25">
            <v>48.673532150463913</v>
          </cell>
        </row>
        <row r="26">
          <cell r="B26">
            <v>55.972852894769247</v>
          </cell>
        </row>
        <row r="27">
          <cell r="B27">
            <v>41.106076965429367</v>
          </cell>
        </row>
        <row r="28">
          <cell r="B28">
            <v>51.410883931860248</v>
          </cell>
        </row>
        <row r="29">
          <cell r="B29">
            <v>48.439975805193903</v>
          </cell>
        </row>
        <row r="30">
          <cell r="B30">
            <v>45.074073860794542</v>
          </cell>
        </row>
        <row r="31">
          <cell r="B31">
            <v>38.359130150641278</v>
          </cell>
        </row>
        <row r="32">
          <cell r="B32">
            <v>40.277038950234363</v>
          </cell>
        </row>
        <row r="33">
          <cell r="B33">
            <v>56.350615386601959</v>
          </cell>
        </row>
      </sheetData>
      <sheetData sheetId="6">
        <row r="2">
          <cell r="B2">
            <v>10.995626573426961</v>
          </cell>
        </row>
        <row r="3">
          <cell r="B3">
            <v>11.357641891719069</v>
          </cell>
        </row>
        <row r="4">
          <cell r="B4">
            <v>10.47885197879323</v>
          </cell>
        </row>
        <row r="5">
          <cell r="B5">
            <v>12.215564489589379</v>
          </cell>
        </row>
        <row r="6">
          <cell r="B6">
            <v>11.277349787042921</v>
          </cell>
        </row>
        <row r="7">
          <cell r="B7">
            <v>6.9332147252084351</v>
          </cell>
        </row>
        <row r="8">
          <cell r="B8">
            <v>8.3988803351506238</v>
          </cell>
        </row>
        <row r="9">
          <cell r="B9">
            <v>8.4745983361806729</v>
          </cell>
        </row>
        <row r="10">
          <cell r="B10">
            <v>11.10004752415159</v>
          </cell>
        </row>
        <row r="11">
          <cell r="B11">
            <v>7.6315899248362893</v>
          </cell>
        </row>
        <row r="12">
          <cell r="B12">
            <v>8.741027972959948</v>
          </cell>
        </row>
        <row r="13">
          <cell r="B13">
            <v>12.719764217723441</v>
          </cell>
        </row>
        <row r="14">
          <cell r="B14">
            <v>4.3758908690395302</v>
          </cell>
        </row>
        <row r="15">
          <cell r="B15">
            <v>8.198958414135646</v>
          </cell>
        </row>
        <row r="16">
          <cell r="B16">
            <v>10.781792034696741</v>
          </cell>
        </row>
        <row r="17">
          <cell r="B17">
            <v>10.56405217193408</v>
          </cell>
        </row>
        <row r="18">
          <cell r="B18">
            <v>9.975773672444868</v>
          </cell>
        </row>
        <row r="19">
          <cell r="B19">
            <v>13.971875268947329</v>
          </cell>
        </row>
        <row r="20">
          <cell r="B20">
            <v>11.093302507239169</v>
          </cell>
        </row>
        <row r="21">
          <cell r="B21">
            <v>8.4754161019752861</v>
          </cell>
        </row>
        <row r="22">
          <cell r="B22">
            <v>8.6139260653224845</v>
          </cell>
        </row>
        <row r="23">
          <cell r="B23">
            <v>13.906652438429029</v>
          </cell>
        </row>
        <row r="24">
          <cell r="B24">
            <v>13.439239932342129</v>
          </cell>
        </row>
        <row r="25">
          <cell r="B25">
            <v>6.6474676708650904</v>
          </cell>
        </row>
        <row r="26">
          <cell r="B26">
            <v>15.988166477977339</v>
          </cell>
        </row>
        <row r="27">
          <cell r="B27">
            <v>8.0349274551080452</v>
          </cell>
        </row>
        <row r="28">
          <cell r="B28">
            <v>11.12535974697918</v>
          </cell>
        </row>
        <row r="29">
          <cell r="B29">
            <v>9.6782009840239702</v>
          </cell>
        </row>
        <row r="30">
          <cell r="B30">
            <v>9.6472579623127821</v>
          </cell>
        </row>
        <row r="31">
          <cell r="B31">
            <v>8.2382024189824783</v>
          </cell>
        </row>
        <row r="32">
          <cell r="B32">
            <v>10.33110636852</v>
          </cell>
        </row>
        <row r="33">
          <cell r="B33">
            <v>13.13167446759924</v>
          </cell>
        </row>
      </sheetData>
      <sheetData sheetId="7">
        <row r="2">
          <cell r="B2">
            <v>40.530071901321129</v>
          </cell>
        </row>
        <row r="3">
          <cell r="B3">
            <v>40.092252264220257</v>
          </cell>
        </row>
        <row r="4">
          <cell r="B4">
            <v>41.878397682585913</v>
          </cell>
        </row>
        <row r="5">
          <cell r="B5">
            <v>42.532042896981871</v>
          </cell>
        </row>
        <row r="6">
          <cell r="B6">
            <v>43.561885048866714</v>
          </cell>
        </row>
        <row r="7">
          <cell r="B7">
            <v>46.210490450277973</v>
          </cell>
        </row>
        <row r="8">
          <cell r="B8">
            <v>36.4433046506593</v>
          </cell>
        </row>
        <row r="9">
          <cell r="B9">
            <v>37.66388339328838</v>
          </cell>
        </row>
        <row r="10">
          <cell r="B10">
            <v>40.220707634598973</v>
          </cell>
        </row>
        <row r="11">
          <cell r="B11">
            <v>38.239136105428607</v>
          </cell>
        </row>
        <row r="12">
          <cell r="B12">
            <v>40.705772915531711</v>
          </cell>
        </row>
        <row r="13">
          <cell r="B13">
            <v>42.901316439877341</v>
          </cell>
        </row>
        <row r="14">
          <cell r="B14">
            <v>31.109469896879961</v>
          </cell>
        </row>
        <row r="15">
          <cell r="B15">
            <v>43.879578783460303</v>
          </cell>
        </row>
        <row r="16">
          <cell r="B16">
            <v>41.127312759857261</v>
          </cell>
        </row>
        <row r="17">
          <cell r="B17">
            <v>41.125407666192153</v>
          </cell>
        </row>
        <row r="18">
          <cell r="B18">
            <v>40.758116450020587</v>
          </cell>
        </row>
        <row r="19">
          <cell r="B19">
            <v>40.596585485594872</v>
          </cell>
        </row>
        <row r="20">
          <cell r="B20">
            <v>33.425025008902772</v>
          </cell>
        </row>
        <row r="21">
          <cell r="B21">
            <v>37.793079990266733</v>
          </cell>
        </row>
        <row r="22">
          <cell r="B22">
            <v>45.653473724292603</v>
          </cell>
        </row>
        <row r="23">
          <cell r="B23">
            <v>37.12441482912525</v>
          </cell>
        </row>
        <row r="24">
          <cell r="B24">
            <v>39.252616945983377</v>
          </cell>
        </row>
        <row r="25">
          <cell r="B25">
            <v>37.085356398197433</v>
          </cell>
        </row>
        <row r="26">
          <cell r="B26">
            <v>39.14878002472993</v>
          </cell>
        </row>
        <row r="27">
          <cell r="B27">
            <v>46.187582404272902</v>
          </cell>
        </row>
        <row r="28">
          <cell r="B28">
            <v>38.445788016932958</v>
          </cell>
        </row>
        <row r="29">
          <cell r="B29">
            <v>43.436220938406038</v>
          </cell>
        </row>
        <row r="30">
          <cell r="B30">
            <v>42.686104039601361</v>
          </cell>
        </row>
        <row r="31">
          <cell r="B31">
            <v>42.432122935190698</v>
          </cell>
        </row>
        <row r="32">
          <cell r="B32">
            <v>42.95232693979105</v>
          </cell>
        </row>
        <row r="33">
          <cell r="B33">
            <v>41.363378873822008</v>
          </cell>
        </row>
      </sheetData>
      <sheetData sheetId="8">
        <row r="2">
          <cell r="B2">
            <v>12.322183594739951</v>
          </cell>
        </row>
        <row r="3">
          <cell r="B3">
            <v>11.029920844960881</v>
          </cell>
        </row>
        <row r="4">
          <cell r="B4">
            <v>16.594008484391772</v>
          </cell>
        </row>
        <row r="5">
          <cell r="B5">
            <v>10.2383687991024</v>
          </cell>
        </row>
        <row r="6">
          <cell r="B6">
            <v>8.7989144743364012</v>
          </cell>
        </row>
        <row r="7">
          <cell r="B7">
            <v>13.09867463942906</v>
          </cell>
        </row>
        <row r="8">
          <cell r="B8">
            <v>15.740582165744989</v>
          </cell>
        </row>
        <row r="9">
          <cell r="B9">
            <v>10.531379605139399</v>
          </cell>
        </row>
        <row r="10">
          <cell r="B10">
            <v>18.490463413582031</v>
          </cell>
        </row>
        <row r="11">
          <cell r="B11">
            <v>12.131954013467629</v>
          </cell>
        </row>
        <row r="12">
          <cell r="B12">
            <v>9.1027495401482277</v>
          </cell>
        </row>
        <row r="13">
          <cell r="B13">
            <v>13.23680780163725</v>
          </cell>
        </row>
        <row r="14">
          <cell r="B14">
            <v>9.9291530906246095</v>
          </cell>
        </row>
        <row r="15">
          <cell r="B15">
            <v>14.017755593095529</v>
          </cell>
        </row>
        <row r="16">
          <cell r="B16">
            <v>12.35491577889243</v>
          </cell>
        </row>
        <row r="17">
          <cell r="B17">
            <v>13.26251425447763</v>
          </cell>
        </row>
        <row r="18">
          <cell r="B18">
            <v>19.328867035955611</v>
          </cell>
        </row>
        <row r="19">
          <cell r="B19">
            <v>15.78684763018753</v>
          </cell>
        </row>
        <row r="20">
          <cell r="B20">
            <v>14.067615934766311</v>
          </cell>
        </row>
        <row r="21">
          <cell r="B21">
            <v>10.962217502430491</v>
          </cell>
        </row>
        <row r="22">
          <cell r="B22">
            <v>8.4245720357107139</v>
          </cell>
        </row>
        <row r="23">
          <cell r="B23">
            <v>10.291260593213259</v>
          </cell>
        </row>
        <row r="24">
          <cell r="B24">
            <v>6.0326184497528894</v>
          </cell>
        </row>
        <row r="25">
          <cell r="B25">
            <v>10.89237710113076</v>
          </cell>
        </row>
        <row r="26">
          <cell r="B26">
            <v>11.325632134102239</v>
          </cell>
        </row>
        <row r="27">
          <cell r="B27">
            <v>12.817342062409869</v>
          </cell>
        </row>
        <row r="28">
          <cell r="B28">
            <v>9.8351212621181183</v>
          </cell>
        </row>
        <row r="29">
          <cell r="B29">
            <v>12.45313813686418</v>
          </cell>
        </row>
        <row r="30">
          <cell r="B30">
            <v>8.554758611335032</v>
          </cell>
        </row>
        <row r="31">
          <cell r="B31">
            <v>12.18213627490074</v>
          </cell>
        </row>
        <row r="32">
          <cell r="B32">
            <v>8.4709782838794698</v>
          </cell>
        </row>
        <row r="33">
          <cell r="B33">
            <v>19.26883795238971</v>
          </cell>
        </row>
      </sheetData>
      <sheetData sheetId="9">
        <row r="2">
          <cell r="B2">
            <v>26.51727216069245</v>
          </cell>
        </row>
        <row r="3">
          <cell r="B3">
            <v>29.987177908965659</v>
          </cell>
        </row>
        <row r="4">
          <cell r="B4">
            <v>40.735178917405612</v>
          </cell>
        </row>
        <row r="5">
          <cell r="B5">
            <v>30.852790214952591</v>
          </cell>
        </row>
        <row r="6">
          <cell r="B6">
            <v>18.13917088725459</v>
          </cell>
        </row>
        <row r="7">
          <cell r="B7">
            <v>24.787798802619079</v>
          </cell>
        </row>
        <row r="8">
          <cell r="B8">
            <v>35.798650550653399</v>
          </cell>
        </row>
        <row r="9">
          <cell r="B9">
            <v>22.46800481939049</v>
          </cell>
        </row>
        <row r="10">
          <cell r="B10">
            <v>34.768772974694713</v>
          </cell>
        </row>
        <row r="11">
          <cell r="B11">
            <v>36.667417365498103</v>
          </cell>
        </row>
        <row r="12">
          <cell r="B12">
            <v>16.904507805599039</v>
          </cell>
        </row>
        <row r="13">
          <cell r="B13">
            <v>26.902520490273758</v>
          </cell>
        </row>
        <row r="14">
          <cell r="B14">
            <v>26.695978818418979</v>
          </cell>
        </row>
        <row r="15">
          <cell r="B15">
            <v>32.570341413596829</v>
          </cell>
        </row>
        <row r="16">
          <cell r="B16">
            <v>25.949165254239539</v>
          </cell>
        </row>
        <row r="17">
          <cell r="B17">
            <v>29.181627857346509</v>
          </cell>
        </row>
        <row r="18">
          <cell r="B18">
            <v>38.538335692205997</v>
          </cell>
        </row>
        <row r="19">
          <cell r="B19">
            <v>35.415665229647168</v>
          </cell>
        </row>
        <row r="20">
          <cell r="B20">
            <v>42.275631258581022</v>
          </cell>
        </row>
        <row r="21">
          <cell r="B21">
            <v>24.916078290579751</v>
          </cell>
        </row>
        <row r="22">
          <cell r="B22">
            <v>19.486552471214399</v>
          </cell>
        </row>
        <row r="23">
          <cell r="B23">
            <v>31.650789713626359</v>
          </cell>
        </row>
        <row r="24">
          <cell r="B24">
            <v>11.22723613083123</v>
          </cell>
        </row>
        <row r="25">
          <cell r="B25">
            <v>32.863869491551227</v>
          </cell>
        </row>
        <row r="26">
          <cell r="B26">
            <v>21.635081098673211</v>
          </cell>
        </row>
        <row r="27">
          <cell r="B27">
            <v>21.980509105718109</v>
          </cell>
        </row>
        <row r="28">
          <cell r="B28">
            <v>23.6904112031241</v>
          </cell>
        </row>
        <row r="29">
          <cell r="B29">
            <v>27.16551269486903</v>
          </cell>
        </row>
        <row r="30">
          <cell r="B30">
            <v>17.273047122671159</v>
          </cell>
        </row>
        <row r="31">
          <cell r="B31">
            <v>25.25931065886644</v>
          </cell>
        </row>
        <row r="32">
          <cell r="B32">
            <v>22.049015954098181</v>
          </cell>
        </row>
        <row r="33">
          <cell r="B33">
            <v>40.077051409603058</v>
          </cell>
        </row>
      </sheetData>
      <sheetData sheetId="10">
        <row r="2">
          <cell r="B2">
            <v>12.322183594739951</v>
          </cell>
        </row>
        <row r="3">
          <cell r="B3">
            <v>11.029920844960881</v>
          </cell>
        </row>
        <row r="4">
          <cell r="B4">
            <v>16.594008484391772</v>
          </cell>
        </row>
        <row r="5">
          <cell r="B5">
            <v>10.2383687991024</v>
          </cell>
        </row>
        <row r="6">
          <cell r="B6">
            <v>8.7989144743364012</v>
          </cell>
        </row>
        <row r="7">
          <cell r="B7">
            <v>13.09867463942906</v>
          </cell>
        </row>
        <row r="8">
          <cell r="B8">
            <v>15.740582165744989</v>
          </cell>
        </row>
        <row r="9">
          <cell r="B9">
            <v>10.531379605139399</v>
          </cell>
        </row>
        <row r="10">
          <cell r="B10">
            <v>18.490463413582031</v>
          </cell>
        </row>
        <row r="11">
          <cell r="B11">
            <v>12.131954013467629</v>
          </cell>
        </row>
        <row r="12">
          <cell r="B12">
            <v>9.1027495401482277</v>
          </cell>
        </row>
        <row r="13">
          <cell r="B13">
            <v>13.23680780163725</v>
          </cell>
        </row>
        <row r="14">
          <cell r="B14">
            <v>9.9291530906246095</v>
          </cell>
        </row>
        <row r="15">
          <cell r="B15">
            <v>14.017755593095529</v>
          </cell>
        </row>
        <row r="16">
          <cell r="B16">
            <v>12.35491577889243</v>
          </cell>
        </row>
        <row r="17">
          <cell r="B17">
            <v>13.26251425447763</v>
          </cell>
        </row>
        <row r="18">
          <cell r="B18">
            <v>19.328867035955611</v>
          </cell>
        </row>
        <row r="19">
          <cell r="B19">
            <v>15.78684763018753</v>
          </cell>
        </row>
        <row r="20">
          <cell r="B20">
            <v>14.067615934766311</v>
          </cell>
        </row>
        <row r="21">
          <cell r="B21">
            <v>10.962217502430491</v>
          </cell>
        </row>
        <row r="22">
          <cell r="B22">
            <v>8.4245720357107139</v>
          </cell>
        </row>
        <row r="23">
          <cell r="B23">
            <v>10.291260593213259</v>
          </cell>
        </row>
        <row r="24">
          <cell r="B24">
            <v>6.0326184497528894</v>
          </cell>
        </row>
        <row r="25">
          <cell r="B25">
            <v>10.89237710113076</v>
          </cell>
        </row>
        <row r="26">
          <cell r="B26">
            <v>11.325632134102239</v>
          </cell>
        </row>
        <row r="27">
          <cell r="B27">
            <v>12.817342062409869</v>
          </cell>
        </row>
        <row r="28">
          <cell r="B28">
            <v>9.8351212621181183</v>
          </cell>
        </row>
        <row r="29">
          <cell r="B29">
            <v>12.45313813686418</v>
          </cell>
        </row>
        <row r="30">
          <cell r="B30">
            <v>8.554758611335032</v>
          </cell>
        </row>
        <row r="31">
          <cell r="B31">
            <v>12.18213627490074</v>
          </cell>
        </row>
        <row r="32">
          <cell r="B32">
            <v>8.4709782838794698</v>
          </cell>
        </row>
        <row r="33">
          <cell r="B33">
            <v>19.26883795238971</v>
          </cell>
        </row>
      </sheetData>
      <sheetData sheetId="11">
        <row r="2">
          <cell r="B2">
            <v>13.06459394068297</v>
          </cell>
        </row>
        <row r="3">
          <cell r="B3">
            <v>13.38742392077147</v>
          </cell>
        </row>
        <row r="4">
          <cell r="B4">
            <v>8.9746895944988072</v>
          </cell>
        </row>
        <row r="5">
          <cell r="B5">
            <v>10.77640508194156</v>
          </cell>
        </row>
        <row r="6">
          <cell r="B6">
            <v>10.34596392381502</v>
          </cell>
        </row>
        <row r="7">
          <cell r="B7">
            <v>14.28734596293428</v>
          </cell>
        </row>
        <row r="8">
          <cell r="B8">
            <v>16.872888443143669</v>
          </cell>
        </row>
        <row r="9">
          <cell r="B9">
            <v>9.9261474857708389</v>
          </cell>
        </row>
        <row r="10">
          <cell r="B10">
            <v>19.670022594196642</v>
          </cell>
        </row>
        <row r="11">
          <cell r="B11">
            <v>16.78437345953364</v>
          </cell>
        </row>
        <row r="12">
          <cell r="B12">
            <v>17.154978183499889</v>
          </cell>
        </row>
        <row r="13">
          <cell r="B13">
            <v>20.880777071979821</v>
          </cell>
        </row>
        <row r="14">
          <cell r="B14">
            <v>15.151805330595471</v>
          </cell>
        </row>
        <row r="15">
          <cell r="B15">
            <v>11.802290057474879</v>
          </cell>
        </row>
        <row r="16">
          <cell r="B16">
            <v>10.07250780212698</v>
          </cell>
        </row>
        <row r="17">
          <cell r="B17">
            <v>9.9651230451547885</v>
          </cell>
        </row>
        <row r="18">
          <cell r="B18">
            <v>24.886439845489171</v>
          </cell>
        </row>
        <row r="19">
          <cell r="B19">
            <v>19.118579768808839</v>
          </cell>
        </row>
        <row r="20">
          <cell r="B20">
            <v>7.7035310381603264</v>
          </cell>
        </row>
        <row r="21">
          <cell r="B21">
            <v>9.498326027242598</v>
          </cell>
        </row>
        <row r="22">
          <cell r="B22">
            <v>8.6300993332529163</v>
          </cell>
        </row>
        <row r="23">
          <cell r="B23">
            <v>5.3008649654590387</v>
          </cell>
        </row>
        <row r="24">
          <cell r="B24">
            <v>6.1999692311712593</v>
          </cell>
        </row>
        <row r="25">
          <cell r="B25">
            <v>14.0346169463504</v>
          </cell>
        </row>
        <row r="26">
          <cell r="B26">
            <v>5.3161530177782792</v>
          </cell>
        </row>
        <row r="27">
          <cell r="B27">
            <v>20.49802193147536</v>
          </cell>
        </row>
        <row r="28">
          <cell r="B28">
            <v>13.52331209686634</v>
          </cell>
        </row>
        <row r="29">
          <cell r="B29">
            <v>12.03586088781727</v>
          </cell>
        </row>
        <row r="30">
          <cell r="B30">
            <v>25.319302944306269</v>
          </cell>
        </row>
        <row r="31">
          <cell r="B31">
            <v>22.811977214255581</v>
          </cell>
        </row>
        <row r="32">
          <cell r="B32">
            <v>18.012608088632621</v>
          </cell>
        </row>
        <row r="33">
          <cell r="B33">
            <v>8.0214349859644241</v>
          </cell>
        </row>
      </sheetData>
      <sheetData sheetId="12">
        <row r="2">
          <cell r="B2">
            <v>18.442283092317481</v>
          </cell>
        </row>
        <row r="3">
          <cell r="B3">
            <v>20.365401749440458</v>
          </cell>
        </row>
        <row r="4">
          <cell r="B4">
            <v>25.156911713644941</v>
          </cell>
        </row>
        <row r="5">
          <cell r="B5">
            <v>19.135242434085921</v>
          </cell>
        </row>
        <row r="6">
          <cell r="B6">
            <v>18.8762549485098</v>
          </cell>
        </row>
        <row r="7">
          <cell r="B7">
            <v>35.352708825538137</v>
          </cell>
        </row>
        <row r="8">
          <cell r="B8">
            <v>27.19174384926939</v>
          </cell>
        </row>
        <row r="9">
          <cell r="B9">
            <v>16.709133837646711</v>
          </cell>
        </row>
        <row r="10">
          <cell r="B10">
            <v>24.105315111871491</v>
          </cell>
        </row>
        <row r="11">
          <cell r="B11">
            <v>29.073329509890058</v>
          </cell>
        </row>
        <row r="12">
          <cell r="B12">
            <v>24.58156380509282</v>
          </cell>
        </row>
        <row r="13">
          <cell r="B13">
            <v>10.56558315876188</v>
          </cell>
        </row>
        <row r="14">
          <cell r="B14">
            <v>23.658157400970548</v>
          </cell>
        </row>
        <row r="15">
          <cell r="B15">
            <v>29.13443178378882</v>
          </cell>
        </row>
        <row r="16">
          <cell r="B16">
            <v>24.681461213629849</v>
          </cell>
        </row>
        <row r="17">
          <cell r="B17">
            <v>16.501500340108759</v>
          </cell>
        </row>
        <row r="18">
          <cell r="B18">
            <v>29.384517011265789</v>
          </cell>
        </row>
        <row r="19">
          <cell r="B19">
            <v>25.10967636374631</v>
          </cell>
        </row>
        <row r="20">
          <cell r="B20">
            <v>19.707698175561021</v>
          </cell>
        </row>
        <row r="21">
          <cell r="B21">
            <v>16.879977339431829</v>
          </cell>
        </row>
        <row r="22">
          <cell r="B22">
            <v>33.063172012141933</v>
          </cell>
        </row>
        <row r="23">
          <cell r="B23">
            <v>12.666715466236329</v>
          </cell>
        </row>
        <row r="24">
          <cell r="B24">
            <v>10.946364904319969</v>
          </cell>
        </row>
        <row r="25">
          <cell r="B25">
            <v>14.847680672169529</v>
          </cell>
        </row>
        <row r="26">
          <cell r="B26">
            <v>1.3964165830524979</v>
          </cell>
        </row>
        <row r="27">
          <cell r="B27">
            <v>39.635915612854738</v>
          </cell>
        </row>
        <row r="28">
          <cell r="B28">
            <v>5.2742468545846819</v>
          </cell>
        </row>
        <row r="29">
          <cell r="B29">
            <v>21.87186035405805</v>
          </cell>
        </row>
        <row r="30">
          <cell r="B30">
            <v>29.11347654505018</v>
          </cell>
        </row>
        <row r="31">
          <cell r="B31">
            <v>36.68970805320636</v>
          </cell>
        </row>
        <row r="32">
          <cell r="B32">
            <v>29.974581445762979</v>
          </cell>
        </row>
        <row r="33">
          <cell r="B33">
            <v>2.9767789186111262</v>
          </cell>
        </row>
      </sheetData>
      <sheetData sheetId="13">
        <row r="2">
          <cell r="B2">
            <v>17.03833067420636</v>
          </cell>
        </row>
        <row r="3">
          <cell r="B3">
            <v>23.708294632989379</v>
          </cell>
        </row>
        <row r="4">
          <cell r="B4">
            <v>13.301152572574511</v>
          </cell>
        </row>
        <row r="5">
          <cell r="B5">
            <v>12.375149448420149</v>
          </cell>
        </row>
        <row r="6">
          <cell r="B6">
            <v>27.214551107735002</v>
          </cell>
        </row>
        <row r="7">
          <cell r="B7">
            <v>13.01345276792966</v>
          </cell>
        </row>
        <row r="8">
          <cell r="B8">
            <v>8.1621693776523028</v>
          </cell>
        </row>
        <row r="9">
          <cell r="B9">
            <v>13.32523403796672</v>
          </cell>
        </row>
        <row r="10">
          <cell r="B10">
            <v>10.134400283211731</v>
          </cell>
        </row>
        <row r="11">
          <cell r="B11">
            <v>12.176228144892059</v>
          </cell>
        </row>
        <row r="12">
          <cell r="B12">
            <v>14.809233454797191</v>
          </cell>
        </row>
        <row r="13">
          <cell r="B13">
            <v>25.515042068417149</v>
          </cell>
        </row>
        <row r="14">
          <cell r="B14">
            <v>11.475326639672669</v>
          </cell>
        </row>
        <row r="15">
          <cell r="B15">
            <v>9.1194011724985398</v>
          </cell>
        </row>
        <row r="16">
          <cell r="B16">
            <v>13.393811550742701</v>
          </cell>
        </row>
        <row r="17">
          <cell r="B17">
            <v>9.9209834447481171</v>
          </cell>
        </row>
        <row r="18">
          <cell r="B18">
            <v>7.86299387023438</v>
          </cell>
        </row>
        <row r="19">
          <cell r="B19">
            <v>5.5560473239910806</v>
          </cell>
        </row>
        <row r="20">
          <cell r="B20">
            <v>9.6481439579593484</v>
          </cell>
        </row>
        <row r="21">
          <cell r="B21">
            <v>9.9071131192415987</v>
          </cell>
        </row>
        <row r="22">
          <cell r="B22">
            <v>16.253418393771081</v>
          </cell>
        </row>
        <row r="23">
          <cell r="B23">
            <v>18.612335448219319</v>
          </cell>
        </row>
        <row r="24">
          <cell r="B24">
            <v>25.090985089748269</v>
          </cell>
        </row>
        <row r="25">
          <cell r="B25">
            <v>11.18109863169903</v>
          </cell>
        </row>
        <row r="26">
          <cell r="B26">
            <v>23.339440063699019</v>
          </cell>
        </row>
        <row r="27">
          <cell r="B27">
            <v>8.078093302940335</v>
          </cell>
        </row>
        <row r="28">
          <cell r="B28">
            <v>22.497395828954719</v>
          </cell>
        </row>
        <row r="29">
          <cell r="B29">
            <v>24.559156720652989</v>
          </cell>
        </row>
        <row r="30">
          <cell r="B30">
            <v>11.928347895515239</v>
          </cell>
        </row>
        <row r="31">
          <cell r="B31">
            <v>10.25938550830792</v>
          </cell>
        </row>
        <row r="32">
          <cell r="B32">
            <v>17.960072923391881</v>
          </cell>
        </row>
        <row r="33">
          <cell r="B33">
            <v>26.99176294508257</v>
          </cell>
        </row>
      </sheetData>
      <sheetData sheetId="14">
        <row r="2">
          <cell r="B2">
            <v>64.519009340379185</v>
          </cell>
        </row>
        <row r="3">
          <cell r="B3">
            <v>55.926303617570163</v>
          </cell>
        </row>
        <row r="4">
          <cell r="B4">
            <v>61.541935713780553</v>
          </cell>
        </row>
        <row r="5">
          <cell r="B5">
            <v>68.489608117493944</v>
          </cell>
        </row>
        <row r="6">
          <cell r="B6">
            <v>53.909193943755191</v>
          </cell>
        </row>
        <row r="7">
          <cell r="B7">
            <v>51.633838406532199</v>
          </cell>
        </row>
        <row r="8">
          <cell r="B8">
            <v>64.646086773078309</v>
          </cell>
        </row>
        <row r="9">
          <cell r="B9">
            <v>69.965632124386559</v>
          </cell>
        </row>
        <row r="10">
          <cell r="B10">
            <v>65.760284604916762</v>
          </cell>
        </row>
        <row r="11">
          <cell r="B11">
            <v>58.75044234521787</v>
          </cell>
        </row>
        <row r="12">
          <cell r="B12">
            <v>60.609202740109993</v>
          </cell>
        </row>
        <row r="13">
          <cell r="B13">
            <v>63.919374772820959</v>
          </cell>
        </row>
        <row r="14">
          <cell r="B14">
            <v>64.866515959356775</v>
          </cell>
        </row>
        <row r="15">
          <cell r="B15">
            <v>61.746167043712632</v>
          </cell>
        </row>
        <row r="16">
          <cell r="B16">
            <v>61.924727235627451</v>
          </cell>
        </row>
        <row r="17">
          <cell r="B17">
            <v>73.577516215143135</v>
          </cell>
        </row>
        <row r="18">
          <cell r="B18">
            <v>62.752489118499817</v>
          </cell>
        </row>
        <row r="19">
          <cell r="B19">
            <v>69.334276312262617</v>
          </cell>
        </row>
        <row r="20">
          <cell r="B20">
            <v>70.644157866479617</v>
          </cell>
        </row>
        <row r="21">
          <cell r="B21">
            <v>73.212909541326567</v>
          </cell>
        </row>
        <row r="22">
          <cell r="B22">
            <v>50.683409594087003</v>
          </cell>
        </row>
        <row r="23">
          <cell r="B23">
            <v>68.720949085544348</v>
          </cell>
        </row>
        <row r="24">
          <cell r="B24">
            <v>63.962650005931778</v>
          </cell>
        </row>
        <row r="25">
          <cell r="B25">
            <v>73.948219039778067</v>
          </cell>
        </row>
        <row r="26">
          <cell r="B26">
            <v>75.2641433532485</v>
          </cell>
        </row>
        <row r="27">
          <cell r="B27">
            <v>52.285991084204923</v>
          </cell>
        </row>
        <row r="28">
          <cell r="B28">
            <v>72.228357316460603</v>
          </cell>
        </row>
        <row r="29">
          <cell r="B29">
            <v>53.568982925288957</v>
          </cell>
        </row>
        <row r="30">
          <cell r="B30">
            <v>58.958175559434579</v>
          </cell>
        </row>
        <row r="31">
          <cell r="B31">
            <v>53.050906438485733</v>
          </cell>
        </row>
        <row r="32">
          <cell r="B32">
            <v>52.065345630845137</v>
          </cell>
        </row>
        <row r="33">
          <cell r="B33">
            <v>70.031458136306298</v>
          </cell>
        </row>
      </sheetData>
      <sheetData sheetId="15">
        <row r="2">
          <cell r="B2">
            <v>17.44912029778197</v>
          </cell>
        </row>
        <row r="3">
          <cell r="B3">
            <v>17.358613396802781</v>
          </cell>
        </row>
        <row r="4">
          <cell r="B4">
            <v>14.39550124963877</v>
          </cell>
        </row>
        <row r="5">
          <cell r="B5">
            <v>15.654054893229681</v>
          </cell>
        </row>
        <row r="6">
          <cell r="B6">
            <v>13.356186659126459</v>
          </cell>
        </row>
        <row r="7">
          <cell r="B7">
            <v>10.687791393890819</v>
          </cell>
        </row>
        <row r="8">
          <cell r="B8">
            <v>17.399031965550702</v>
          </cell>
        </row>
        <row r="9">
          <cell r="B9">
            <v>22.66156730843252</v>
          </cell>
        </row>
        <row r="10">
          <cell r="B10">
            <v>13.941420193746669</v>
          </cell>
        </row>
        <row r="11">
          <cell r="B11">
            <v>17.083697741430559</v>
          </cell>
        </row>
        <row r="12">
          <cell r="B12">
            <v>12.41049143412736</v>
          </cell>
        </row>
        <row r="13">
          <cell r="B13">
            <v>16.918744603051511</v>
          </cell>
        </row>
        <row r="14">
          <cell r="B14">
            <v>16.889309955620512</v>
          </cell>
        </row>
        <row r="15">
          <cell r="B15">
            <v>13.69619021668669</v>
          </cell>
        </row>
        <row r="16">
          <cell r="B16">
            <v>16.853249325354959</v>
          </cell>
        </row>
        <row r="17">
          <cell r="B17">
            <v>19.607340477435852</v>
          </cell>
        </row>
        <row r="18">
          <cell r="B18">
            <v>17.510036724587462</v>
          </cell>
        </row>
        <row r="19">
          <cell r="B19">
            <v>26.239565266015571</v>
          </cell>
        </row>
        <row r="20">
          <cell r="B20">
            <v>29.58910046561471</v>
          </cell>
        </row>
        <row r="21">
          <cell r="B21">
            <v>22.970356113233208</v>
          </cell>
        </row>
        <row r="22">
          <cell r="B22">
            <v>13.740805784252929</v>
          </cell>
        </row>
        <row r="23">
          <cell r="B23">
            <v>24.500105845741761</v>
          </cell>
        </row>
        <row r="24">
          <cell r="B24">
            <v>22.02667231026842</v>
          </cell>
        </row>
        <row r="25">
          <cell r="B25">
            <v>19.819268431267471</v>
          </cell>
        </row>
        <row r="26">
          <cell r="B26">
            <v>23.36486620402728</v>
          </cell>
        </row>
        <row r="27">
          <cell r="B27">
            <v>12.06421318174827</v>
          </cell>
        </row>
        <row r="28">
          <cell r="B28">
            <v>18.11058286005489</v>
          </cell>
        </row>
        <row r="29">
          <cell r="B29">
            <v>13.522691079164529</v>
          </cell>
        </row>
        <row r="30">
          <cell r="B30">
            <v>13.44477373736307</v>
          </cell>
        </row>
        <row r="31">
          <cell r="B31">
            <v>13.234838896495621</v>
          </cell>
        </row>
        <row r="32">
          <cell r="B32">
            <v>16.882066854545378</v>
          </cell>
        </row>
        <row r="33">
          <cell r="B33">
            <v>22.991007713210841</v>
          </cell>
        </row>
      </sheetData>
      <sheetData sheetId="16">
        <row r="2">
          <cell r="B2">
            <v>56.280689883156143</v>
          </cell>
        </row>
        <row r="3">
          <cell r="B3">
            <v>57.507018257394193</v>
          </cell>
        </row>
        <row r="4">
          <cell r="B4">
            <v>47.708882380741542</v>
          </cell>
        </row>
        <row r="5">
          <cell r="B5">
            <v>49.26802956718231</v>
          </cell>
        </row>
        <row r="6">
          <cell r="B6">
            <v>44.746420391912928</v>
          </cell>
        </row>
        <row r="7">
          <cell r="B7">
            <v>34.681714813399807</v>
          </cell>
        </row>
        <row r="8">
          <cell r="B8">
            <v>39.638066190530701</v>
          </cell>
        </row>
        <row r="9">
          <cell r="B9">
            <v>62.363298913903073</v>
          </cell>
        </row>
        <row r="10">
          <cell r="B10">
            <v>58.004019484988532</v>
          </cell>
        </row>
        <row r="11">
          <cell r="B11">
            <v>60.019897636975863</v>
          </cell>
        </row>
        <row r="12">
          <cell r="B12">
            <v>51.566187067015733</v>
          </cell>
        </row>
        <row r="13">
          <cell r="B13">
            <v>60.463079026223923</v>
          </cell>
        </row>
        <row r="14">
          <cell r="B14">
            <v>60.683741850938432</v>
          </cell>
        </row>
        <row r="15">
          <cell r="B15">
            <v>42.452792579598913</v>
          </cell>
        </row>
        <row r="16">
          <cell r="B16">
            <v>50.654385905326791</v>
          </cell>
        </row>
        <row r="17">
          <cell r="B17">
            <v>64.206770362729344</v>
          </cell>
        </row>
        <row r="18">
          <cell r="B18">
            <v>49.69646148618682</v>
          </cell>
        </row>
        <row r="19">
          <cell r="B19">
            <v>54.818561086997221</v>
          </cell>
        </row>
        <row r="20">
          <cell r="B20">
            <v>59.277061922039252</v>
          </cell>
        </row>
        <row r="21">
          <cell r="B21">
            <v>61.052171737968358</v>
          </cell>
        </row>
        <row r="22">
          <cell r="B22">
            <v>45.89372418289728</v>
          </cell>
        </row>
        <row r="23">
          <cell r="B23">
            <v>62.862187201960992</v>
          </cell>
        </row>
        <row r="24">
          <cell r="B24">
            <v>72.385536934690293</v>
          </cell>
        </row>
        <row r="25">
          <cell r="B25">
            <v>66.632289149861734</v>
          </cell>
        </row>
        <row r="26">
          <cell r="B26">
            <v>71.377561378328352</v>
          </cell>
        </row>
        <row r="27">
          <cell r="B27">
            <v>36.508474046603403</v>
          </cell>
        </row>
        <row r="28">
          <cell r="B28">
            <v>64.533356446229064</v>
          </cell>
        </row>
        <row r="29">
          <cell r="B29">
            <v>50.371039246903898</v>
          </cell>
        </row>
        <row r="30">
          <cell r="B30">
            <v>51.785985513595747</v>
          </cell>
        </row>
        <row r="31">
          <cell r="B31">
            <v>46.693987904224841</v>
          </cell>
        </row>
        <row r="32">
          <cell r="B32">
            <v>36.015912776567269</v>
          </cell>
        </row>
        <row r="33">
          <cell r="B33">
            <v>68.110049850399832</v>
          </cell>
        </row>
      </sheetData>
      <sheetData sheetId="17">
        <row r="2">
          <cell r="B2">
            <v>26.76015828375855</v>
          </cell>
        </row>
        <row r="3">
          <cell r="B3">
            <v>23.800497055325469</v>
          </cell>
        </row>
        <row r="4">
          <cell r="B4">
            <v>31.163363164123179</v>
          </cell>
        </row>
        <row r="5">
          <cell r="B5">
            <v>33.231552431072068</v>
          </cell>
        </row>
        <row r="6">
          <cell r="B6">
            <v>32.693422413851302</v>
          </cell>
        </row>
        <row r="7">
          <cell r="B7">
            <v>28.612999661595119</v>
          </cell>
        </row>
        <row r="8">
          <cell r="B8">
            <v>34.212135868992611</v>
          </cell>
        </row>
        <row r="9">
          <cell r="B9">
            <v>22.78537008541856</v>
          </cell>
        </row>
        <row r="10">
          <cell r="B10">
            <v>22.93019532239337</v>
          </cell>
        </row>
        <row r="11">
          <cell r="B11">
            <v>21.12258766040593</v>
          </cell>
        </row>
        <row r="12">
          <cell r="B12">
            <v>25.866217792046019</v>
          </cell>
        </row>
        <row r="13">
          <cell r="B13">
            <v>29.339260560849329</v>
          </cell>
        </row>
        <row r="14">
          <cell r="B14">
            <v>20.89818719632137</v>
          </cell>
        </row>
        <row r="15">
          <cell r="B15">
            <v>27.45502485398573</v>
          </cell>
        </row>
        <row r="16">
          <cell r="B16">
            <v>26.752517409174381</v>
          </cell>
        </row>
        <row r="17">
          <cell r="B17">
            <v>20.77436173044558</v>
          </cell>
        </row>
        <row r="18">
          <cell r="B18">
            <v>20.831523487826349</v>
          </cell>
        </row>
        <row r="19">
          <cell r="B19">
            <v>20.36562986761297</v>
          </cell>
        </row>
        <row r="20">
          <cell r="B20">
            <v>22.717496903637411</v>
          </cell>
        </row>
        <row r="21">
          <cell r="B21">
            <v>25.44635251089349</v>
          </cell>
        </row>
        <row r="22">
          <cell r="B22">
            <v>21.50351282912747</v>
          </cell>
        </row>
        <row r="23">
          <cell r="B23">
            <v>26.28868513295545</v>
          </cell>
        </row>
        <row r="24">
          <cell r="B24">
            <v>17.3655675977753</v>
          </cell>
        </row>
        <row r="25">
          <cell r="B25">
            <v>24.97640909536096</v>
          </cell>
        </row>
        <row r="26">
          <cell r="B26">
            <v>27.4665003580402</v>
          </cell>
        </row>
        <row r="27">
          <cell r="B27">
            <v>22.00387718917305</v>
          </cell>
        </row>
        <row r="28">
          <cell r="B28">
            <v>31.126388227370551</v>
          </cell>
        </row>
        <row r="29">
          <cell r="B29">
            <v>29.033643548322829</v>
          </cell>
        </row>
        <row r="30">
          <cell r="B30">
            <v>24.942613355940502</v>
          </cell>
        </row>
        <row r="31">
          <cell r="B31">
            <v>20.358745015104759</v>
          </cell>
        </row>
        <row r="32">
          <cell r="B32">
            <v>33.254114862906668</v>
          </cell>
        </row>
        <row r="33">
          <cell r="B33">
            <v>29.280086135130421</v>
          </cell>
        </row>
      </sheetData>
      <sheetData sheetId="18">
        <row r="2">
          <cell r="B2">
            <v>37.079364632123038</v>
          </cell>
        </row>
        <row r="3">
          <cell r="B3">
            <v>36.98877450646436</v>
          </cell>
        </row>
        <row r="4">
          <cell r="B4">
            <v>45.256545172885183</v>
          </cell>
        </row>
        <row r="5">
          <cell r="B5">
            <v>46.059714910759041</v>
          </cell>
        </row>
        <row r="6">
          <cell r="B6">
            <v>44.86896681654725</v>
          </cell>
        </row>
        <row r="7">
          <cell r="B7">
            <v>44.994599380014911</v>
          </cell>
        </row>
        <row r="8">
          <cell r="B8">
            <v>51.237464364895366</v>
          </cell>
        </row>
        <row r="9">
          <cell r="B9">
            <v>30.94824619118204</v>
          </cell>
        </row>
        <row r="10">
          <cell r="B10">
            <v>36.562372782402761</v>
          </cell>
        </row>
        <row r="11">
          <cell r="B11">
            <v>35.535214898777973</v>
          </cell>
        </row>
        <row r="12">
          <cell r="B12">
            <v>39.668485059749678</v>
          </cell>
        </row>
        <row r="13">
          <cell r="B13">
            <v>36.242207580394947</v>
          </cell>
        </row>
        <row r="14">
          <cell r="B14">
            <v>33.875525145119603</v>
          </cell>
        </row>
        <row r="15">
          <cell r="B15">
            <v>42.495524424285698</v>
          </cell>
        </row>
        <row r="16">
          <cell r="B16">
            <v>41.910686993809833</v>
          </cell>
        </row>
        <row r="17">
          <cell r="B17">
            <v>32.728135301129377</v>
          </cell>
        </row>
        <row r="18">
          <cell r="B18">
            <v>37.522578036929083</v>
          </cell>
        </row>
        <row r="19">
          <cell r="B19">
            <v>32.698368181300722</v>
          </cell>
        </row>
        <row r="20">
          <cell r="B20">
            <v>39.042319791322477</v>
          </cell>
        </row>
        <row r="21">
          <cell r="B21">
            <v>33.502800003190487</v>
          </cell>
        </row>
        <row r="22">
          <cell r="B22">
            <v>39.043691188211163</v>
          </cell>
        </row>
        <row r="23">
          <cell r="B23">
            <v>35.334485284225082</v>
          </cell>
        </row>
        <row r="24">
          <cell r="B24">
            <v>24.085288865699091</v>
          </cell>
        </row>
        <row r="25">
          <cell r="B25">
            <v>31.008527454172231</v>
          </cell>
        </row>
        <row r="26">
          <cell r="B26">
            <v>28.13379783683855</v>
          </cell>
        </row>
        <row r="27">
          <cell r="B27">
            <v>39.745592160461371</v>
          </cell>
        </row>
        <row r="28">
          <cell r="B28">
            <v>33.767609754217787</v>
          </cell>
        </row>
        <row r="29">
          <cell r="B29">
            <v>41.030620340938981</v>
          </cell>
        </row>
        <row r="30">
          <cell r="B30">
            <v>40.625296099726697</v>
          </cell>
        </row>
        <row r="31">
          <cell r="B31">
            <v>39.98443678352686</v>
          </cell>
        </row>
        <row r="32">
          <cell r="B32">
            <v>56.523357429135203</v>
          </cell>
        </row>
        <row r="33">
          <cell r="B33">
            <v>30.63023887672091</v>
          </cell>
        </row>
      </sheetData>
      <sheetData sheetId="19">
        <row r="2">
          <cell r="B2">
            <v>6.6399454847208226</v>
          </cell>
        </row>
        <row r="3">
          <cell r="B3">
            <v>5.5042072361414434</v>
          </cell>
        </row>
        <row r="4">
          <cell r="B4">
            <v>7.0345724463732759</v>
          </cell>
        </row>
        <row r="5">
          <cell r="B5">
            <v>4.6722555220586539</v>
          </cell>
        </row>
        <row r="6">
          <cell r="B6">
            <v>10.3846127915398</v>
          </cell>
        </row>
        <row r="7">
          <cell r="B7">
            <v>20.323685806585271</v>
          </cell>
        </row>
        <row r="8">
          <cell r="B8">
            <v>9.1244694445739274</v>
          </cell>
        </row>
        <row r="9">
          <cell r="B9">
            <v>6.6884548949148863</v>
          </cell>
        </row>
        <row r="10">
          <cell r="B10">
            <v>5.4336077326087144</v>
          </cell>
        </row>
        <row r="11">
          <cell r="B11">
            <v>4.4448874642461522</v>
          </cell>
        </row>
        <row r="12">
          <cell r="B12">
            <v>8.7653278732345807</v>
          </cell>
        </row>
        <row r="13">
          <cell r="B13">
            <v>3.2947133933811368</v>
          </cell>
        </row>
        <row r="14">
          <cell r="B14">
            <v>5.4407330039419666</v>
          </cell>
        </row>
        <row r="15">
          <cell r="B15">
            <v>15.0516829961154</v>
          </cell>
        </row>
        <row r="16">
          <cell r="B16">
            <v>7.434927100863379</v>
          </cell>
        </row>
        <row r="17">
          <cell r="B17">
            <v>3.0650943361412688</v>
          </cell>
        </row>
        <row r="18">
          <cell r="B18">
            <v>12.780960476884101</v>
          </cell>
        </row>
        <row r="19">
          <cell r="B19">
            <v>12.483070731702069</v>
          </cell>
        </row>
        <row r="20">
          <cell r="B20">
            <v>1.680618286638266</v>
          </cell>
        </row>
        <row r="21">
          <cell r="B21">
            <v>5.4450282588411447</v>
          </cell>
        </row>
        <row r="22">
          <cell r="B22">
            <v>15.06258462889156</v>
          </cell>
        </row>
        <row r="23">
          <cell r="B23">
            <v>1.803327513813934</v>
          </cell>
        </row>
        <row r="24">
          <cell r="B24">
            <v>3.5291741996106238</v>
          </cell>
        </row>
        <row r="25">
          <cell r="B25">
            <v>2.3591833959660442</v>
          </cell>
        </row>
        <row r="26">
          <cell r="B26">
            <v>0.48864078483309992</v>
          </cell>
        </row>
        <row r="27">
          <cell r="B27">
            <v>23.745933792935229</v>
          </cell>
        </row>
        <row r="28">
          <cell r="B28">
            <v>1.699033799553145</v>
          </cell>
        </row>
        <row r="29">
          <cell r="B29">
            <v>8.5983404121571283</v>
          </cell>
        </row>
        <row r="30">
          <cell r="B30">
            <v>7.5887183866775576</v>
          </cell>
        </row>
        <row r="31">
          <cell r="B31">
            <v>13.321575312248299</v>
          </cell>
        </row>
        <row r="32">
          <cell r="B32">
            <v>7.4607297942975306</v>
          </cell>
        </row>
        <row r="33">
          <cell r="B33">
            <v>1.259711272879249</v>
          </cell>
        </row>
      </sheetData>
      <sheetData sheetId="20">
        <row r="2">
          <cell r="B2">
            <v>10.31920634836449</v>
          </cell>
        </row>
        <row r="3">
          <cell r="B3">
            <v>13.188277451138889</v>
          </cell>
        </row>
        <row r="4">
          <cell r="B4">
            <v>14.093182008762</v>
          </cell>
        </row>
        <row r="5">
          <cell r="B5">
            <v>12.828162479686981</v>
          </cell>
        </row>
        <row r="6">
          <cell r="B6">
            <v>12.17554440269595</v>
          </cell>
        </row>
        <row r="7">
          <cell r="B7">
            <v>16.381599718419789</v>
          </cell>
        </row>
        <row r="8">
          <cell r="B8">
            <v>17.025328495902759</v>
          </cell>
        </row>
        <row r="9">
          <cell r="B9">
            <v>8.1628761057634751</v>
          </cell>
        </row>
        <row r="10">
          <cell r="B10">
            <v>13.632177460009389</v>
          </cell>
        </row>
        <row r="11">
          <cell r="B11">
            <v>14.412627238372041</v>
          </cell>
        </row>
        <row r="12">
          <cell r="B12">
            <v>13.802267267703661</v>
          </cell>
        </row>
        <row r="13">
          <cell r="B13">
            <v>6.9029470195456106</v>
          </cell>
        </row>
        <row r="14">
          <cell r="B14">
            <v>12.97733794879823</v>
          </cell>
        </row>
        <row r="15">
          <cell r="B15">
            <v>15.04049957029997</v>
          </cell>
        </row>
        <row r="16">
          <cell r="B16">
            <v>15.15816958463544</v>
          </cell>
        </row>
        <row r="17">
          <cell r="B17">
            <v>11.953773570683801</v>
          </cell>
        </row>
        <row r="18">
          <cell r="B18">
            <v>16.691054549102731</v>
          </cell>
        </row>
        <row r="19">
          <cell r="B19">
            <v>12.33273831368774</v>
          </cell>
        </row>
        <row r="20">
          <cell r="B20">
            <v>16.32482288768507</v>
          </cell>
        </row>
        <row r="21">
          <cell r="B21">
            <v>8.0564474922970035</v>
          </cell>
        </row>
        <row r="22">
          <cell r="B22">
            <v>17.54017835908369</v>
          </cell>
        </row>
        <row r="23">
          <cell r="B23">
            <v>9.0458001512696349</v>
          </cell>
        </row>
        <row r="24">
          <cell r="B24">
            <v>6.7197212679237959</v>
          </cell>
        </row>
        <row r="25">
          <cell r="B25">
            <v>6.0321183588112799</v>
          </cell>
        </row>
        <row r="26">
          <cell r="B26">
            <v>0.66729747879834234</v>
          </cell>
        </row>
        <row r="27">
          <cell r="B27">
            <v>17.741714971288321</v>
          </cell>
        </row>
        <row r="28">
          <cell r="B28">
            <v>2.6412215268472479</v>
          </cell>
        </row>
        <row r="29">
          <cell r="B29">
            <v>11.996976792616151</v>
          </cell>
        </row>
        <row r="30">
          <cell r="B30">
            <v>15.6826827437862</v>
          </cell>
        </row>
        <row r="31">
          <cell r="B31">
            <v>19.625691768422111</v>
          </cell>
        </row>
        <row r="32">
          <cell r="B32">
            <v>23.26924256622852</v>
          </cell>
        </row>
        <row r="33">
          <cell r="B33">
            <v>1.3501527415904879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P"/>
      <sheetName val="youth_tertiary_unemprate"/>
      <sheetName val="educ_none"/>
      <sheetName val="underemployment_rate"/>
      <sheetName val="educ_primary"/>
      <sheetName val="educ_secondary"/>
      <sheetName val="educ_tertiary"/>
      <sheetName val="lfp"/>
      <sheetName val="unemprate"/>
      <sheetName val="youth_unemprate"/>
      <sheetName val="longterm_unemprate"/>
      <sheetName val="employrate"/>
      <sheetName val="industry_employ_share"/>
      <sheetName val="service_employ_share"/>
      <sheetName val="agri_employ_share"/>
      <sheetName val="wage_sal_share"/>
      <sheetName val="public_share"/>
      <sheetName val="self_emp_nonag_share"/>
      <sheetName val="self_emp_share"/>
      <sheetName val="unpaidworker_share"/>
      <sheetName val="self_emp_agri_share"/>
    </sheetNames>
    <sheetDataSet>
      <sheetData sheetId="0">
        <row r="2">
          <cell r="B2">
            <v>75.214090657032216</v>
          </cell>
        </row>
        <row r="3">
          <cell r="B3">
            <v>77.860775888980925</v>
          </cell>
        </row>
        <row r="4">
          <cell r="B4">
            <v>83.232015610034878</v>
          </cell>
        </row>
        <row r="5">
          <cell r="B5">
            <v>81.437105550208017</v>
          </cell>
        </row>
        <row r="6">
          <cell r="B6">
            <v>77.000938335022212</v>
          </cell>
        </row>
        <row r="7">
          <cell r="B7">
            <v>73.710120312427108</v>
          </cell>
        </row>
        <row r="8">
          <cell r="B8">
            <v>75.94399276359232</v>
          </cell>
        </row>
        <row r="9">
          <cell r="B9">
            <v>71.383805472835846</v>
          </cell>
        </row>
        <row r="10">
          <cell r="B10">
            <v>76.72479372915312</v>
          </cell>
        </row>
        <row r="11">
          <cell r="B11">
            <v>75.730137064696066</v>
          </cell>
        </row>
        <row r="12">
          <cell r="B12">
            <v>71.381001613054522</v>
          </cell>
        </row>
        <row r="13">
          <cell r="B13">
            <v>77.524945823707384</v>
          </cell>
        </row>
        <row r="14">
          <cell r="B14">
            <v>60.955926209490343</v>
          </cell>
        </row>
        <row r="15">
          <cell r="B15">
            <v>74.986505027526789</v>
          </cell>
        </row>
        <row r="16">
          <cell r="B16">
            <v>75.521663705085288</v>
          </cell>
        </row>
        <row r="17">
          <cell r="B17">
            <v>72.963160783648306</v>
          </cell>
        </row>
        <row r="18">
          <cell r="B18">
            <v>73.261570430976548</v>
          </cell>
        </row>
        <row r="19">
          <cell r="B19">
            <v>75.003150944274125</v>
          </cell>
        </row>
        <row r="20">
          <cell r="B20">
            <v>71.95401699380551</v>
          </cell>
        </row>
        <row r="21">
          <cell r="B21">
            <v>72.465662806441003</v>
          </cell>
        </row>
        <row r="22">
          <cell r="B22">
            <v>75.62005977145472</v>
          </cell>
        </row>
        <row r="23">
          <cell r="B23">
            <v>77.97384213029116</v>
          </cell>
        </row>
        <row r="24">
          <cell r="B24">
            <v>72.597270241148749</v>
          </cell>
        </row>
        <row r="25">
          <cell r="B25">
            <v>68.714484496407394</v>
          </cell>
        </row>
        <row r="26">
          <cell r="B26">
            <v>78.653476923168668</v>
          </cell>
        </row>
        <row r="27">
          <cell r="B27">
            <v>76.077439577891681</v>
          </cell>
        </row>
        <row r="28">
          <cell r="B28">
            <v>71.00222557039767</v>
          </cell>
        </row>
        <row r="29">
          <cell r="B29">
            <v>75.990724978480628</v>
          </cell>
        </row>
        <row r="30">
          <cell r="B30">
            <v>72.058291614511688</v>
          </cell>
        </row>
        <row r="31">
          <cell r="B31">
            <v>70.365531524155926</v>
          </cell>
        </row>
        <row r="32">
          <cell r="B32">
            <v>71.271426271419841</v>
          </cell>
        </row>
        <row r="33">
          <cell r="B33">
            <v>79.155714772236593</v>
          </cell>
        </row>
      </sheetData>
      <sheetData sheetId="1">
        <row r="2">
          <cell r="B2">
            <v>41.548641603815483</v>
          </cell>
        </row>
        <row r="3">
          <cell r="B3">
            <v>46.862760944406453</v>
          </cell>
        </row>
        <row r="4">
          <cell r="B4">
            <v>35.205675716185098</v>
          </cell>
        </row>
        <row r="5">
          <cell r="B5">
            <v>48.967264284619738</v>
          </cell>
        </row>
        <row r="6">
          <cell r="B6">
            <v>41.483424024870871</v>
          </cell>
        </row>
        <row r="7">
          <cell r="B7">
            <v>41.288292482324373</v>
          </cell>
        </row>
        <row r="8">
          <cell r="B8">
            <v>50.489132590222127</v>
          </cell>
        </row>
        <row r="9">
          <cell r="B9">
            <v>57.716135343509457</v>
          </cell>
        </row>
        <row r="10">
          <cell r="B10">
            <v>44.057609022613953</v>
          </cell>
        </row>
        <row r="11">
          <cell r="B11">
            <v>72.078647624934845</v>
          </cell>
        </row>
        <row r="12">
          <cell r="B12">
            <v>23.648633409731911</v>
          </cell>
        </row>
        <row r="13">
          <cell r="B13">
            <v>33.241557397290087</v>
          </cell>
        </row>
        <row r="14">
          <cell r="B14">
            <v>39.542821411518467</v>
          </cell>
        </row>
        <row r="15">
          <cell r="B15">
            <v>65.667947928231698</v>
          </cell>
        </row>
        <row r="16">
          <cell r="B16">
            <v>47.216227590644039</v>
          </cell>
        </row>
        <row r="17">
          <cell r="B17">
            <v>59.918343927441988</v>
          </cell>
        </row>
        <row r="18">
          <cell r="B18">
            <v>51.750230454994643</v>
          </cell>
        </row>
        <row r="19">
          <cell r="B19">
            <v>42.691695828812698</v>
          </cell>
        </row>
        <row r="20">
          <cell r="B20">
            <v>63.987021272364927</v>
          </cell>
        </row>
        <row r="21">
          <cell r="B21">
            <v>44.605030511427913</v>
          </cell>
        </row>
        <row r="22">
          <cell r="B22">
            <v>41.529098754391583</v>
          </cell>
        </row>
        <row r="23">
          <cell r="B23">
            <v>36.839632285047713</v>
          </cell>
        </row>
        <row r="24">
          <cell r="B24">
            <v>45.297171915225128</v>
          </cell>
        </row>
        <row r="25">
          <cell r="B25">
            <v>51.872737483739407</v>
          </cell>
        </row>
        <row r="26">
          <cell r="B26">
            <v>30.242075072014249</v>
          </cell>
        </row>
        <row r="27">
          <cell r="B27">
            <v>27.603921613567149</v>
          </cell>
        </row>
        <row r="28">
          <cell r="B28">
            <v>27.919621779489091</v>
          </cell>
        </row>
        <row r="29">
          <cell r="B29">
            <v>44.034507703318489</v>
          </cell>
        </row>
        <row r="30">
          <cell r="B30">
            <v>38.55181276166892</v>
          </cell>
        </row>
        <row r="31">
          <cell r="B31">
            <v>51.887545229264539</v>
          </cell>
        </row>
        <row r="32">
          <cell r="B32">
            <v>36.978517748732592</v>
          </cell>
        </row>
        <row r="33">
          <cell r="B33">
            <v>39.626664021792998</v>
          </cell>
        </row>
      </sheetData>
      <sheetData sheetId="2">
        <row r="2">
          <cell r="B2">
            <v>12.156392955864909</v>
          </cell>
        </row>
        <row r="3">
          <cell r="B3">
            <v>13.308453884158091</v>
          </cell>
        </row>
        <row r="4">
          <cell r="B4">
            <v>11.97025799017241</v>
          </cell>
        </row>
        <row r="5">
          <cell r="B5">
            <v>10.99528515619043</v>
          </cell>
        </row>
        <row r="6">
          <cell r="B6">
            <v>15.48504552621087</v>
          </cell>
        </row>
        <row r="7">
          <cell r="B7">
            <v>19.148412510451131</v>
          </cell>
        </row>
        <row r="8">
          <cell r="B8">
            <v>16.010074765800859</v>
          </cell>
        </row>
        <row r="9">
          <cell r="B9">
            <v>12.177232050078221</v>
          </cell>
        </row>
        <row r="10">
          <cell r="B10">
            <v>10.449488703728161</v>
          </cell>
        </row>
        <row r="11">
          <cell r="B11">
            <v>11.940739856667721</v>
          </cell>
        </row>
        <row r="12">
          <cell r="B12">
            <v>10.69988215091068</v>
          </cell>
        </row>
        <row r="13">
          <cell r="B13">
            <v>9.6143021134926538</v>
          </cell>
        </row>
        <row r="14">
          <cell r="B14">
            <v>25.07967945209462</v>
          </cell>
        </row>
        <row r="15">
          <cell r="B15">
            <v>19.621122556117491</v>
          </cell>
        </row>
        <row r="16">
          <cell r="B16">
            <v>15.662069149652361</v>
          </cell>
        </row>
        <row r="17">
          <cell r="B17">
            <v>15.278475924940009</v>
          </cell>
        </row>
        <row r="18">
          <cell r="B18">
            <v>16.99416192150693</v>
          </cell>
        </row>
        <row r="19">
          <cell r="B19">
            <v>15.83931950391586</v>
          </cell>
        </row>
        <row r="20">
          <cell r="B20">
            <v>16.417834645015809</v>
          </cell>
        </row>
        <row r="21">
          <cell r="B21">
            <v>9.5731525132057431</v>
          </cell>
        </row>
        <row r="22">
          <cell r="B22">
            <v>15.18064688459687</v>
          </cell>
        </row>
        <row r="23">
          <cell r="B23">
            <v>9.0732385710873693</v>
          </cell>
        </row>
        <row r="24">
          <cell r="B24">
            <v>7.3505761947797712</v>
          </cell>
        </row>
        <row r="25">
          <cell r="B25">
            <v>11.609176539237049</v>
          </cell>
        </row>
        <row r="26">
          <cell r="B26">
            <v>7.4248270212228844</v>
          </cell>
        </row>
        <row r="27">
          <cell r="B27">
            <v>17.69487071452172</v>
          </cell>
        </row>
        <row r="28">
          <cell r="B28">
            <v>10.7043122727735</v>
          </cell>
        </row>
        <row r="29">
          <cell r="B29">
            <v>10.969600030996659</v>
          </cell>
        </row>
        <row r="30">
          <cell r="B30">
            <v>15.32534132539489</v>
          </cell>
        </row>
        <row r="31">
          <cell r="B31">
            <v>17.642902603290111</v>
          </cell>
        </row>
        <row r="32">
          <cell r="B32">
            <v>14.371646395171551</v>
          </cell>
        </row>
        <row r="33">
          <cell r="B33">
            <v>7.6678610364500548</v>
          </cell>
        </row>
      </sheetData>
      <sheetData sheetId="3">
        <row r="2">
          <cell r="B2">
            <v>15.50205944712096</v>
          </cell>
        </row>
        <row r="3">
          <cell r="B3">
            <v>15.194979284918499</v>
          </cell>
        </row>
        <row r="4">
          <cell r="B4">
            <v>15.74154546969781</v>
          </cell>
        </row>
        <row r="5">
          <cell r="B5">
            <v>13.7830513060039</v>
          </cell>
        </row>
        <row r="6">
          <cell r="B6">
            <v>9.6426852302930151</v>
          </cell>
        </row>
        <row r="7">
          <cell r="B7">
            <v>16.762302114669399</v>
          </cell>
        </row>
        <row r="8">
          <cell r="B8">
            <v>26.012375114177299</v>
          </cell>
        </row>
        <row r="9">
          <cell r="B9">
            <v>21.877188496273401</v>
          </cell>
        </row>
        <row r="10">
          <cell r="B10">
            <v>12.756444817668131</v>
          </cell>
        </row>
        <row r="11">
          <cell r="B11">
            <v>5.4018222221532648</v>
          </cell>
        </row>
        <row r="12">
          <cell r="B12">
            <v>21.19996767872663</v>
          </cell>
        </row>
        <row r="13">
          <cell r="B13">
            <v>19.456642281491359</v>
          </cell>
        </row>
        <row r="14">
          <cell r="B14">
            <v>14.06387026543011</v>
          </cell>
        </row>
        <row r="15">
          <cell r="B15">
            <v>20.200387574459771</v>
          </cell>
        </row>
        <row r="16">
          <cell r="B16">
            <v>16.367659832896429</v>
          </cell>
        </row>
        <row r="17">
          <cell r="B17">
            <v>17.336114730478911</v>
          </cell>
        </row>
        <row r="18">
          <cell r="B18">
            <v>28.083264857818509</v>
          </cell>
        </row>
        <row r="19">
          <cell r="B19">
            <v>20.907902931093549</v>
          </cell>
        </row>
        <row r="20">
          <cell r="B20">
            <v>17.595196036899289</v>
          </cell>
        </row>
        <row r="21">
          <cell r="B21">
            <v>7.0544031750100489</v>
          </cell>
        </row>
        <row r="22">
          <cell r="B22">
            <v>13.90726462322908</v>
          </cell>
        </row>
        <row r="23">
          <cell r="B23">
            <v>11.07408701194859</v>
          </cell>
        </row>
        <row r="24">
          <cell r="B24">
            <v>11.398324559914659</v>
          </cell>
        </row>
        <row r="25">
          <cell r="B25">
            <v>14.262327536352201</v>
          </cell>
        </row>
        <row r="26">
          <cell r="B26">
            <v>10.050976611936621</v>
          </cell>
        </row>
        <row r="27">
          <cell r="B27">
            <v>21.662699757837999</v>
          </cell>
        </row>
        <row r="28">
          <cell r="B28">
            <v>19.71626289019591</v>
          </cell>
        </row>
        <row r="29">
          <cell r="B29">
            <v>19.402013163944321</v>
          </cell>
        </row>
        <row r="30">
          <cell r="B30">
            <v>23.303435872756062</v>
          </cell>
        </row>
        <row r="31">
          <cell r="B31">
            <v>25.458903046138339</v>
          </cell>
        </row>
        <row r="32">
          <cell r="B32">
            <v>10.99411550968286</v>
          </cell>
        </row>
        <row r="33">
          <cell r="B33">
            <v>11.18270338368357</v>
          </cell>
        </row>
      </sheetData>
      <sheetData sheetId="4">
        <row r="2">
          <cell r="B2">
            <v>21.602831218131929</v>
          </cell>
        </row>
        <row r="3">
          <cell r="B3">
            <v>23.162815753751069</v>
          </cell>
        </row>
        <row r="4">
          <cell r="B4">
            <v>19.03454432392239</v>
          </cell>
        </row>
        <row r="5">
          <cell r="B5">
            <v>17.532542166764451</v>
          </cell>
        </row>
        <row r="6">
          <cell r="B6">
            <v>25.252918657977069</v>
          </cell>
        </row>
        <row r="7">
          <cell r="B7">
            <v>28.096482624907441</v>
          </cell>
        </row>
        <row r="8">
          <cell r="B8">
            <v>23.699475046675001</v>
          </cell>
        </row>
        <row r="9">
          <cell r="B9">
            <v>24.609215117190029</v>
          </cell>
        </row>
        <row r="10">
          <cell r="B10">
            <v>20.946857208466671</v>
          </cell>
        </row>
        <row r="11">
          <cell r="B11">
            <v>19.052754281868431</v>
          </cell>
        </row>
        <row r="12">
          <cell r="B12">
            <v>26.390356275528148</v>
          </cell>
        </row>
        <row r="13">
          <cell r="B13">
            <v>21.341241023540391</v>
          </cell>
        </row>
        <row r="14">
          <cell r="B14">
            <v>26.388859077194851</v>
          </cell>
        </row>
        <row r="15">
          <cell r="B15">
            <v>29.1184925873909</v>
          </cell>
        </row>
        <row r="16">
          <cell r="B16">
            <v>26.83922041310711</v>
          </cell>
        </row>
        <row r="17">
          <cell r="B17">
            <v>20.092960436628701</v>
          </cell>
        </row>
        <row r="18">
          <cell r="B18">
            <v>21.10989963459263</v>
          </cell>
        </row>
        <row r="19">
          <cell r="B19">
            <v>18.457845510700182</v>
          </cell>
        </row>
        <row r="20">
          <cell r="B20">
            <v>17.666446790352111</v>
          </cell>
        </row>
        <row r="21">
          <cell r="B21">
            <v>19.532363080436159</v>
          </cell>
        </row>
        <row r="22">
          <cell r="B22">
            <v>25.032625575904621</v>
          </cell>
        </row>
        <row r="23">
          <cell r="B23">
            <v>21.647240155621461</v>
          </cell>
        </row>
        <row r="24">
          <cell r="B24">
            <v>21.959764885240229</v>
          </cell>
        </row>
        <row r="25">
          <cell r="B25">
            <v>24.692219611742079</v>
          </cell>
        </row>
        <row r="26">
          <cell r="B26">
            <v>15.216290024510389</v>
          </cell>
        </row>
        <row r="27">
          <cell r="B27">
            <v>24.413756529169628</v>
          </cell>
        </row>
        <row r="28">
          <cell r="B28">
            <v>22.564300814709359</v>
          </cell>
        </row>
        <row r="29">
          <cell r="B29">
            <v>25.63963540266019</v>
          </cell>
        </row>
        <row r="30">
          <cell r="B30">
            <v>25.434391530809531</v>
          </cell>
        </row>
        <row r="31">
          <cell r="B31">
            <v>25.60121571345514</v>
          </cell>
        </row>
        <row r="32">
          <cell r="B32">
            <v>25.347174899586399</v>
          </cell>
        </row>
        <row r="33">
          <cell r="B33">
            <v>15.94990892682538</v>
          </cell>
        </row>
      </sheetData>
      <sheetData sheetId="5">
        <row r="2">
          <cell r="B2">
            <v>47.828368612043143</v>
          </cell>
        </row>
        <row r="3">
          <cell r="B3">
            <v>48.090376563972242</v>
          </cell>
        </row>
        <row r="4">
          <cell r="B4">
            <v>50.121607048363067</v>
          </cell>
        </row>
        <row r="5">
          <cell r="B5">
            <v>49.187929984354817</v>
          </cell>
        </row>
        <row r="6">
          <cell r="B6">
            <v>42.689540225192353</v>
          </cell>
        </row>
        <row r="7">
          <cell r="B7">
            <v>38.081232251543298</v>
          </cell>
        </row>
        <row r="8">
          <cell r="B8">
            <v>45.277248514228617</v>
          </cell>
        </row>
        <row r="9">
          <cell r="B9">
            <v>46.621655439387133</v>
          </cell>
        </row>
        <row r="10">
          <cell r="B10">
            <v>50.976038605348627</v>
          </cell>
        </row>
        <row r="11">
          <cell r="B11">
            <v>51.929277955698453</v>
          </cell>
        </row>
        <row r="12">
          <cell r="B12">
            <v>49.713473619025173</v>
          </cell>
        </row>
        <row r="13">
          <cell r="B13">
            <v>48.870719481925747</v>
          </cell>
        </row>
        <row r="14">
          <cell r="B14">
            <v>39.058558184953533</v>
          </cell>
        </row>
        <row r="15">
          <cell r="B15">
            <v>38.88160980611066</v>
          </cell>
        </row>
        <row r="16">
          <cell r="B16">
            <v>42.634294951901381</v>
          </cell>
        </row>
        <row r="17">
          <cell r="B17">
            <v>47.412738181775232</v>
          </cell>
        </row>
        <row r="18">
          <cell r="B18">
            <v>45.724142751117178</v>
          </cell>
        </row>
        <row r="19">
          <cell r="B19">
            <v>42.812433261773798</v>
          </cell>
        </row>
        <row r="20">
          <cell r="B20">
            <v>42.16582748257548</v>
          </cell>
        </row>
        <row r="21">
          <cell r="B21">
            <v>49.085137196916619</v>
          </cell>
        </row>
        <row r="22">
          <cell r="B22">
            <v>42.80659446780512</v>
          </cell>
        </row>
        <row r="23">
          <cell r="B23">
            <v>49.089902026981903</v>
          </cell>
        </row>
        <row r="24">
          <cell r="B24">
            <v>48.128591234059797</v>
          </cell>
        </row>
        <row r="25">
          <cell r="B25">
            <v>48.101708116914097</v>
          </cell>
        </row>
        <row r="26">
          <cell r="B26">
            <v>52.682807119622957</v>
          </cell>
        </row>
        <row r="27">
          <cell r="B27">
            <v>40.425520243480122</v>
          </cell>
        </row>
        <row r="28">
          <cell r="B28">
            <v>47.009482871948123</v>
          </cell>
        </row>
        <row r="29">
          <cell r="B29">
            <v>46.804990689312419</v>
          </cell>
        </row>
        <row r="30">
          <cell r="B30">
            <v>43.231487707563623</v>
          </cell>
        </row>
        <row r="31">
          <cell r="B31">
            <v>40.578345806374521</v>
          </cell>
        </row>
        <row r="32">
          <cell r="B32">
            <v>43.119307861594187</v>
          </cell>
        </row>
        <row r="33">
          <cell r="B33">
            <v>55.476553458042822</v>
          </cell>
        </row>
      </sheetData>
      <sheetData sheetId="6">
        <row r="2">
          <cell r="B2">
            <v>18.39034354904431</v>
          </cell>
        </row>
        <row r="3">
          <cell r="B3">
            <v>15.430809961489469</v>
          </cell>
        </row>
        <row r="4">
          <cell r="B4">
            <v>18.873590637542129</v>
          </cell>
        </row>
        <row r="5">
          <cell r="B5">
            <v>22.273272994728099</v>
          </cell>
        </row>
        <row r="6">
          <cell r="B6">
            <v>16.57249559061972</v>
          </cell>
        </row>
        <row r="7">
          <cell r="B7">
            <v>14.66595166030832</v>
          </cell>
        </row>
        <row r="8">
          <cell r="B8">
            <v>15.00596384864134</v>
          </cell>
        </row>
        <row r="9">
          <cell r="B9">
            <v>16.58710256585152</v>
          </cell>
        </row>
        <row r="10">
          <cell r="B10">
            <v>17.619065187232849</v>
          </cell>
        </row>
        <row r="11">
          <cell r="B11">
            <v>17.072144982907819</v>
          </cell>
        </row>
        <row r="12">
          <cell r="B12">
            <v>13.1491905423731</v>
          </cell>
        </row>
        <row r="13">
          <cell r="B13">
            <v>20.157301262755631</v>
          </cell>
        </row>
        <row r="14">
          <cell r="B14">
            <v>9.2224818719179584</v>
          </cell>
        </row>
        <row r="15">
          <cell r="B15">
            <v>12.372493779968661</v>
          </cell>
        </row>
        <row r="16">
          <cell r="B16">
            <v>14.864415485339149</v>
          </cell>
        </row>
        <row r="17">
          <cell r="B17">
            <v>17.215825456656059</v>
          </cell>
        </row>
        <row r="18">
          <cell r="B18">
            <v>16.17179569278326</v>
          </cell>
        </row>
        <row r="19">
          <cell r="B19">
            <v>22.89040172361015</v>
          </cell>
        </row>
        <row r="20">
          <cell r="B20">
            <v>23.743527710079562</v>
          </cell>
        </row>
        <row r="21">
          <cell r="B21">
            <v>21.80934720944148</v>
          </cell>
        </row>
        <row r="22">
          <cell r="B22">
            <v>16.948089492253281</v>
          </cell>
        </row>
        <row r="23">
          <cell r="B23">
            <v>20.18961924630927</v>
          </cell>
        </row>
        <row r="24">
          <cell r="B24">
            <v>22.545183241482341</v>
          </cell>
        </row>
        <row r="25">
          <cell r="B25">
            <v>15.590350444839521</v>
          </cell>
        </row>
        <row r="26">
          <cell r="B26">
            <v>24.65612824136943</v>
          </cell>
        </row>
        <row r="27">
          <cell r="B27">
            <v>17.46585251282854</v>
          </cell>
        </row>
        <row r="28">
          <cell r="B28">
            <v>19.626864252294549</v>
          </cell>
        </row>
        <row r="29">
          <cell r="B29">
            <v>16.522117742643001</v>
          </cell>
        </row>
        <row r="30">
          <cell r="B30">
            <v>15.99197733486753</v>
          </cell>
        </row>
        <row r="31">
          <cell r="B31">
            <v>16.177535876880231</v>
          </cell>
        </row>
        <row r="32">
          <cell r="B32">
            <v>17.161870843647861</v>
          </cell>
        </row>
        <row r="33">
          <cell r="B33">
            <v>20.89182805427339</v>
          </cell>
        </row>
      </sheetData>
      <sheetData sheetId="7">
        <row r="2">
          <cell r="B2">
            <v>41.261414017808782</v>
          </cell>
        </row>
        <row r="3">
          <cell r="B3">
            <v>35.714578562548681</v>
          </cell>
        </row>
        <row r="4">
          <cell r="B4">
            <v>44.45400449614808</v>
          </cell>
        </row>
        <row r="5">
          <cell r="B5">
            <v>44.006629537366187</v>
          </cell>
        </row>
        <row r="6">
          <cell r="B6">
            <v>42.527018883276327</v>
          </cell>
        </row>
        <row r="7">
          <cell r="B7">
            <v>43.423577505840463</v>
          </cell>
        </row>
        <row r="8">
          <cell r="B8">
            <v>43.731453402922448</v>
          </cell>
        </row>
        <row r="9">
          <cell r="B9">
            <v>40.63171500223141</v>
          </cell>
        </row>
        <row r="10">
          <cell r="B10">
            <v>38.082624716752441</v>
          </cell>
        </row>
        <row r="11">
          <cell r="B11">
            <v>39.553117074660868</v>
          </cell>
        </row>
        <row r="12">
          <cell r="B12">
            <v>43.604054404223731</v>
          </cell>
        </row>
        <row r="13">
          <cell r="B13">
            <v>41.423706883163803</v>
          </cell>
        </row>
        <row r="14">
          <cell r="B14">
            <v>33.793904911918219</v>
          </cell>
        </row>
        <row r="15">
          <cell r="B15">
            <v>43.810882452954282</v>
          </cell>
        </row>
        <row r="16">
          <cell r="B16">
            <v>42.797811760701578</v>
          </cell>
        </row>
        <row r="17">
          <cell r="B17">
            <v>43.709892335894473</v>
          </cell>
        </row>
        <row r="18">
          <cell r="B18">
            <v>41.050416378898959</v>
          </cell>
        </row>
        <row r="19">
          <cell r="B19">
            <v>34.699519095071373</v>
          </cell>
        </row>
        <row r="20">
          <cell r="B20">
            <v>34.82905824148218</v>
          </cell>
        </row>
        <row r="21">
          <cell r="B21">
            <v>38.117904122171829</v>
          </cell>
        </row>
        <row r="22">
          <cell r="B22">
            <v>45.471169927144572</v>
          </cell>
        </row>
        <row r="23">
          <cell r="B23">
            <v>37.601296227674801</v>
          </cell>
        </row>
        <row r="24">
          <cell r="B24">
            <v>45.240580749969723</v>
          </cell>
        </row>
        <row r="25">
          <cell r="B25">
            <v>48.966019789402033</v>
          </cell>
        </row>
        <row r="26">
          <cell r="B26">
            <v>39.79411751917447</v>
          </cell>
        </row>
        <row r="27">
          <cell r="B27">
            <v>45.992884540197707</v>
          </cell>
        </row>
        <row r="28">
          <cell r="B28">
            <v>38.12979436232834</v>
          </cell>
        </row>
        <row r="29">
          <cell r="B29">
            <v>43.388850006848699</v>
          </cell>
        </row>
        <row r="30">
          <cell r="B30">
            <v>39.067644098765093</v>
          </cell>
        </row>
        <row r="31">
          <cell r="B31">
            <v>46.229898515396997</v>
          </cell>
        </row>
        <row r="32">
          <cell r="B32">
            <v>41.757282319721917</v>
          </cell>
        </row>
        <row r="33">
          <cell r="B33">
            <v>40.615088150042311</v>
          </cell>
        </row>
      </sheetData>
      <sheetData sheetId="8">
        <row r="2">
          <cell r="B2">
            <v>9.6128235509350297</v>
          </cell>
        </row>
        <row r="3">
          <cell r="B3">
            <v>7.3859837272511868</v>
          </cell>
        </row>
        <row r="4">
          <cell r="B4">
            <v>9.5617532661157494</v>
          </cell>
        </row>
        <row r="5">
          <cell r="B5">
            <v>7.528060474162241</v>
          </cell>
        </row>
        <row r="6">
          <cell r="B6">
            <v>7.9598269976270144</v>
          </cell>
        </row>
        <row r="7">
          <cell r="B7">
            <v>13.22528779111914</v>
          </cell>
        </row>
        <row r="8">
          <cell r="B8">
            <v>14.86116667453479</v>
          </cell>
        </row>
        <row r="9">
          <cell r="B9">
            <v>13.901688950227451</v>
          </cell>
        </row>
        <row r="10">
          <cell r="B10">
            <v>7.6964757904403376</v>
          </cell>
        </row>
        <row r="11">
          <cell r="B11">
            <v>10.645970496484599</v>
          </cell>
        </row>
        <row r="12">
          <cell r="B12">
            <v>6.1839015036774336</v>
          </cell>
        </row>
        <row r="13">
          <cell r="B13">
            <v>10.913244528632671</v>
          </cell>
        </row>
        <row r="14">
          <cell r="B14">
            <v>11.3822646373468</v>
          </cell>
        </row>
        <row r="15">
          <cell r="B15">
            <v>14.02987414079036</v>
          </cell>
        </row>
        <row r="16">
          <cell r="B16">
            <v>8.1959797299408397</v>
          </cell>
        </row>
        <row r="17">
          <cell r="B17">
            <v>15.172525221311931</v>
          </cell>
        </row>
        <row r="18">
          <cell r="B18">
            <v>15.245640514740719</v>
          </cell>
        </row>
        <row r="19">
          <cell r="B19">
            <v>6.7331350548223456</v>
          </cell>
        </row>
        <row r="20">
          <cell r="B20">
            <v>10.926724498321009</v>
          </cell>
        </row>
        <row r="21">
          <cell r="B21">
            <v>9.6617000683719638</v>
          </cell>
        </row>
        <row r="22">
          <cell r="B22">
            <v>7.5121605227974086</v>
          </cell>
        </row>
        <row r="23">
          <cell r="B23">
            <v>7.5423126592896983</v>
          </cell>
        </row>
        <row r="24">
          <cell r="B24">
            <v>11.058823577736259</v>
          </cell>
        </row>
        <row r="25">
          <cell r="B25">
            <v>13.45986013796786</v>
          </cell>
        </row>
        <row r="26">
          <cell r="B26">
            <v>7.2406073661696233</v>
          </cell>
        </row>
        <row r="27">
          <cell r="B27">
            <v>7.3847245888879787</v>
          </cell>
        </row>
        <row r="28">
          <cell r="B28">
            <v>10.04649841568447</v>
          </cell>
        </row>
        <row r="29">
          <cell r="B29">
            <v>9.6578556245760456</v>
          </cell>
        </row>
        <row r="30">
          <cell r="B30">
            <v>9.0689307548110456</v>
          </cell>
        </row>
        <row r="31">
          <cell r="B31">
            <v>10.81424394820338</v>
          </cell>
        </row>
        <row r="32">
          <cell r="B32">
            <v>6.2245261267512788</v>
          </cell>
        </row>
        <row r="33">
          <cell r="B33">
            <v>11.524662583882179</v>
          </cell>
        </row>
      </sheetData>
      <sheetData sheetId="9">
        <row r="2">
          <cell r="B2">
            <v>23.696224572615549</v>
          </cell>
        </row>
        <row r="3">
          <cell r="B3">
            <v>24.372627428719749</v>
          </cell>
        </row>
        <row r="4">
          <cell r="B4">
            <v>28.66342136644089</v>
          </cell>
        </row>
        <row r="5">
          <cell r="B5">
            <v>25.767500448321229</v>
          </cell>
        </row>
        <row r="6">
          <cell r="B6">
            <v>19.600793836398221</v>
          </cell>
        </row>
        <row r="7">
          <cell r="B7">
            <v>25.51186614682123</v>
          </cell>
        </row>
        <row r="8">
          <cell r="B8">
            <v>30.25702793502338</v>
          </cell>
        </row>
        <row r="9">
          <cell r="B9">
            <v>35.256850147910967</v>
          </cell>
        </row>
        <row r="10">
          <cell r="B10">
            <v>21.014596100161601</v>
          </cell>
        </row>
        <row r="11">
          <cell r="B11">
            <v>40.649629775375672</v>
          </cell>
        </row>
        <row r="12">
          <cell r="B12">
            <v>13.564415142369519</v>
          </cell>
        </row>
        <row r="13">
          <cell r="B13">
            <v>23.085057735806458</v>
          </cell>
        </row>
        <row r="14">
          <cell r="B14">
            <v>28.302808290519589</v>
          </cell>
        </row>
        <row r="15">
          <cell r="B15">
            <v>34.15420273205288</v>
          </cell>
        </row>
        <row r="16">
          <cell r="B16">
            <v>17.33832730658002</v>
          </cell>
        </row>
        <row r="17">
          <cell r="B17">
            <v>30.669989014970451</v>
          </cell>
        </row>
        <row r="18">
          <cell r="B18">
            <v>30.754329368986401</v>
          </cell>
        </row>
        <row r="19">
          <cell r="B19">
            <v>18.581195873440489</v>
          </cell>
        </row>
        <row r="20">
          <cell r="B20">
            <v>34.726098131043898</v>
          </cell>
        </row>
        <row r="21">
          <cell r="B21">
            <v>24.872685246033249</v>
          </cell>
        </row>
        <row r="22">
          <cell r="B22">
            <v>17.744449507725221</v>
          </cell>
        </row>
        <row r="23">
          <cell r="B23">
            <v>17.334355522840141</v>
          </cell>
        </row>
        <row r="24">
          <cell r="B24">
            <v>30.440201938313081</v>
          </cell>
        </row>
        <row r="25">
          <cell r="B25">
            <v>34.137682717954668</v>
          </cell>
        </row>
        <row r="26">
          <cell r="B26">
            <v>18.02031119602438</v>
          </cell>
        </row>
        <row r="27">
          <cell r="B27">
            <v>17.250998645532089</v>
          </cell>
        </row>
        <row r="28">
          <cell r="B28">
            <v>25.08751245439117</v>
          </cell>
        </row>
        <row r="29">
          <cell r="B29">
            <v>22.786798846602551</v>
          </cell>
        </row>
        <row r="30">
          <cell r="B30">
            <v>22.693502576132872</v>
          </cell>
        </row>
        <row r="31">
          <cell r="B31">
            <v>24.235116475142579</v>
          </cell>
        </row>
        <row r="32">
          <cell r="B32">
            <v>21.55294281822308</v>
          </cell>
        </row>
        <row r="33">
          <cell r="B33">
            <v>24.315242295394821</v>
          </cell>
        </row>
      </sheetData>
      <sheetData sheetId="10">
        <row r="2">
          <cell r="B2">
            <v>9.6128235509350297</v>
          </cell>
        </row>
        <row r="3">
          <cell r="B3">
            <v>7.3859837272511868</v>
          </cell>
        </row>
        <row r="4">
          <cell r="B4">
            <v>9.5617532661157494</v>
          </cell>
        </row>
        <row r="5">
          <cell r="B5">
            <v>7.528060474162241</v>
          </cell>
        </row>
        <row r="6">
          <cell r="B6">
            <v>7.9598269976270144</v>
          </cell>
        </row>
        <row r="7">
          <cell r="B7">
            <v>13.22528779111914</v>
          </cell>
        </row>
        <row r="8">
          <cell r="B8">
            <v>14.86116667453479</v>
          </cell>
        </row>
        <row r="9">
          <cell r="B9">
            <v>13.901688950227451</v>
          </cell>
        </row>
        <row r="10">
          <cell r="B10">
            <v>7.6964757904403376</v>
          </cell>
        </row>
        <row r="11">
          <cell r="B11">
            <v>10.645970496484599</v>
          </cell>
        </row>
        <row r="12">
          <cell r="B12">
            <v>6.1839015036774336</v>
          </cell>
        </row>
        <row r="13">
          <cell r="B13">
            <v>10.913244528632671</v>
          </cell>
        </row>
        <row r="14">
          <cell r="B14">
            <v>11.3822646373468</v>
          </cell>
        </row>
        <row r="15">
          <cell r="B15">
            <v>14.02987414079036</v>
          </cell>
        </row>
        <row r="16">
          <cell r="B16">
            <v>8.1959797299408397</v>
          </cell>
        </row>
        <row r="17">
          <cell r="B17">
            <v>15.172525221311931</v>
          </cell>
        </row>
        <row r="18">
          <cell r="B18">
            <v>15.245640514740719</v>
          </cell>
        </row>
        <row r="19">
          <cell r="B19">
            <v>6.7331350548223456</v>
          </cell>
        </row>
        <row r="20">
          <cell r="B20">
            <v>10.926724498321009</v>
          </cell>
        </row>
        <row r="21">
          <cell r="B21">
            <v>9.6617000683719638</v>
          </cell>
        </row>
        <row r="22">
          <cell r="B22">
            <v>7.5121605227974086</v>
          </cell>
        </row>
        <row r="23">
          <cell r="B23">
            <v>7.5423126592896983</v>
          </cell>
        </row>
        <row r="24">
          <cell r="B24">
            <v>11.058823577736259</v>
          </cell>
        </row>
        <row r="25">
          <cell r="B25">
            <v>13.45986013796786</v>
          </cell>
        </row>
        <row r="26">
          <cell r="B26">
            <v>7.2406073661696233</v>
          </cell>
        </row>
        <row r="27">
          <cell r="B27">
            <v>7.3847245888879787</v>
          </cell>
        </row>
        <row r="28">
          <cell r="B28">
            <v>10.04649841568447</v>
          </cell>
        </row>
        <row r="29">
          <cell r="B29">
            <v>9.6578556245760456</v>
          </cell>
        </row>
        <row r="30">
          <cell r="B30">
            <v>9.0689307548110456</v>
          </cell>
        </row>
        <row r="31">
          <cell r="B31">
            <v>10.81424394820338</v>
          </cell>
        </row>
        <row r="32">
          <cell r="B32">
            <v>6.2245261267512788</v>
          </cell>
        </row>
        <row r="33">
          <cell r="B33">
            <v>11.524662583882179</v>
          </cell>
        </row>
      </sheetData>
      <sheetData sheetId="11">
        <row r="2">
          <cell r="B2">
            <v>37.295027093656053</v>
          </cell>
        </row>
        <row r="3">
          <cell r="B3">
            <v>33.076705601662503</v>
          </cell>
        </row>
        <row r="4">
          <cell r="B4">
            <v>40.203422269318388</v>
          </cell>
        </row>
        <row r="5">
          <cell r="B5">
            <v>40.693783853152723</v>
          </cell>
        </row>
        <row r="6">
          <cell r="B6">
            <v>39.141941752919358</v>
          </cell>
        </row>
        <row r="7">
          <cell r="B7">
            <v>37.680684411493381</v>
          </cell>
        </row>
        <row r="8">
          <cell r="B8">
            <v>37.232449223517627</v>
          </cell>
        </row>
        <row r="9">
          <cell r="B9">
            <v>34.983220367478303</v>
          </cell>
        </row>
        <row r="10">
          <cell r="B10">
            <v>35.151604725063343</v>
          </cell>
        </row>
        <row r="11">
          <cell r="B11">
            <v>35.342303900452457</v>
          </cell>
        </row>
        <row r="12">
          <cell r="B12">
            <v>40.907622628256597</v>
          </cell>
        </row>
        <row r="13">
          <cell r="B13">
            <v>36.90303645818009</v>
          </cell>
        </row>
        <row r="14">
          <cell r="B14">
            <v>29.94739322355035</v>
          </cell>
        </row>
        <row r="15">
          <cell r="B15">
            <v>37.664270784835182</v>
          </cell>
        </row>
        <row r="16">
          <cell r="B16">
            <v>39.290111783936247</v>
          </cell>
        </row>
        <row r="17">
          <cell r="B17">
            <v>37.077997897022591</v>
          </cell>
        </row>
        <row r="18">
          <cell r="B18">
            <v>34.792017467967781</v>
          </cell>
        </row>
        <row r="19">
          <cell r="B19">
            <v>32.363153611026362</v>
          </cell>
        </row>
        <row r="20">
          <cell r="B20">
            <v>31.023383002075661</v>
          </cell>
        </row>
        <row r="21">
          <cell r="B21">
            <v>34.435066553537993</v>
          </cell>
        </row>
        <row r="22">
          <cell r="B22">
            <v>42.055302650623489</v>
          </cell>
        </row>
        <row r="23">
          <cell r="B23">
            <v>34.765288902237863</v>
          </cell>
        </row>
        <row r="24">
          <cell r="B24">
            <v>40.23750473928726</v>
          </cell>
        </row>
        <row r="25">
          <cell r="B25">
            <v>42.375262010618847</v>
          </cell>
        </row>
        <row r="26">
          <cell r="B26">
            <v>36.912781714778923</v>
          </cell>
        </row>
        <row r="27">
          <cell r="B27">
            <v>42.596436686418883</v>
          </cell>
        </row>
        <row r="28">
          <cell r="B28">
            <v>34.299085175813268</v>
          </cell>
        </row>
        <row r="29">
          <cell r="B29">
            <v>39.198417516023397</v>
          </cell>
        </row>
        <row r="30">
          <cell r="B30">
            <v>35.52462650791206</v>
          </cell>
        </row>
        <row r="31">
          <cell r="B31">
            <v>41.230484512935128</v>
          </cell>
        </row>
        <row r="32">
          <cell r="B32">
            <v>39.15808937190954</v>
          </cell>
        </row>
        <row r="33">
          <cell r="B33">
            <v>35.934336282603617</v>
          </cell>
        </row>
      </sheetData>
      <sheetData sheetId="12">
        <row r="2">
          <cell r="B2">
            <v>18.066385864917368</v>
          </cell>
        </row>
        <row r="3">
          <cell r="B3">
            <v>26.738837714269209</v>
          </cell>
        </row>
        <row r="4">
          <cell r="B4">
            <v>12.394788499663781</v>
          </cell>
        </row>
        <row r="5">
          <cell r="B5">
            <v>13.083013587871021</v>
          </cell>
        </row>
        <row r="6">
          <cell r="B6">
            <v>24.553212382833571</v>
          </cell>
        </row>
        <row r="7">
          <cell r="B7">
            <v>11.82642303352902</v>
          </cell>
        </row>
        <row r="8">
          <cell r="B8">
            <v>8.2057209485066682</v>
          </cell>
        </row>
        <row r="9">
          <cell r="B9">
            <v>14.23276465861645</v>
          </cell>
        </row>
        <row r="10">
          <cell r="B10">
            <v>11.3095241016039</v>
          </cell>
        </row>
        <row r="11">
          <cell r="B11">
            <v>10.938957796497849</v>
          </cell>
        </row>
        <row r="12">
          <cell r="B12">
            <v>16.96662422388917</v>
          </cell>
        </row>
        <row r="13">
          <cell r="B13">
            <v>27.800259836916059</v>
          </cell>
        </row>
        <row r="14">
          <cell r="B14">
            <v>17.27530157301327</v>
          </cell>
        </row>
        <row r="15">
          <cell r="B15">
            <v>11.671129678718991</v>
          </cell>
        </row>
        <row r="16">
          <cell r="B16">
            <v>15.55861239355213</v>
          </cell>
        </row>
        <row r="17">
          <cell r="B17">
            <v>18.51563731409173</v>
          </cell>
        </row>
        <row r="18">
          <cell r="B18">
            <v>8.1395331050340651</v>
          </cell>
        </row>
        <row r="19">
          <cell r="B19">
            <v>8.1244150886123485</v>
          </cell>
        </row>
        <row r="20">
          <cell r="B20">
            <v>8.1377724633673729</v>
          </cell>
        </row>
        <row r="21">
          <cell r="B21">
            <v>11.115407887640879</v>
          </cell>
        </row>
        <row r="22">
          <cell r="B22">
            <v>19.978737060929792</v>
          </cell>
        </row>
        <row r="23">
          <cell r="B23">
            <v>20.998187707108361</v>
          </cell>
        </row>
        <row r="24">
          <cell r="B24">
            <v>29.770085137477039</v>
          </cell>
        </row>
        <row r="25">
          <cell r="B25">
            <v>18.274930223650131</v>
          </cell>
        </row>
        <row r="26">
          <cell r="B26">
            <v>23.678138967357331</v>
          </cell>
        </row>
        <row r="27">
          <cell r="B27">
            <v>11.719407526680691</v>
          </cell>
        </row>
        <row r="28">
          <cell r="B28">
            <v>23.68229118052842</v>
          </cell>
        </row>
        <row r="29">
          <cell r="B29">
            <v>23.68581029121723</v>
          </cell>
        </row>
        <row r="30">
          <cell r="B30">
            <v>11.25717776842315</v>
          </cell>
        </row>
        <row r="31">
          <cell r="B31">
            <v>12.415278145027971</v>
          </cell>
        </row>
        <row r="32">
          <cell r="B32">
            <v>15.36047699319286</v>
          </cell>
        </row>
        <row r="33">
          <cell r="B33">
            <v>27.777437054719211</v>
          </cell>
        </row>
      </sheetData>
      <sheetData sheetId="13">
        <row r="2">
          <cell r="B2">
            <v>64.545984001973338</v>
          </cell>
        </row>
        <row r="3">
          <cell r="B3">
            <v>56.068079200131208</v>
          </cell>
        </row>
        <row r="4">
          <cell r="B4">
            <v>61.950367479644363</v>
          </cell>
        </row>
        <row r="5">
          <cell r="B5">
            <v>68.741256296708897</v>
          </cell>
        </row>
        <row r="6">
          <cell r="B6">
            <v>54.739538685965073</v>
          </cell>
        </row>
        <row r="7">
          <cell r="B7">
            <v>55.024012757218998</v>
          </cell>
        </row>
        <row r="8">
          <cell r="B8">
            <v>63.227600887883717</v>
          </cell>
        </row>
        <row r="9">
          <cell r="B9">
            <v>69.04593996682209</v>
          </cell>
        </row>
        <row r="10">
          <cell r="B10">
            <v>68.060743638319693</v>
          </cell>
        </row>
        <row r="11">
          <cell r="B11">
            <v>50.37666957755831</v>
          </cell>
        </row>
        <row r="12">
          <cell r="B12">
            <v>64.760798711847116</v>
          </cell>
        </row>
        <row r="13">
          <cell r="B13">
            <v>60.991710754302417</v>
          </cell>
        </row>
        <row r="14">
          <cell r="B14">
            <v>66.40187509695788</v>
          </cell>
        </row>
        <row r="15">
          <cell r="B15">
            <v>63.946984914274722</v>
          </cell>
        </row>
        <row r="16">
          <cell r="B16">
            <v>55.593374174764143</v>
          </cell>
        </row>
        <row r="17">
          <cell r="B17">
            <v>67.767414206068665</v>
          </cell>
        </row>
        <row r="18">
          <cell r="B18">
            <v>65.519702578959539</v>
          </cell>
        </row>
        <row r="19">
          <cell r="B19">
            <v>68.353830580835549</v>
          </cell>
        </row>
        <row r="20">
          <cell r="B20">
            <v>73.450796016017591</v>
          </cell>
        </row>
        <row r="21">
          <cell r="B21">
            <v>75.950636210974608</v>
          </cell>
        </row>
        <row r="22">
          <cell r="B22">
            <v>47.419360365952642</v>
          </cell>
        </row>
        <row r="23">
          <cell r="B23">
            <v>63.769796453987631</v>
          </cell>
        </row>
        <row r="24">
          <cell r="B24">
            <v>62.338352381268741</v>
          </cell>
        </row>
        <row r="25">
          <cell r="B25">
            <v>60.752837196190008</v>
          </cell>
        </row>
        <row r="26">
          <cell r="B26">
            <v>74.85219018199308</v>
          </cell>
        </row>
        <row r="27">
          <cell r="B27">
            <v>55.16089946370969</v>
          </cell>
        </row>
        <row r="28">
          <cell r="B28">
            <v>71.489065329892682</v>
          </cell>
        </row>
        <row r="29">
          <cell r="B29">
            <v>55.586871532912276</v>
          </cell>
        </row>
        <row r="30">
          <cell r="B30">
            <v>61.640211044770261</v>
          </cell>
        </row>
        <row r="31">
          <cell r="B31">
            <v>53.675176267487352</v>
          </cell>
        </row>
        <row r="32">
          <cell r="B32">
            <v>60.667488303744648</v>
          </cell>
        </row>
        <row r="33">
          <cell r="B33">
            <v>68.629462037557332</v>
          </cell>
        </row>
      </sheetData>
      <sheetData sheetId="14">
        <row r="2">
          <cell r="B2">
            <v>17.378773195952789</v>
          </cell>
        </row>
        <row r="3">
          <cell r="B3">
            <v>17.193083085599589</v>
          </cell>
        </row>
        <row r="4">
          <cell r="B4">
            <v>25.618646245545971</v>
          </cell>
        </row>
        <row r="5">
          <cell r="B5">
            <v>18.17573011542008</v>
          </cell>
        </row>
        <row r="6">
          <cell r="B6">
            <v>20.608654997044251</v>
          </cell>
        </row>
        <row r="7">
          <cell r="B7">
            <v>33.149564209251977</v>
          </cell>
        </row>
        <row r="8">
          <cell r="B8">
            <v>28.566678163609609</v>
          </cell>
        </row>
        <row r="9">
          <cell r="B9">
            <v>16.721295374561461</v>
          </cell>
        </row>
        <row r="10">
          <cell r="B10">
            <v>20.629732260076398</v>
          </cell>
        </row>
        <row r="11">
          <cell r="B11">
            <v>38.684372625943837</v>
          </cell>
        </row>
        <row r="12">
          <cell r="B12">
            <v>18.272577064263711</v>
          </cell>
        </row>
        <row r="13">
          <cell r="B13">
            <v>11.20802940878152</v>
          </cell>
        </row>
        <row r="14">
          <cell r="B14">
            <v>16.32282333002885</v>
          </cell>
        </row>
        <row r="15">
          <cell r="B15">
            <v>24.381885407006301</v>
          </cell>
        </row>
        <row r="16">
          <cell r="B16">
            <v>28.848013431683729</v>
          </cell>
        </row>
        <row r="17">
          <cell r="B17">
            <v>13.71694847983961</v>
          </cell>
        </row>
        <row r="18">
          <cell r="B18">
            <v>26.3407643160064</v>
          </cell>
        </row>
        <row r="19">
          <cell r="B19">
            <v>23.488962461082139</v>
          </cell>
        </row>
        <row r="20">
          <cell r="B20">
            <v>18.411431520615022</v>
          </cell>
        </row>
        <row r="21">
          <cell r="B21">
            <v>12.933955901384509</v>
          </cell>
        </row>
        <row r="22">
          <cell r="B22">
            <v>32.601902573117563</v>
          </cell>
        </row>
        <row r="23">
          <cell r="B23">
            <v>15.232015838903999</v>
          </cell>
        </row>
        <row r="24">
          <cell r="B24">
            <v>7.8915624812542244</v>
          </cell>
        </row>
        <row r="25">
          <cell r="B25">
            <v>20.972232580159869</v>
          </cell>
        </row>
        <row r="26">
          <cell r="B26">
            <v>1.4696708506495899</v>
          </cell>
        </row>
        <row r="27">
          <cell r="B27">
            <v>33.11969300960962</v>
          </cell>
        </row>
        <row r="28">
          <cell r="B28">
            <v>4.6754534457498469</v>
          </cell>
        </row>
        <row r="29">
          <cell r="B29">
            <v>20.727318175870479</v>
          </cell>
        </row>
        <row r="30">
          <cell r="B30">
            <v>27.10261118680658</v>
          </cell>
        </row>
        <row r="31">
          <cell r="B31">
            <v>33.909545587484672</v>
          </cell>
        </row>
        <row r="32">
          <cell r="B32">
            <v>23.97203470306248</v>
          </cell>
        </row>
        <row r="33">
          <cell r="B33">
            <v>3.5931009077234561</v>
          </cell>
        </row>
      </sheetData>
      <sheetData sheetId="15">
        <row r="2">
          <cell r="B2">
            <v>55.723623521425168</v>
          </cell>
        </row>
        <row r="3">
          <cell r="B3">
            <v>59.812931912029072</v>
          </cell>
        </row>
        <row r="4">
          <cell r="B4">
            <v>44.993397992162443</v>
          </cell>
        </row>
        <row r="5">
          <cell r="B5">
            <v>48.383328954526547</v>
          </cell>
        </row>
        <row r="6">
          <cell r="B6">
            <v>45.391123593451951</v>
          </cell>
        </row>
        <row r="7">
          <cell r="B7">
            <v>42.768894211269817</v>
          </cell>
        </row>
        <row r="8">
          <cell r="B8">
            <v>45.467554561707423</v>
          </cell>
        </row>
        <row r="9">
          <cell r="B9">
            <v>56.215079117833731</v>
          </cell>
        </row>
        <row r="10">
          <cell r="B10">
            <v>54.771207155914539</v>
          </cell>
        </row>
        <row r="11">
          <cell r="B11">
            <v>42.887242201269991</v>
          </cell>
        </row>
        <row r="12">
          <cell r="B12">
            <v>56.898978394083542</v>
          </cell>
        </row>
        <row r="13">
          <cell r="B13">
            <v>61.873868304024988</v>
          </cell>
        </row>
        <row r="14">
          <cell r="B14">
            <v>47.921289152855003</v>
          </cell>
        </row>
        <row r="15">
          <cell r="B15">
            <v>43.047949228601418</v>
          </cell>
        </row>
        <row r="16">
          <cell r="B16">
            <v>46.711901020770611</v>
          </cell>
        </row>
        <row r="17">
          <cell r="B17">
            <v>60.75141766681169</v>
          </cell>
        </row>
        <row r="18">
          <cell r="B18">
            <v>50.035872182490927</v>
          </cell>
        </row>
        <row r="19">
          <cell r="B19">
            <v>52.93071118250711</v>
          </cell>
        </row>
        <row r="20">
          <cell r="B20">
            <v>60.576870412221069</v>
          </cell>
        </row>
        <row r="21">
          <cell r="B21">
            <v>66.041090609331789</v>
          </cell>
        </row>
        <row r="22">
          <cell r="B22">
            <v>49.991616081229687</v>
          </cell>
        </row>
        <row r="23">
          <cell r="B23">
            <v>56.648581523409867</v>
          </cell>
        </row>
        <row r="24">
          <cell r="B24">
            <v>60.089970880391121</v>
          </cell>
        </row>
        <row r="25">
          <cell r="B25">
            <v>61.406608194734929</v>
          </cell>
        </row>
        <row r="26">
          <cell r="B26">
            <v>68.897581288375292</v>
          </cell>
        </row>
        <row r="27">
          <cell r="B27">
            <v>47.195263480631013</v>
          </cell>
        </row>
        <row r="28">
          <cell r="B28">
            <v>70.108474751494938</v>
          </cell>
        </row>
        <row r="29">
          <cell r="B29">
            <v>51.972853998679398</v>
          </cell>
        </row>
        <row r="30">
          <cell r="B30">
            <v>53.636037001806883</v>
          </cell>
        </row>
        <row r="31">
          <cell r="B31">
            <v>46.519976312230817</v>
          </cell>
        </row>
        <row r="32">
          <cell r="B32">
            <v>45.026995296292128</v>
          </cell>
        </row>
        <row r="33">
          <cell r="B33">
            <v>65.560800585439083</v>
          </cell>
        </row>
      </sheetData>
      <sheetData sheetId="16">
        <row r="2">
          <cell r="B2">
            <v>14.869956518317</v>
          </cell>
        </row>
        <row r="3">
          <cell r="B3">
            <v>15.83744472261689</v>
          </cell>
        </row>
        <row r="4">
          <cell r="B4">
            <v>10.89832925231315</v>
          </cell>
        </row>
        <row r="5">
          <cell r="B5">
            <v>12.626121431721421</v>
          </cell>
        </row>
        <row r="6">
          <cell r="B6">
            <v>11.868631567395809</v>
          </cell>
        </row>
        <row r="7">
          <cell r="B7">
            <v>11.451596698257889</v>
          </cell>
        </row>
        <row r="8">
          <cell r="B8">
            <v>14.619452250728321</v>
          </cell>
        </row>
        <row r="9">
          <cell r="B9">
            <v>15.11587353043582</v>
          </cell>
        </row>
        <row r="10">
          <cell r="B10">
            <v>14.203432295244729</v>
          </cell>
        </row>
        <row r="11">
          <cell r="B11">
            <v>12.759062410044359</v>
          </cell>
        </row>
        <row r="12">
          <cell r="B12">
            <v>10.666423739034929</v>
          </cell>
        </row>
        <row r="13">
          <cell r="B13">
            <v>12.043521098713139</v>
          </cell>
        </row>
        <row r="14">
          <cell r="B14">
            <v>21.109127403642422</v>
          </cell>
        </row>
        <row r="15">
          <cell r="B15">
            <v>12.833221232279691</v>
          </cell>
        </row>
        <row r="16">
          <cell r="B16">
            <v>12.652856571307669</v>
          </cell>
        </row>
        <row r="17">
          <cell r="B17">
            <v>13.26345666415979</v>
          </cell>
        </row>
        <row r="18">
          <cell r="B18">
            <v>15.769865026353511</v>
          </cell>
        </row>
        <row r="19">
          <cell r="B19">
            <v>23.205509780133589</v>
          </cell>
        </row>
        <row r="20">
          <cell r="B20">
            <v>27.65295681947698</v>
          </cell>
        </row>
        <row r="21">
          <cell r="B21">
            <v>23.91992077333304</v>
          </cell>
        </row>
        <row r="22">
          <cell r="B22">
            <v>13.081545273398209</v>
          </cell>
        </row>
        <row r="23">
          <cell r="B23">
            <v>20.510508871666431</v>
          </cell>
        </row>
        <row r="24">
          <cell r="B24">
            <v>15.230447276009061</v>
          </cell>
        </row>
        <row r="25">
          <cell r="B25">
            <v>23.504268875108249</v>
          </cell>
        </row>
        <row r="26">
          <cell r="B26">
            <v>18.27406019466672</v>
          </cell>
        </row>
        <row r="27">
          <cell r="B27">
            <v>12.651360807214809</v>
          </cell>
        </row>
        <row r="28">
          <cell r="B28">
            <v>18.044826086115759</v>
          </cell>
        </row>
        <row r="29">
          <cell r="B29">
            <v>11.154857637488441</v>
          </cell>
        </row>
        <row r="30">
          <cell r="B30">
            <v>13.12172933310076</v>
          </cell>
        </row>
        <row r="31">
          <cell r="B31">
            <v>16.172734941543141</v>
          </cell>
        </row>
        <row r="32">
          <cell r="B32">
            <v>18.843178215047569</v>
          </cell>
        </row>
        <row r="33">
          <cell r="B33">
            <v>17.354105678493902</v>
          </cell>
        </row>
      </sheetData>
      <sheetData sheetId="17"/>
      <sheetData sheetId="18">
        <row r="2">
          <cell r="B2">
            <v>39.897629385782061</v>
          </cell>
        </row>
        <row r="3">
          <cell r="B3">
            <v>39.327349403767542</v>
          </cell>
        </row>
        <row r="4">
          <cell r="B4">
            <v>48.29623049405869</v>
          </cell>
        </row>
        <row r="5">
          <cell r="B5">
            <v>48.889485289285062</v>
          </cell>
        </row>
        <row r="6">
          <cell r="B6">
            <v>46.604939587185349</v>
          </cell>
        </row>
        <row r="7">
          <cell r="B7">
            <v>44.254800231356313</v>
          </cell>
        </row>
        <row r="8">
          <cell r="B8">
            <v>43.351207146784482</v>
          </cell>
        </row>
        <row r="9">
          <cell r="B9">
            <v>39.001998109163978</v>
          </cell>
        </row>
        <row r="10">
          <cell r="B10">
            <v>41.923415683778657</v>
          </cell>
        </row>
        <row r="11">
          <cell r="B11">
            <v>51.574413574246812</v>
          </cell>
        </row>
        <row r="12">
          <cell r="B12">
            <v>39.62239888854225</v>
          </cell>
        </row>
        <row r="13">
          <cell r="B13">
            <v>36.239231672937613</v>
          </cell>
        </row>
        <row r="14">
          <cell r="B14">
            <v>50.45669261989952</v>
          </cell>
        </row>
        <row r="15">
          <cell r="B15">
            <v>49.854279778738217</v>
          </cell>
        </row>
        <row r="16">
          <cell r="B16">
            <v>44.80866772390111</v>
          </cell>
        </row>
        <row r="17">
          <cell r="B17">
            <v>36.164503827849437</v>
          </cell>
        </row>
        <row r="18">
          <cell r="B18">
            <v>40.675156103529503</v>
          </cell>
        </row>
        <row r="19">
          <cell r="B19">
            <v>38.593342782104543</v>
          </cell>
        </row>
        <row r="20">
          <cell r="B20">
            <v>33.939053221345041</v>
          </cell>
        </row>
        <row r="21">
          <cell r="B21">
            <v>31.96091248457488</v>
          </cell>
        </row>
        <row r="22">
          <cell r="B22">
            <v>38.374078285745071</v>
          </cell>
        </row>
        <row r="23">
          <cell r="B23">
            <v>41.643691487341982</v>
          </cell>
        </row>
        <row r="24">
          <cell r="B24">
            <v>38.058037133523783</v>
          </cell>
        </row>
        <row r="25">
          <cell r="B25">
            <v>36.486157092905479</v>
          </cell>
        </row>
        <row r="26">
          <cell r="B26">
            <v>30.475283892140439</v>
          </cell>
        </row>
        <row r="27">
          <cell r="B27">
            <v>39.483528448760559</v>
          </cell>
        </row>
        <row r="28">
          <cell r="B28">
            <v>28.700539020792981</v>
          </cell>
        </row>
        <row r="29">
          <cell r="B29">
            <v>42.356491115391897</v>
          </cell>
        </row>
        <row r="30">
          <cell r="B30">
            <v>42.213458335586317</v>
          </cell>
        </row>
        <row r="31">
          <cell r="B31">
            <v>43.349767218737028</v>
          </cell>
        </row>
        <row r="32">
          <cell r="B32">
            <v>49.336277914540609</v>
          </cell>
        </row>
        <row r="33">
          <cell r="B33">
            <v>33.589670778581649</v>
          </cell>
        </row>
      </sheetData>
      <sheetData sheetId="19">
        <row r="2">
          <cell r="B2">
            <v>4.3787470927927714</v>
          </cell>
        </row>
        <row r="3">
          <cell r="B3">
            <v>0.85971868420338948</v>
          </cell>
        </row>
        <row r="4">
          <cell r="B4">
            <v>6.7103715137788607</v>
          </cell>
        </row>
        <row r="5">
          <cell r="B5">
            <v>2.7271857561883852</v>
          </cell>
        </row>
        <row r="6">
          <cell r="B6">
            <v>8.0039368193626892</v>
          </cell>
        </row>
        <row r="7">
          <cell r="B7">
            <v>12.97630555737387</v>
          </cell>
        </row>
        <row r="8">
          <cell r="B8">
            <v>11.1812382915081</v>
          </cell>
        </row>
        <row r="9">
          <cell r="B9">
            <v>4.7829227730023014</v>
          </cell>
        </row>
        <row r="10">
          <cell r="B10">
            <v>3.305377160306791</v>
          </cell>
        </row>
        <row r="11">
          <cell r="B11">
            <v>5.5383442244831977</v>
          </cell>
        </row>
        <row r="12">
          <cell r="B12">
            <v>3.478622717374205</v>
          </cell>
        </row>
        <row r="13">
          <cell r="B13">
            <v>1.886900023037402</v>
          </cell>
        </row>
        <row r="14">
          <cell r="B14">
            <v>1.6220182272454939</v>
          </cell>
        </row>
        <row r="15">
          <cell r="B15">
            <v>7.0977709926603554</v>
          </cell>
        </row>
        <row r="16">
          <cell r="B16">
            <v>8.4794312553282847</v>
          </cell>
        </row>
        <row r="17">
          <cell r="B17">
            <v>3.0840785053388569</v>
          </cell>
        </row>
        <row r="18">
          <cell r="B18">
            <v>9.2889717139795618</v>
          </cell>
        </row>
        <row r="19">
          <cell r="B19">
            <v>8.4759460353883576</v>
          </cell>
        </row>
        <row r="20">
          <cell r="B20">
            <v>5.4840763664338894</v>
          </cell>
        </row>
        <row r="21">
          <cell r="B21">
            <v>1.997996906093334</v>
          </cell>
        </row>
        <row r="22">
          <cell r="B22">
            <v>11.63430563302523</v>
          </cell>
        </row>
        <row r="23">
          <cell r="B23">
            <v>1.7077269892481539</v>
          </cell>
        </row>
        <row r="24">
          <cell r="B24">
            <v>1.8519919860851071</v>
          </cell>
        </row>
        <row r="25">
          <cell r="B25">
            <v>2.10723471235959</v>
          </cell>
        </row>
        <row r="26">
          <cell r="B26">
            <v>0.62713481948425676</v>
          </cell>
        </row>
        <row r="27">
          <cell r="B27">
            <v>13.321208070608421</v>
          </cell>
        </row>
        <row r="28">
          <cell r="B28">
            <v>1.190986227712082</v>
          </cell>
        </row>
        <row r="29">
          <cell r="B29">
            <v>5.6706548859286992</v>
          </cell>
        </row>
        <row r="30">
          <cell r="B30">
            <v>4.1505046626068038</v>
          </cell>
        </row>
        <row r="31">
          <cell r="B31">
            <v>10.130256469032149</v>
          </cell>
        </row>
        <row r="32">
          <cell r="B32">
            <v>5.6367267891672714</v>
          </cell>
        </row>
        <row r="33">
          <cell r="B33">
            <v>0.84952863597926398</v>
          </cell>
        </row>
      </sheetData>
      <sheetData sheetId="20">
        <row r="2">
          <cell r="B2">
            <v>10.134987195412091</v>
          </cell>
        </row>
        <row r="3">
          <cell r="B3">
            <v>12.51831907046</v>
          </cell>
        </row>
        <row r="4">
          <cell r="B4">
            <v>16.0228931085502</v>
          </cell>
        </row>
        <row r="5">
          <cell r="B5">
            <v>11.35291607162266</v>
          </cell>
        </row>
        <row r="6">
          <cell r="B6">
            <v>13.635235101231309</v>
          </cell>
        </row>
        <row r="7">
          <cell r="B7">
            <v>16.369764970521501</v>
          </cell>
        </row>
        <row r="8">
          <cell r="B8">
            <v>13.38910227447886</v>
          </cell>
        </row>
        <row r="9">
          <cell r="B9">
            <v>9.4019137067663507</v>
          </cell>
        </row>
        <row r="10">
          <cell r="B10">
            <v>11.718626402227811</v>
          </cell>
        </row>
        <row r="11">
          <cell r="B11">
            <v>26.082594210092289</v>
          </cell>
        </row>
        <row r="12">
          <cell r="B12">
            <v>10.436808444315391</v>
          </cell>
        </row>
        <row r="13">
          <cell r="B13">
            <v>6.9959498445172699</v>
          </cell>
        </row>
        <row r="14">
          <cell r="B14">
            <v>11.051096092154941</v>
          </cell>
        </row>
        <row r="15">
          <cell r="B15">
            <v>15.747461994757961</v>
          </cell>
        </row>
        <row r="16">
          <cell r="B16">
            <v>16.17074893972897</v>
          </cell>
        </row>
        <row r="17">
          <cell r="B17">
            <v>10.08319056444938</v>
          </cell>
        </row>
        <row r="18">
          <cell r="B18">
            <v>16.221777437109409</v>
          </cell>
        </row>
        <row r="19">
          <cell r="B19">
            <v>13.934953810228221</v>
          </cell>
        </row>
        <row r="20">
          <cell r="B20">
            <v>12.937215851150301</v>
          </cell>
        </row>
        <row r="21">
          <cell r="B21">
            <v>6.8203690518448647</v>
          </cell>
        </row>
        <row r="22">
          <cell r="B22">
            <v>18.160666938607829</v>
          </cell>
        </row>
        <row r="23">
          <cell r="B23">
            <v>11.44202925634808</v>
          </cell>
        </row>
        <row r="24">
          <cell r="B24">
            <v>6.3139807141328061</v>
          </cell>
        </row>
        <row r="25">
          <cell r="B25">
            <v>6.7044907624141068</v>
          </cell>
        </row>
        <row r="26">
          <cell r="B26">
            <v>0.70911895921188772</v>
          </cell>
        </row>
        <row r="27">
          <cell r="B27">
            <v>14.580717684615751</v>
          </cell>
        </row>
        <row r="28">
          <cell r="B28">
            <v>2.5035882391989182</v>
          </cell>
        </row>
        <row r="29">
          <cell r="B29">
            <v>12.845950711003219</v>
          </cell>
        </row>
        <row r="30">
          <cell r="B30">
            <v>15.23594434852073</v>
          </cell>
        </row>
        <row r="31">
          <cell r="B31">
            <v>19.086702742722949</v>
          </cell>
        </row>
        <row r="32">
          <cell r="B32">
            <v>17.805080841445779</v>
          </cell>
        </row>
        <row r="33">
          <cell r="B33">
            <v>1.5636757002980399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P"/>
      <sheetName val="youth_tertiary_unemprate"/>
      <sheetName val="employrate"/>
      <sheetName val="educ_none"/>
      <sheetName val="educ_primary"/>
      <sheetName val="educ_secondary"/>
      <sheetName val="educ_tertiary"/>
      <sheetName val="lfp"/>
      <sheetName val="unemprate"/>
      <sheetName val="youth_unemprate"/>
      <sheetName val="longterm_unemprate"/>
      <sheetName val="underemployment_rate"/>
      <sheetName val="agri_employ_share"/>
      <sheetName val="industry_employ_share"/>
      <sheetName val="service_employ_share"/>
      <sheetName val="public_share"/>
      <sheetName val="wage_sal_share"/>
      <sheetName val="self_emp_nonag_share"/>
      <sheetName val="self_emp_share"/>
      <sheetName val="unpaidworker_share"/>
      <sheetName val="self_emp_agri_share"/>
    </sheetNames>
    <sheetDataSet>
      <sheetData sheetId="0">
        <row r="2">
          <cell r="B2">
            <v>76.214062639213154</v>
          </cell>
        </row>
        <row r="3">
          <cell r="B3">
            <v>77.881557885828002</v>
          </cell>
        </row>
        <row r="4">
          <cell r="B4">
            <v>82.881729640321993</v>
          </cell>
        </row>
        <row r="5">
          <cell r="B5">
            <v>79.738957059904976</v>
          </cell>
        </row>
        <row r="6">
          <cell r="B6">
            <v>77.284810339508411</v>
          </cell>
        </row>
        <row r="7">
          <cell r="B7">
            <v>74.087840438311801</v>
          </cell>
        </row>
        <row r="8">
          <cell r="B8">
            <v>77.284392660785016</v>
          </cell>
        </row>
        <row r="9">
          <cell r="B9">
            <v>73.854170314822511</v>
          </cell>
        </row>
        <row r="10">
          <cell r="B10">
            <v>77.97004435429055</v>
          </cell>
        </row>
        <row r="11">
          <cell r="B11">
            <v>71.74460444640826</v>
          </cell>
        </row>
        <row r="12">
          <cell r="B12">
            <v>74.761897586292648</v>
          </cell>
        </row>
        <row r="13">
          <cell r="B13">
            <v>77.910085444136442</v>
          </cell>
        </row>
        <row r="14">
          <cell r="B14">
            <v>60.051958679988083</v>
          </cell>
        </row>
        <row r="15">
          <cell r="B15">
            <v>76.498986570960611</v>
          </cell>
        </row>
        <row r="16">
          <cell r="B16">
            <v>78.082623735629454</v>
          </cell>
        </row>
        <row r="17">
          <cell r="B17">
            <v>73.774253951958286</v>
          </cell>
        </row>
        <row r="18">
          <cell r="B18">
            <v>76.191919634466373</v>
          </cell>
        </row>
        <row r="19">
          <cell r="B19">
            <v>77.158691940063633</v>
          </cell>
        </row>
        <row r="20">
          <cell r="B20">
            <v>75.163344851773473</v>
          </cell>
        </row>
        <row r="21">
          <cell r="B21">
            <v>72.512669089981117</v>
          </cell>
        </row>
        <row r="22">
          <cell r="B22">
            <v>76.911652993655778</v>
          </cell>
        </row>
        <row r="23">
          <cell r="B23">
            <v>79.445738817594616</v>
          </cell>
        </row>
        <row r="24">
          <cell r="B24">
            <v>76.393480675303692</v>
          </cell>
        </row>
        <row r="25">
          <cell r="B25">
            <v>69.405478024833116</v>
          </cell>
        </row>
        <row r="26">
          <cell r="B26">
            <v>79.267656939609068</v>
          </cell>
        </row>
        <row r="27">
          <cell r="B27">
            <v>76.441402214282732</v>
          </cell>
        </row>
        <row r="28">
          <cell r="B28">
            <v>74.471569307918173</v>
          </cell>
        </row>
        <row r="29">
          <cell r="B29">
            <v>77.082287328894765</v>
          </cell>
        </row>
        <row r="30">
          <cell r="B30">
            <v>73.835093617127626</v>
          </cell>
        </row>
        <row r="31">
          <cell r="B31">
            <v>72.514893350111649</v>
          </cell>
        </row>
        <row r="32">
          <cell r="B32">
            <v>71.842762700182433</v>
          </cell>
        </row>
        <row r="33">
          <cell r="B33">
            <v>78.203224519812551</v>
          </cell>
        </row>
      </sheetData>
      <sheetData sheetId="1">
        <row r="2">
          <cell r="B2">
            <v>56.281882976708729</v>
          </cell>
        </row>
        <row r="3">
          <cell r="B3">
            <v>62.323588867976838</v>
          </cell>
        </row>
        <row r="4">
          <cell r="B4">
            <v>62.963620312645951</v>
          </cell>
        </row>
        <row r="5">
          <cell r="B5">
            <v>64.638428320052398</v>
          </cell>
        </row>
        <row r="6">
          <cell r="B6">
            <v>50.01479617304053</v>
          </cell>
        </row>
        <row r="7">
          <cell r="B7">
            <v>62.258629461384118</v>
          </cell>
        </row>
        <row r="8">
          <cell r="B8">
            <v>67.163242573557753</v>
          </cell>
        </row>
        <row r="9">
          <cell r="B9">
            <v>47.972107309763409</v>
          </cell>
        </row>
        <row r="10">
          <cell r="B10">
            <v>63.019039326085107</v>
          </cell>
        </row>
        <row r="11">
          <cell r="B11">
            <v>65.57708708130447</v>
          </cell>
        </row>
        <row r="12">
          <cell r="B12">
            <v>61.582735689136094</v>
          </cell>
        </row>
        <row r="13">
          <cell r="B13">
            <v>53.475780710274428</v>
          </cell>
        </row>
        <row r="14">
          <cell r="B14">
            <v>61.781046632260043</v>
          </cell>
        </row>
        <row r="15">
          <cell r="B15">
            <v>73.038957338197008</v>
          </cell>
        </row>
        <row r="16">
          <cell r="B16">
            <v>50.881740018572422</v>
          </cell>
        </row>
        <row r="17">
          <cell r="B17">
            <v>63.554817781111453</v>
          </cell>
        </row>
        <row r="18">
          <cell r="B18">
            <v>79.228264600930331</v>
          </cell>
        </row>
        <row r="19">
          <cell r="B19">
            <v>76.084552055408608</v>
          </cell>
        </row>
        <row r="20">
          <cell r="B20">
            <v>65.449265445198208</v>
          </cell>
        </row>
        <row r="21">
          <cell r="B21">
            <v>43.531316921443867</v>
          </cell>
        </row>
        <row r="22">
          <cell r="B22">
            <v>51.149983024349879</v>
          </cell>
        </row>
        <row r="23">
          <cell r="B23">
            <v>53.694145204525803</v>
          </cell>
        </row>
        <row r="24">
          <cell r="B24">
            <v>36.004698047342643</v>
          </cell>
        </row>
        <row r="25">
          <cell r="B25">
            <v>34.368962564353552</v>
          </cell>
        </row>
        <row r="26">
          <cell r="B26">
            <v>47.534867291488837</v>
          </cell>
        </row>
        <row r="27">
          <cell r="B27">
            <v>64.24882877033653</v>
          </cell>
        </row>
        <row r="28">
          <cell r="B28">
            <v>43.341164619507722</v>
          </cell>
        </row>
        <row r="29">
          <cell r="B29">
            <v>55.512785547650751</v>
          </cell>
        </row>
        <row r="30">
          <cell r="B30">
            <v>46.545319909841737</v>
          </cell>
        </row>
        <row r="31">
          <cell r="B31">
            <v>73.313643107011885</v>
          </cell>
        </row>
        <row r="32">
          <cell r="B32">
            <v>41.008524423085987</v>
          </cell>
        </row>
        <row r="33">
          <cell r="B33">
            <v>51.920408985933832</v>
          </cell>
        </row>
      </sheetData>
      <sheetData sheetId="2">
        <row r="2">
          <cell r="B2">
            <v>36.018048947807358</v>
          </cell>
        </row>
        <row r="3">
          <cell r="B3">
            <v>36.942765406444273</v>
          </cell>
        </row>
        <row r="4">
          <cell r="B4">
            <v>36.564460286048863</v>
          </cell>
        </row>
        <row r="5">
          <cell r="B5">
            <v>37.367152806868141</v>
          </cell>
        </row>
        <row r="6">
          <cell r="B6">
            <v>38.527846378097877</v>
          </cell>
        </row>
        <row r="7">
          <cell r="B7">
            <v>41.67024851526034</v>
          </cell>
        </row>
        <row r="8">
          <cell r="B8">
            <v>35.001558178309949</v>
          </cell>
        </row>
        <row r="9">
          <cell r="B9">
            <v>32.780366146262573</v>
          </cell>
        </row>
        <row r="10">
          <cell r="B10">
            <v>33.107394940783983</v>
          </cell>
        </row>
        <row r="11">
          <cell r="B11">
            <v>34.856421870742118</v>
          </cell>
        </row>
        <row r="12">
          <cell r="B12">
            <v>40.088803946990403</v>
          </cell>
        </row>
        <row r="13">
          <cell r="B13">
            <v>37.14023322618759</v>
          </cell>
        </row>
        <row r="14">
          <cell r="B14">
            <v>28.60430423899885</v>
          </cell>
        </row>
        <row r="15">
          <cell r="B15">
            <v>36.843265703461192</v>
          </cell>
        </row>
        <row r="16">
          <cell r="B16">
            <v>37.593953497913127</v>
          </cell>
        </row>
        <row r="17">
          <cell r="B17">
            <v>36.361326082974607</v>
          </cell>
        </row>
        <row r="18">
          <cell r="B18">
            <v>30.739854372748031</v>
          </cell>
        </row>
        <row r="19">
          <cell r="B19">
            <v>31.90115916001902</v>
          </cell>
        </row>
        <row r="20">
          <cell r="B20">
            <v>28.36700918349063</v>
          </cell>
        </row>
        <row r="21">
          <cell r="B21">
            <v>34.534449537379317</v>
          </cell>
        </row>
        <row r="22">
          <cell r="B22">
            <v>40.741024892135812</v>
          </cell>
        </row>
        <row r="23">
          <cell r="B23">
            <v>30.605223186342911</v>
          </cell>
        </row>
        <row r="24">
          <cell r="B24">
            <v>34.864745181153538</v>
          </cell>
        </row>
        <row r="25">
          <cell r="B25">
            <v>33.008773905289857</v>
          </cell>
        </row>
        <row r="26">
          <cell r="B26">
            <v>35.712962650004677</v>
          </cell>
        </row>
        <row r="27">
          <cell r="B27">
            <v>40.213865090336192</v>
          </cell>
        </row>
        <row r="28">
          <cell r="B28">
            <v>33.820962872108559</v>
          </cell>
        </row>
        <row r="29">
          <cell r="B29">
            <v>37.231064210203932</v>
          </cell>
        </row>
        <row r="30">
          <cell r="B30">
            <v>36.824122615679293</v>
          </cell>
        </row>
        <row r="31">
          <cell r="B31">
            <v>37.042517866380322</v>
          </cell>
        </row>
        <row r="32">
          <cell r="B32">
            <v>39.894971028065292</v>
          </cell>
        </row>
        <row r="33">
          <cell r="B33">
            <v>34.255235122642119</v>
          </cell>
        </row>
      </sheetData>
      <sheetData sheetId="3">
        <row r="2">
          <cell r="B2">
            <v>16.482465403087669</v>
          </cell>
        </row>
        <row r="3">
          <cell r="B3">
            <v>15.459301715883679</v>
          </cell>
        </row>
        <row r="4">
          <cell r="B4">
            <v>17.859724460847222</v>
          </cell>
        </row>
        <row r="5">
          <cell r="B5">
            <v>15.34515152037824</v>
          </cell>
        </row>
        <row r="6">
          <cell r="B6">
            <v>21.740237120889621</v>
          </cell>
        </row>
        <row r="7">
          <cell r="B7">
            <v>23.66178584447815</v>
          </cell>
        </row>
        <row r="8">
          <cell r="B8">
            <v>19.377392562786131</v>
          </cell>
        </row>
        <row r="9">
          <cell r="B9">
            <v>16.970705697341629</v>
          </cell>
        </row>
        <row r="10">
          <cell r="B10">
            <v>15.57484380256364</v>
          </cell>
        </row>
        <row r="11">
          <cell r="B11">
            <v>19.46232199526462</v>
          </cell>
        </row>
        <row r="12">
          <cell r="B12">
            <v>15.445706592077411</v>
          </cell>
        </row>
        <row r="13">
          <cell r="B13">
            <v>14.85944119790393</v>
          </cell>
        </row>
        <row r="14">
          <cell r="B14">
            <v>28.923654674693928</v>
          </cell>
        </row>
        <row r="15">
          <cell r="B15">
            <v>24.94093412520132</v>
          </cell>
        </row>
        <row r="16">
          <cell r="B16">
            <v>20.51488703907777</v>
          </cell>
        </row>
        <row r="17">
          <cell r="B17">
            <v>18.157494183055679</v>
          </cell>
        </row>
        <row r="18">
          <cell r="B18">
            <v>22.29396813790234</v>
          </cell>
        </row>
        <row r="19">
          <cell r="B19">
            <v>18.993900247491609</v>
          </cell>
        </row>
        <row r="20">
          <cell r="B20">
            <v>17.24755838456322</v>
          </cell>
        </row>
        <row r="21">
          <cell r="B21">
            <v>15.8076342897135</v>
          </cell>
        </row>
        <row r="22">
          <cell r="B22">
            <v>22.68653260852653</v>
          </cell>
        </row>
        <row r="23">
          <cell r="B23">
            <v>14.102143073171151</v>
          </cell>
        </row>
        <row r="24">
          <cell r="B24">
            <v>14.46574024011111</v>
          </cell>
        </row>
        <row r="25">
          <cell r="B25">
            <v>17.681971442507589</v>
          </cell>
        </row>
        <row r="26">
          <cell r="B26">
            <v>8.4675746800344669</v>
          </cell>
        </row>
        <row r="27">
          <cell r="B27">
            <v>24.948878954104291</v>
          </cell>
        </row>
        <row r="28">
          <cell r="B28">
            <v>14.480753427138721</v>
          </cell>
        </row>
        <row r="29">
          <cell r="B29">
            <v>14.78061259398118</v>
          </cell>
        </row>
        <row r="30">
          <cell r="B30">
            <v>18.644959215000661</v>
          </cell>
        </row>
        <row r="31">
          <cell r="B31">
            <v>27.120293742528879</v>
          </cell>
        </row>
        <row r="32">
          <cell r="B32">
            <v>23.6075546032563</v>
          </cell>
        </row>
        <row r="33">
          <cell r="B33">
            <v>10.338547453189671</v>
          </cell>
        </row>
      </sheetData>
      <sheetData sheetId="4">
        <row r="2">
          <cell r="B2">
            <v>21.520561568824181</v>
          </cell>
        </row>
        <row r="3">
          <cell r="B3">
            <v>21.263436171566621</v>
          </cell>
        </row>
        <row r="4">
          <cell r="B4">
            <v>20.036291159966112</v>
          </cell>
        </row>
        <row r="5">
          <cell r="B5">
            <v>20.32569198265427</v>
          </cell>
        </row>
        <row r="6">
          <cell r="B6">
            <v>24.607489605439849</v>
          </cell>
        </row>
        <row r="7">
          <cell r="B7">
            <v>28.119203815226399</v>
          </cell>
        </row>
        <row r="8">
          <cell r="B8">
            <v>21.338694367669252</v>
          </cell>
        </row>
        <row r="9">
          <cell r="B9">
            <v>23.1016546399931</v>
          </cell>
        </row>
        <row r="10">
          <cell r="B10">
            <v>23.458266051940111</v>
          </cell>
        </row>
        <row r="11">
          <cell r="B11">
            <v>18.570296500026998</v>
          </cell>
        </row>
        <row r="12">
          <cell r="B12">
            <v>23.453464480727082</v>
          </cell>
        </row>
        <row r="13">
          <cell r="B13">
            <v>22.455445167940979</v>
          </cell>
        </row>
        <row r="14">
          <cell r="B14">
            <v>25.856839848010161</v>
          </cell>
        </row>
        <row r="15">
          <cell r="B15">
            <v>23.819424992862441</v>
          </cell>
        </row>
        <row r="16">
          <cell r="B16">
            <v>22.732387240712111</v>
          </cell>
        </row>
        <row r="17">
          <cell r="B17">
            <v>19.541160163345619</v>
          </cell>
        </row>
        <row r="18">
          <cell r="B18">
            <v>18.992003522427709</v>
          </cell>
        </row>
        <row r="19">
          <cell r="B19">
            <v>13.51765774415812</v>
          </cell>
        </row>
        <row r="20">
          <cell r="B20">
            <v>18.74896911539436</v>
          </cell>
        </row>
        <row r="21">
          <cell r="B21">
            <v>21.702413288335929</v>
          </cell>
        </row>
        <row r="22">
          <cell r="B22">
            <v>23.6632991446738</v>
          </cell>
        </row>
        <row r="23">
          <cell r="B23">
            <v>20.933646910079069</v>
          </cell>
        </row>
        <row r="24">
          <cell r="B24">
            <v>23.80837369748879</v>
          </cell>
        </row>
        <row r="25">
          <cell r="B25">
            <v>24.171658991054521</v>
          </cell>
        </row>
        <row r="26">
          <cell r="B26">
            <v>16.860960576175529</v>
          </cell>
        </row>
        <row r="27">
          <cell r="B27">
            <v>24.515620046045161</v>
          </cell>
        </row>
        <row r="28">
          <cell r="B28">
            <v>23.723563169431159</v>
          </cell>
        </row>
        <row r="29">
          <cell r="B29">
            <v>24.43633938438769</v>
          </cell>
        </row>
        <row r="30">
          <cell r="B30">
            <v>23.242148288153839</v>
          </cell>
        </row>
        <row r="31">
          <cell r="B31">
            <v>25.14770291390569</v>
          </cell>
        </row>
        <row r="32">
          <cell r="B32">
            <v>22.295416911400039</v>
          </cell>
        </row>
        <row r="33">
          <cell r="B33">
            <v>16.687441960433929</v>
          </cell>
        </row>
      </sheetData>
      <sheetData sheetId="5">
        <row r="2">
          <cell r="B2">
            <v>47.643562219126657</v>
          </cell>
        </row>
        <row r="3">
          <cell r="B3">
            <v>47.41297234783999</v>
          </cell>
        </row>
        <row r="4">
          <cell r="B4">
            <v>48.868596914331413</v>
          </cell>
        </row>
        <row r="5">
          <cell r="B5">
            <v>49.326755583693661</v>
          </cell>
        </row>
        <row r="6">
          <cell r="B6">
            <v>40.627774187238813</v>
          </cell>
        </row>
        <row r="7">
          <cell r="B7">
            <v>36.546148671419772</v>
          </cell>
        </row>
        <row r="8">
          <cell r="B8">
            <v>46.271776346426392</v>
          </cell>
        </row>
        <row r="9">
          <cell r="B9">
            <v>48.98622400434251</v>
          </cell>
        </row>
        <row r="10">
          <cell r="B10">
            <v>48.070922639834563</v>
          </cell>
        </row>
        <row r="11">
          <cell r="B11">
            <v>50.347630009359158</v>
          </cell>
        </row>
        <row r="12">
          <cell r="B12">
            <v>46.376724630644439</v>
          </cell>
        </row>
        <row r="13">
          <cell r="B13">
            <v>48.203044330193407</v>
          </cell>
        </row>
        <row r="14">
          <cell r="B14">
            <v>37.513989263905039</v>
          </cell>
        </row>
        <row r="15">
          <cell r="B15">
            <v>37.39909651232697</v>
          </cell>
        </row>
        <row r="16">
          <cell r="B16">
            <v>42.194067991235343</v>
          </cell>
        </row>
        <row r="17">
          <cell r="B17">
            <v>47.266748189299058</v>
          </cell>
        </row>
        <row r="18">
          <cell r="B18">
            <v>46.08217917961921</v>
          </cell>
        </row>
        <row r="19">
          <cell r="B19">
            <v>47.585313090161492</v>
          </cell>
        </row>
        <row r="20">
          <cell r="B20">
            <v>48.926228696102363</v>
          </cell>
        </row>
        <row r="21">
          <cell r="B21">
            <v>48.310139106436381</v>
          </cell>
        </row>
        <row r="22">
          <cell r="B22">
            <v>40.205611246933671</v>
          </cell>
        </row>
        <row r="23">
          <cell r="B23">
            <v>50.190190489970092</v>
          </cell>
        </row>
        <row r="24">
          <cell r="B24">
            <v>45.348817562932382</v>
          </cell>
        </row>
        <row r="25">
          <cell r="B25">
            <v>48.451198040376291</v>
          </cell>
        </row>
        <row r="26">
          <cell r="B26">
            <v>55.565830966218563</v>
          </cell>
        </row>
        <row r="27">
          <cell r="B27">
            <v>38.594147889972199</v>
          </cell>
        </row>
        <row r="28">
          <cell r="B28">
            <v>48.634026698608203</v>
          </cell>
        </row>
        <row r="29">
          <cell r="B29">
            <v>47.928677103754822</v>
          </cell>
        </row>
        <row r="30">
          <cell r="B30">
            <v>44.56098697559095</v>
          </cell>
        </row>
        <row r="31">
          <cell r="B31">
            <v>35.660275170434097</v>
          </cell>
        </row>
        <row r="32">
          <cell r="B32">
            <v>38.101119144765917</v>
          </cell>
        </row>
        <row r="33">
          <cell r="B33">
            <v>57.179494037728681</v>
          </cell>
        </row>
      </sheetData>
      <sheetData sheetId="6">
        <row r="2">
          <cell r="B2">
            <v>11.69715874829701</v>
          </cell>
        </row>
        <row r="3">
          <cell r="B3">
            <v>12.67928328978916</v>
          </cell>
        </row>
        <row r="4">
          <cell r="B4">
            <v>11.52838441931689</v>
          </cell>
        </row>
        <row r="5">
          <cell r="B5">
            <v>13.35068996633975</v>
          </cell>
        </row>
        <row r="6">
          <cell r="B6">
            <v>10.084825564196169</v>
          </cell>
        </row>
        <row r="7">
          <cell r="B7">
            <v>7.4860691502142096</v>
          </cell>
        </row>
        <row r="8">
          <cell r="B8">
            <v>9.5066503804950013</v>
          </cell>
        </row>
        <row r="9">
          <cell r="B9">
            <v>9.2248271698510891</v>
          </cell>
        </row>
        <row r="10">
          <cell r="B10">
            <v>11.248924902909719</v>
          </cell>
        </row>
        <row r="11">
          <cell r="B11">
            <v>8.764465728067151</v>
          </cell>
        </row>
        <row r="12">
          <cell r="B12">
            <v>9.7458417999668647</v>
          </cell>
        </row>
        <row r="13">
          <cell r="B13">
            <v>12.138801440751831</v>
          </cell>
        </row>
        <row r="14">
          <cell r="B14">
            <v>4.741442768196519</v>
          </cell>
        </row>
        <row r="15">
          <cell r="B15">
            <v>8.3333661263422432</v>
          </cell>
        </row>
        <row r="16">
          <cell r="B16">
            <v>11.357652940548579</v>
          </cell>
        </row>
        <row r="17">
          <cell r="B17">
            <v>11.561339620257881</v>
          </cell>
        </row>
        <row r="18">
          <cell r="B18">
            <v>10.835520884078999</v>
          </cell>
        </row>
        <row r="19">
          <cell r="B19">
            <v>15.65231409380079</v>
          </cell>
        </row>
        <row r="20">
          <cell r="B20">
            <v>11.342967419591529</v>
          </cell>
        </row>
        <row r="21">
          <cell r="B21">
            <v>9.7492113299303949</v>
          </cell>
        </row>
        <row r="22">
          <cell r="B22">
            <v>10.13970611301626</v>
          </cell>
        </row>
        <row r="23">
          <cell r="B23">
            <v>12.846732071531569</v>
          </cell>
        </row>
        <row r="24">
          <cell r="B24">
            <v>12.30175546168439</v>
          </cell>
        </row>
        <row r="25">
          <cell r="B25">
            <v>6.6906273222620936</v>
          </cell>
        </row>
        <row r="26">
          <cell r="B26">
            <v>17.904116369719361</v>
          </cell>
        </row>
        <row r="27">
          <cell r="B27">
            <v>8.1244357958807303</v>
          </cell>
        </row>
        <row r="28">
          <cell r="B28">
            <v>11.56700393942203</v>
          </cell>
        </row>
        <row r="29">
          <cell r="B29">
            <v>10.023603358606289</v>
          </cell>
        </row>
        <row r="30">
          <cell r="B30">
            <v>9.7734832434868473</v>
          </cell>
        </row>
        <row r="31">
          <cell r="B31">
            <v>8.1667540440600401</v>
          </cell>
        </row>
        <row r="32">
          <cell r="B32">
            <v>10.213683125163239</v>
          </cell>
        </row>
        <row r="33">
          <cell r="B33">
            <v>14.19180695221239</v>
          </cell>
        </row>
      </sheetData>
      <sheetData sheetId="7">
        <row r="2">
          <cell r="B2">
            <v>40.995941782107877</v>
          </cell>
        </row>
        <row r="3">
          <cell r="B3">
            <v>41.184456459490043</v>
          </cell>
        </row>
        <row r="4">
          <cell r="B4">
            <v>43.273642879144333</v>
          </cell>
        </row>
        <row r="5">
          <cell r="B5">
            <v>41.388039741743093</v>
          </cell>
        </row>
        <row r="6">
          <cell r="B6">
            <v>44.008787255760723</v>
          </cell>
        </row>
        <row r="7">
          <cell r="B7">
            <v>46.873464175829398</v>
          </cell>
        </row>
        <row r="8">
          <cell r="B8">
            <v>41.742747005916861</v>
          </cell>
        </row>
        <row r="9">
          <cell r="B9">
            <v>37.583155398958191</v>
          </cell>
        </row>
        <row r="10">
          <cell r="B10">
            <v>39.737809336959792</v>
          </cell>
        </row>
        <row r="11">
          <cell r="B11">
            <v>37.769691317651287</v>
          </cell>
        </row>
        <row r="12">
          <cell r="B12">
            <v>43.87677379335252</v>
          </cell>
        </row>
        <row r="13">
          <cell r="B13">
            <v>43.013752618962592</v>
          </cell>
        </row>
        <row r="14">
          <cell r="B14">
            <v>31.834892665611932</v>
          </cell>
        </row>
        <row r="15">
          <cell r="B15">
            <v>42.81393246435303</v>
          </cell>
        </row>
        <row r="16">
          <cell r="B16">
            <v>41.608491900109108</v>
          </cell>
        </row>
        <row r="17">
          <cell r="B17">
            <v>40.73181875174518</v>
          </cell>
        </row>
        <row r="18">
          <cell r="B18">
            <v>38.458341636061853</v>
          </cell>
        </row>
        <row r="19">
          <cell r="B19">
            <v>38.551645963994069</v>
          </cell>
        </row>
        <row r="20">
          <cell r="B20">
            <v>32.327715200954422</v>
          </cell>
        </row>
        <row r="21">
          <cell r="B21">
            <v>39.085178215619841</v>
          </cell>
        </row>
        <row r="22">
          <cell r="B22">
            <v>45.91708672703205</v>
          </cell>
        </row>
        <row r="23">
          <cell r="B23">
            <v>33.830236734990237</v>
          </cell>
        </row>
        <row r="24">
          <cell r="B24">
            <v>38.831571894554287</v>
          </cell>
        </row>
        <row r="25">
          <cell r="B25">
            <v>37.252576438502047</v>
          </cell>
        </row>
        <row r="26">
          <cell r="B26">
            <v>40.404696072171582</v>
          </cell>
        </row>
        <row r="27">
          <cell r="B27">
            <v>46.370709968395637</v>
          </cell>
        </row>
        <row r="28">
          <cell r="B28">
            <v>38.113033918246131</v>
          </cell>
        </row>
        <row r="29">
          <cell r="B29">
            <v>42.290355072450069</v>
          </cell>
        </row>
        <row r="30">
          <cell r="B30">
            <v>40.38057117905911</v>
          </cell>
        </row>
        <row r="31">
          <cell r="B31">
            <v>41.388313655536152</v>
          </cell>
        </row>
        <row r="32">
          <cell r="B32">
            <v>42.603953719559208</v>
          </cell>
        </row>
        <row r="33">
          <cell r="B33">
            <v>40.244373533248982</v>
          </cell>
        </row>
      </sheetData>
      <sheetData sheetId="8">
        <row r="2">
          <cell r="B2">
            <v>12.14240390123944</v>
          </cell>
        </row>
        <row r="3">
          <cell r="B3">
            <v>10.29925223662474</v>
          </cell>
        </row>
        <row r="4">
          <cell r="B4">
            <v>15.50408550496438</v>
          </cell>
        </row>
        <row r="5">
          <cell r="B5">
            <v>9.7150939255998914</v>
          </cell>
        </row>
        <row r="6">
          <cell r="B6">
            <v>12.45419658080988</v>
          </cell>
        </row>
        <row r="7">
          <cell r="B7">
            <v>11.100557110630881</v>
          </cell>
        </row>
        <row r="8">
          <cell r="B8">
            <v>16.149365605122661</v>
          </cell>
        </row>
        <row r="9">
          <cell r="B9">
            <v>12.779100641530359</v>
          </cell>
        </row>
        <row r="10">
          <cell r="B10">
            <v>16.68540492494871</v>
          </cell>
        </row>
        <row r="11">
          <cell r="B11">
            <v>7.7132466410909828</v>
          </cell>
        </row>
        <row r="12">
          <cell r="B12">
            <v>8.6332004814264867</v>
          </cell>
        </row>
        <row r="13">
          <cell r="B13">
            <v>13.654980175307159</v>
          </cell>
        </row>
        <row r="14">
          <cell r="B14">
            <v>10.147948229468239</v>
          </cell>
        </row>
        <row r="15">
          <cell r="B15">
            <v>13.945616338473529</v>
          </cell>
        </row>
        <row r="16">
          <cell r="B16">
            <v>9.6483631558524738</v>
          </cell>
        </row>
        <row r="17">
          <cell r="B17">
            <v>10.72992270590251</v>
          </cell>
        </row>
        <row r="18">
          <cell r="B18">
            <v>20.069735030062489</v>
          </cell>
        </row>
        <row r="19">
          <cell r="B19">
            <v>17.25085048297645</v>
          </cell>
        </row>
        <row r="20">
          <cell r="B20">
            <v>12.251735060283091</v>
          </cell>
        </row>
        <row r="21">
          <cell r="B21">
            <v>11.643105867742699</v>
          </cell>
        </row>
        <row r="22">
          <cell r="B22">
            <v>11.272626823358589</v>
          </cell>
        </row>
        <row r="23">
          <cell r="B23">
            <v>9.5329322520280524</v>
          </cell>
        </row>
        <row r="24">
          <cell r="B24">
            <v>10.215467774965481</v>
          </cell>
        </row>
        <row r="25">
          <cell r="B25">
            <v>11.39197053985786</v>
          </cell>
        </row>
        <row r="26">
          <cell r="B26">
            <v>11.611851785214389</v>
          </cell>
        </row>
        <row r="27">
          <cell r="B27">
            <v>13.277443632533769</v>
          </cell>
        </row>
        <row r="28">
          <cell r="B28">
            <v>11.261425829662951</v>
          </cell>
        </row>
        <row r="29">
          <cell r="B29">
            <v>11.96322625709519</v>
          </cell>
        </row>
        <row r="30">
          <cell r="B30">
            <v>8.807326046997952</v>
          </cell>
        </row>
        <row r="31">
          <cell r="B31">
            <v>10.500055221685839</v>
          </cell>
        </row>
        <row r="32">
          <cell r="B32">
            <v>6.358524162630121</v>
          </cell>
        </row>
        <row r="33">
          <cell r="B33">
            <v>14.881927297635199</v>
          </cell>
        </row>
      </sheetData>
      <sheetData sheetId="9">
        <row r="2">
          <cell r="B2">
            <v>26.784625302710321</v>
          </cell>
        </row>
        <row r="3">
          <cell r="B3">
            <v>29.381361380493068</v>
          </cell>
        </row>
        <row r="4">
          <cell r="B4">
            <v>37.854717694883632</v>
          </cell>
        </row>
        <row r="5">
          <cell r="B5">
            <v>31.278006921776431</v>
          </cell>
        </row>
        <row r="6">
          <cell r="B6">
            <v>23.436133452004029</v>
          </cell>
        </row>
        <row r="7">
          <cell r="B7">
            <v>19.288624943594328</v>
          </cell>
        </row>
        <row r="8">
          <cell r="B8">
            <v>32.391654638400098</v>
          </cell>
        </row>
        <row r="9">
          <cell r="B9">
            <v>27.000197627627639</v>
          </cell>
        </row>
        <row r="10">
          <cell r="B10">
            <v>32.969830400874343</v>
          </cell>
        </row>
        <row r="11">
          <cell r="B11">
            <v>22.846282810526962</v>
          </cell>
        </row>
        <row r="12">
          <cell r="B12">
            <v>18.22774070700985</v>
          </cell>
        </row>
        <row r="13">
          <cell r="B13">
            <v>28.860290844653651</v>
          </cell>
        </row>
        <row r="14">
          <cell r="B14">
            <v>26.328696902021768</v>
          </cell>
        </row>
        <row r="15">
          <cell r="B15">
            <v>31.731071789640701</v>
          </cell>
        </row>
        <row r="16">
          <cell r="B16">
            <v>21.33616846916825</v>
          </cell>
        </row>
        <row r="17">
          <cell r="B17">
            <v>24.999752119992358</v>
          </cell>
        </row>
        <row r="18">
          <cell r="B18">
            <v>42.515854953690578</v>
          </cell>
        </row>
        <row r="19">
          <cell r="B19">
            <v>40.35333530796089</v>
          </cell>
        </row>
        <row r="20">
          <cell r="B20">
            <v>41.980458926442182</v>
          </cell>
        </row>
        <row r="21">
          <cell r="B21">
            <v>24.102582208056582</v>
          </cell>
        </row>
        <row r="22">
          <cell r="B22">
            <v>24.0336296395697</v>
          </cell>
        </row>
        <row r="23">
          <cell r="B23">
            <v>25.609382635576129</v>
          </cell>
        </row>
        <row r="24">
          <cell r="B24">
            <v>20.397692435032411</v>
          </cell>
        </row>
        <row r="25">
          <cell r="B25">
            <v>33.022023541958511</v>
          </cell>
        </row>
        <row r="26">
          <cell r="B26">
            <v>27.202835717542349</v>
          </cell>
        </row>
        <row r="27">
          <cell r="B27">
            <v>26.619785006942369</v>
          </cell>
        </row>
        <row r="28">
          <cell r="B28">
            <v>21.769434412477331</v>
          </cell>
        </row>
        <row r="29">
          <cell r="B29">
            <v>27.45294680524901</v>
          </cell>
        </row>
        <row r="30">
          <cell r="B30">
            <v>21.87641581306967</v>
          </cell>
        </row>
        <row r="31">
          <cell r="B31">
            <v>24.923669506140371</v>
          </cell>
        </row>
        <row r="32">
          <cell r="B32">
            <v>17.852925988882621</v>
          </cell>
        </row>
        <row r="33">
          <cell r="B33">
            <v>30.386683971068091</v>
          </cell>
        </row>
      </sheetData>
      <sheetData sheetId="10">
        <row r="2">
          <cell r="B2">
            <v>12.14240390123944</v>
          </cell>
        </row>
        <row r="3">
          <cell r="B3">
            <v>10.29925223662474</v>
          </cell>
        </row>
        <row r="4">
          <cell r="B4">
            <v>15.50408550496438</v>
          </cell>
        </row>
        <row r="5">
          <cell r="B5">
            <v>9.7150939255998914</v>
          </cell>
        </row>
        <row r="6">
          <cell r="B6">
            <v>12.45419658080988</v>
          </cell>
        </row>
        <row r="7">
          <cell r="B7">
            <v>11.100557110630881</v>
          </cell>
        </row>
        <row r="8">
          <cell r="B8">
            <v>16.149365605122661</v>
          </cell>
        </row>
        <row r="9">
          <cell r="B9">
            <v>12.779100641530359</v>
          </cell>
        </row>
        <row r="10">
          <cell r="B10">
            <v>16.68540492494871</v>
          </cell>
        </row>
        <row r="11">
          <cell r="B11">
            <v>7.7132466410909828</v>
          </cell>
        </row>
        <row r="12">
          <cell r="B12">
            <v>8.6332004814264867</v>
          </cell>
        </row>
        <row r="13">
          <cell r="B13">
            <v>13.654980175307159</v>
          </cell>
        </row>
        <row r="14">
          <cell r="B14">
            <v>10.147948229468239</v>
          </cell>
        </row>
        <row r="15">
          <cell r="B15">
            <v>13.945616338473529</v>
          </cell>
        </row>
        <row r="16">
          <cell r="B16">
            <v>9.6483631558524738</v>
          </cell>
        </row>
        <row r="17">
          <cell r="B17">
            <v>10.72992270590251</v>
          </cell>
        </row>
        <row r="18">
          <cell r="B18">
            <v>20.069735030062489</v>
          </cell>
        </row>
        <row r="19">
          <cell r="B19">
            <v>17.25085048297645</v>
          </cell>
        </row>
        <row r="20">
          <cell r="B20">
            <v>12.251735060283091</v>
          </cell>
        </row>
        <row r="21">
          <cell r="B21">
            <v>11.643105867742699</v>
          </cell>
        </row>
        <row r="22">
          <cell r="B22">
            <v>11.272626823358589</v>
          </cell>
        </row>
        <row r="23">
          <cell r="B23">
            <v>9.5329322520280524</v>
          </cell>
        </row>
        <row r="24">
          <cell r="B24">
            <v>10.215467774965481</v>
          </cell>
        </row>
        <row r="25">
          <cell r="B25">
            <v>11.39197053985786</v>
          </cell>
        </row>
        <row r="26">
          <cell r="B26">
            <v>11.611851785214389</v>
          </cell>
        </row>
        <row r="27">
          <cell r="B27">
            <v>13.277443632533769</v>
          </cell>
        </row>
        <row r="28">
          <cell r="B28">
            <v>11.261425829662951</v>
          </cell>
        </row>
        <row r="29">
          <cell r="B29">
            <v>11.96322625709519</v>
          </cell>
        </row>
        <row r="30">
          <cell r="B30">
            <v>8.807326046997952</v>
          </cell>
        </row>
        <row r="31">
          <cell r="B31">
            <v>10.500055221685839</v>
          </cell>
        </row>
        <row r="32">
          <cell r="B32">
            <v>6.358524162630121</v>
          </cell>
        </row>
        <row r="33">
          <cell r="B33">
            <v>14.881927297635199</v>
          </cell>
        </row>
      </sheetData>
      <sheetData sheetId="11">
        <row r="2">
          <cell r="B2">
            <v>12.37049184203237</v>
          </cell>
        </row>
        <row r="3">
          <cell r="B3">
            <v>15.19265353480287</v>
          </cell>
        </row>
        <row r="4">
          <cell r="B4">
            <v>8.0982384481468195</v>
          </cell>
        </row>
        <row r="5">
          <cell r="B5">
            <v>6.0959352787741103</v>
          </cell>
        </row>
        <row r="6">
          <cell r="B6">
            <v>13.6119986655199</v>
          </cell>
        </row>
        <row r="7">
          <cell r="B7">
            <v>14.29384726888787</v>
          </cell>
        </row>
        <row r="8">
          <cell r="B8">
            <v>19.551572653852482</v>
          </cell>
        </row>
        <row r="9">
          <cell r="B9">
            <v>12.436262262046251</v>
          </cell>
        </row>
        <row r="10">
          <cell r="B10">
            <v>14.084534059257351</v>
          </cell>
        </row>
        <row r="11">
          <cell r="B11">
            <v>17.753525630879299</v>
          </cell>
        </row>
        <row r="12">
          <cell r="B12">
            <v>17.733987766545098</v>
          </cell>
        </row>
        <row r="13">
          <cell r="B13">
            <v>19.41912934695338</v>
          </cell>
        </row>
        <row r="14">
          <cell r="B14">
            <v>11.24370399543942</v>
          </cell>
        </row>
        <row r="15">
          <cell r="B15">
            <v>10.8925216124677</v>
          </cell>
        </row>
        <row r="16">
          <cell r="B16">
            <v>6.969958151193504</v>
          </cell>
        </row>
        <row r="17">
          <cell r="B17">
            <v>7.3542535435838898</v>
          </cell>
        </row>
        <row r="18">
          <cell r="B18">
            <v>20.524882246761329</v>
          </cell>
        </row>
        <row r="19">
          <cell r="B19">
            <v>21.69622371851786</v>
          </cell>
        </row>
        <row r="20">
          <cell r="B20">
            <v>8.1117911390637492</v>
          </cell>
        </row>
        <row r="21">
          <cell r="B21">
            <v>10.833714145671721</v>
          </cell>
        </row>
        <row r="22">
          <cell r="B22">
            <v>6.8768205232560593</v>
          </cell>
        </row>
        <row r="23">
          <cell r="B23">
            <v>5.1909123008780673</v>
          </cell>
        </row>
        <row r="24">
          <cell r="B24">
            <v>5.9868589630576832</v>
          </cell>
        </row>
        <row r="25">
          <cell r="B25">
            <v>10.686952297166769</v>
          </cell>
        </row>
        <row r="26">
          <cell r="B26">
            <v>4.2637833309875486</v>
          </cell>
        </row>
        <row r="27">
          <cell r="B27">
            <v>19.720992464497112</v>
          </cell>
        </row>
        <row r="28">
          <cell r="B28">
            <v>13.920683504941531</v>
          </cell>
        </row>
        <row r="29">
          <cell r="B29">
            <v>13.27214771384836</v>
          </cell>
        </row>
        <row r="30">
          <cell r="B30">
            <v>24.916914130641821</v>
          </cell>
        </row>
        <row r="31">
          <cell r="B31">
            <v>21.161751310452171</v>
          </cell>
        </row>
        <row r="32">
          <cell r="B32">
            <v>15.35724591175347</v>
          </cell>
        </row>
        <row r="33">
          <cell r="B33">
            <v>8.508618149657087</v>
          </cell>
        </row>
      </sheetData>
      <sheetData sheetId="12">
        <row r="2">
          <cell r="B2">
            <v>19.264041078924471</v>
          </cell>
        </row>
        <row r="3">
          <cell r="B3">
            <v>20.540935968804721</v>
          </cell>
        </row>
        <row r="4">
          <cell r="B4">
            <v>26.25970282149876</v>
          </cell>
        </row>
        <row r="5">
          <cell r="B5">
            <v>21.07595114737164</v>
          </cell>
        </row>
        <row r="6">
          <cell r="B6">
            <v>21.74408596387461</v>
          </cell>
        </row>
        <row r="7">
          <cell r="B7">
            <v>38.926078513798508</v>
          </cell>
        </row>
        <row r="8">
          <cell r="B8">
            <v>28.313985823277179</v>
          </cell>
        </row>
        <row r="9">
          <cell r="B9">
            <v>19.063837971929651</v>
          </cell>
        </row>
        <row r="10">
          <cell r="B10">
            <v>24.530087025103299</v>
          </cell>
        </row>
        <row r="11">
          <cell r="B11">
            <v>32.681505528860008</v>
          </cell>
        </row>
        <row r="12">
          <cell r="B12">
            <v>22.68548269644592</v>
          </cell>
        </row>
        <row r="13">
          <cell r="B13">
            <v>11.365691845600111</v>
          </cell>
        </row>
        <row r="14">
          <cell r="B14">
            <v>25.399201590963699</v>
          </cell>
        </row>
        <row r="15">
          <cell r="B15">
            <v>29.958263132504602</v>
          </cell>
        </row>
        <row r="16">
          <cell r="B16">
            <v>27.235588016399252</v>
          </cell>
        </row>
        <row r="17">
          <cell r="B17">
            <v>15.560391619663189</v>
          </cell>
        </row>
        <row r="18">
          <cell r="B18">
            <v>30.03367282097992</v>
          </cell>
        </row>
        <row r="19">
          <cell r="B19">
            <v>24.994220891859541</v>
          </cell>
        </row>
        <row r="20">
          <cell r="B20">
            <v>19.843416063380872</v>
          </cell>
        </row>
        <row r="21">
          <cell r="B21">
            <v>17.252042058667271</v>
          </cell>
        </row>
        <row r="22">
          <cell r="B22">
            <v>31.308611957854431</v>
          </cell>
        </row>
        <row r="23">
          <cell r="B23">
            <v>13.93139283657413</v>
          </cell>
        </row>
        <row r="24">
          <cell r="B24">
            <v>12.70880153842729</v>
          </cell>
        </row>
        <row r="25">
          <cell r="B25">
            <v>15.632846153220729</v>
          </cell>
        </row>
        <row r="26">
          <cell r="B26">
            <v>1.616744531659275</v>
          </cell>
        </row>
        <row r="27">
          <cell r="B27">
            <v>34.651455309436912</v>
          </cell>
        </row>
        <row r="28">
          <cell r="B28">
            <v>5.3186899517971096</v>
          </cell>
        </row>
        <row r="29">
          <cell r="B29">
            <v>21.566528863993199</v>
          </cell>
        </row>
        <row r="30">
          <cell r="B30">
            <v>28.785586935233791</v>
          </cell>
        </row>
        <row r="31">
          <cell r="B31">
            <v>37.371389764891788</v>
          </cell>
        </row>
        <row r="32">
          <cell r="B32">
            <v>36.964710188584633</v>
          </cell>
        </row>
        <row r="33">
          <cell r="B33">
            <v>3.2218717110578159</v>
          </cell>
        </row>
      </sheetData>
      <sheetData sheetId="13">
        <row r="2">
          <cell r="B2">
            <v>16.987357460953021</v>
          </cell>
        </row>
        <row r="3">
          <cell r="B3">
            <v>22.14227037943882</v>
          </cell>
        </row>
        <row r="4">
          <cell r="B4">
            <v>13.38579184235069</v>
          </cell>
        </row>
        <row r="5">
          <cell r="B5">
            <v>11.590836103803641</v>
          </cell>
        </row>
        <row r="6">
          <cell r="B6">
            <v>28.495721510054562</v>
          </cell>
        </row>
        <row r="7">
          <cell r="B7">
            <v>12.514355829262749</v>
          </cell>
        </row>
        <row r="8">
          <cell r="B8">
            <v>7.6812233106098882</v>
          </cell>
        </row>
        <row r="9">
          <cell r="B9">
            <v>12.006481739871059</v>
          </cell>
        </row>
        <row r="10">
          <cell r="B10">
            <v>11.12631927698248</v>
          </cell>
        </row>
        <row r="11">
          <cell r="B11">
            <v>12.77098094553341</v>
          </cell>
        </row>
        <row r="12">
          <cell r="B12">
            <v>18.354945274758681</v>
          </cell>
        </row>
        <row r="13">
          <cell r="B13">
            <v>24.76692322981236</v>
          </cell>
        </row>
        <row r="14">
          <cell r="B14">
            <v>13.91276294616882</v>
          </cell>
        </row>
        <row r="15">
          <cell r="B15">
            <v>9.6574667160043326</v>
          </cell>
        </row>
        <row r="16">
          <cell r="B16">
            <v>12.21190291619933</v>
          </cell>
        </row>
        <row r="17">
          <cell r="B17">
            <v>9.6512976634351659</v>
          </cell>
        </row>
        <row r="18">
          <cell r="B18">
            <v>7.3804377286477099</v>
          </cell>
        </row>
        <row r="19">
          <cell r="B19">
            <v>5.4805715188209732</v>
          </cell>
        </row>
        <row r="20">
          <cell r="B20">
            <v>8.1017207680012238</v>
          </cell>
        </row>
        <row r="21">
          <cell r="B21">
            <v>10.11127904044548</v>
          </cell>
        </row>
        <row r="22">
          <cell r="B22">
            <v>16.939560516724999</v>
          </cell>
        </row>
        <row r="23">
          <cell r="B23">
            <v>16.689748561661879</v>
          </cell>
        </row>
        <row r="24">
          <cell r="B24">
            <v>25.753856518747462</v>
          </cell>
        </row>
        <row r="25">
          <cell r="B25">
            <v>12.47237734437679</v>
          </cell>
        </row>
        <row r="26">
          <cell r="B26">
            <v>21.849431504038961</v>
          </cell>
        </row>
        <row r="27">
          <cell r="B27">
            <v>11.00088542166265</v>
          </cell>
        </row>
        <row r="28">
          <cell r="B28">
            <v>23.167052354882109</v>
          </cell>
        </row>
        <row r="29">
          <cell r="B29">
            <v>20.59018019526204</v>
          </cell>
        </row>
        <row r="30">
          <cell r="B30">
            <v>14.05017498316451</v>
          </cell>
        </row>
        <row r="31">
          <cell r="B31">
            <v>9.2143195591251263</v>
          </cell>
        </row>
        <row r="32">
          <cell r="B32">
            <v>14.8115276055559</v>
          </cell>
        </row>
        <row r="33">
          <cell r="B33">
            <v>25.25068839726319</v>
          </cell>
        </row>
      </sheetData>
      <sheetData sheetId="14">
        <row r="2">
          <cell r="B2">
            <v>63.746445018863582</v>
          </cell>
        </row>
        <row r="3">
          <cell r="B3">
            <v>57.316793651756463</v>
          </cell>
        </row>
        <row r="4">
          <cell r="B4">
            <v>60.354505336150552</v>
          </cell>
        </row>
        <row r="5">
          <cell r="B5">
            <v>67.333212748824721</v>
          </cell>
        </row>
        <row r="6">
          <cell r="B6">
            <v>49.760192526070838</v>
          </cell>
        </row>
        <row r="7">
          <cell r="B7">
            <v>48.559565656938737</v>
          </cell>
        </row>
        <row r="8">
          <cell r="B8">
            <v>64.004790866112913</v>
          </cell>
        </row>
        <row r="9">
          <cell r="B9">
            <v>68.929680288199293</v>
          </cell>
        </row>
        <row r="10">
          <cell r="B10">
            <v>64.34359369791423</v>
          </cell>
        </row>
        <row r="11">
          <cell r="B11">
            <v>54.547513525606583</v>
          </cell>
        </row>
        <row r="12">
          <cell r="B12">
            <v>58.959572028795407</v>
          </cell>
        </row>
        <row r="13">
          <cell r="B13">
            <v>63.867384924587519</v>
          </cell>
        </row>
        <row r="14">
          <cell r="B14">
            <v>60.688035462867482</v>
          </cell>
        </row>
        <row r="15">
          <cell r="B15">
            <v>60.384270151491073</v>
          </cell>
        </row>
        <row r="16">
          <cell r="B16">
            <v>60.552509067401417</v>
          </cell>
        </row>
        <row r="17">
          <cell r="B17">
            <v>74.788310716901648</v>
          </cell>
        </row>
        <row r="18">
          <cell r="B18">
            <v>62.585889450372377</v>
          </cell>
        </row>
        <row r="19">
          <cell r="B19">
            <v>69.525207589319479</v>
          </cell>
        </row>
        <row r="20">
          <cell r="B20">
            <v>72.054863168617914</v>
          </cell>
        </row>
        <row r="21">
          <cell r="B21">
            <v>72.525765813855742</v>
          </cell>
        </row>
        <row r="22">
          <cell r="B22">
            <v>51.751827525420573</v>
          </cell>
        </row>
        <row r="23">
          <cell r="B23">
            <v>69.378858601763994</v>
          </cell>
        </row>
        <row r="24">
          <cell r="B24">
            <v>61.537341942825257</v>
          </cell>
        </row>
        <row r="25">
          <cell r="B25">
            <v>71.894776502402493</v>
          </cell>
        </row>
        <row r="26">
          <cell r="B26">
            <v>76.53382396430176</v>
          </cell>
        </row>
        <row r="27">
          <cell r="B27">
            <v>54.347659268900443</v>
          </cell>
        </row>
        <row r="28">
          <cell r="B28">
            <v>71.514257693320786</v>
          </cell>
        </row>
        <row r="29">
          <cell r="B29">
            <v>57.828460335876073</v>
          </cell>
        </row>
        <row r="30">
          <cell r="B30">
            <v>57.164238081601688</v>
          </cell>
        </row>
        <row r="31">
          <cell r="B31">
            <v>53.350209978909767</v>
          </cell>
        </row>
        <row r="32">
          <cell r="B32">
            <v>48.223762205859472</v>
          </cell>
        </row>
        <row r="33">
          <cell r="B33">
            <v>71.527439891678981</v>
          </cell>
        </row>
      </sheetData>
      <sheetData sheetId="15">
        <row r="2">
          <cell r="B2">
            <v>17.101984982339879</v>
          </cell>
        </row>
        <row r="3">
          <cell r="B3">
            <v>16.398033373891209</v>
          </cell>
        </row>
        <row r="4">
          <cell r="B4">
            <v>13.680503308919921</v>
          </cell>
        </row>
        <row r="5">
          <cell r="B5">
            <v>15.433586901725979</v>
          </cell>
        </row>
        <row r="6">
          <cell r="B6">
            <v>10.77311368705967</v>
          </cell>
        </row>
        <row r="7">
          <cell r="B7">
            <v>10.935998197959529</v>
          </cell>
        </row>
        <row r="8">
          <cell r="B8">
            <v>18.18918077828129</v>
          </cell>
        </row>
        <row r="9">
          <cell r="B9">
            <v>22.113624935609622</v>
          </cell>
        </row>
        <row r="10">
          <cell r="B10">
            <v>14.613260442393409</v>
          </cell>
        </row>
        <row r="11">
          <cell r="B11">
            <v>14.7663208201687</v>
          </cell>
        </row>
        <row r="12">
          <cell r="B12">
            <v>12.27615271810925</v>
          </cell>
        </row>
        <row r="13">
          <cell r="B13">
            <v>14.072305662121479</v>
          </cell>
        </row>
        <row r="14">
          <cell r="B14">
            <v>15.840470760808159</v>
          </cell>
        </row>
        <row r="15">
          <cell r="B15">
            <v>13.7151027898843</v>
          </cell>
        </row>
        <row r="16">
          <cell r="B16">
            <v>16.28882816941795</v>
          </cell>
        </row>
        <row r="17">
          <cell r="B17">
            <v>19.681598818359731</v>
          </cell>
        </row>
        <row r="18">
          <cell r="B18">
            <v>16.549270570411519</v>
          </cell>
        </row>
        <row r="19">
          <cell r="B19">
            <v>26.973797239357541</v>
          </cell>
        </row>
        <row r="20">
          <cell r="B20">
            <v>29.685185827761082</v>
          </cell>
        </row>
        <row r="21">
          <cell r="B21">
            <v>22.629809397430531</v>
          </cell>
        </row>
        <row r="22">
          <cell r="B22">
            <v>16.073810880431701</v>
          </cell>
        </row>
        <row r="23">
          <cell r="B23">
            <v>23.86826004593836</v>
          </cell>
        </row>
        <row r="24">
          <cell r="B24">
            <v>20.248592515240119</v>
          </cell>
        </row>
        <row r="25">
          <cell r="B25">
            <v>20.608504240922279</v>
          </cell>
        </row>
        <row r="26">
          <cell r="B26">
            <v>24.788348305555669</v>
          </cell>
        </row>
        <row r="27">
          <cell r="B27">
            <v>11.54789993024985</v>
          </cell>
        </row>
        <row r="28">
          <cell r="B28">
            <v>18.108007563394981</v>
          </cell>
        </row>
        <row r="29">
          <cell r="B29">
            <v>13.05060144053226</v>
          </cell>
        </row>
        <row r="30">
          <cell r="B30">
            <v>12.29286314996542</v>
          </cell>
        </row>
        <row r="31">
          <cell r="B31">
            <v>14.37637057106118</v>
          </cell>
        </row>
        <row r="32">
          <cell r="B32">
            <v>17.521939037258509</v>
          </cell>
        </row>
        <row r="33">
          <cell r="B33">
            <v>21.49971087464089</v>
          </cell>
        </row>
      </sheetData>
      <sheetData sheetId="16">
        <row r="2">
          <cell r="B2">
            <v>56.082857738295999</v>
          </cell>
        </row>
        <row r="3">
          <cell r="B3">
            <v>56.049716918549947</v>
          </cell>
        </row>
        <row r="4">
          <cell r="B4">
            <v>48.159566237144404</v>
          </cell>
        </row>
        <row r="5">
          <cell r="B5">
            <v>45.625281274430833</v>
          </cell>
        </row>
        <row r="6">
          <cell r="B6">
            <v>41.680835121632853</v>
          </cell>
        </row>
        <row r="7">
          <cell r="B7">
            <v>36.161698649260899</v>
          </cell>
        </row>
        <row r="8">
          <cell r="B8">
            <v>45.307286943665751</v>
          </cell>
        </row>
        <row r="9">
          <cell r="B9">
            <v>60.715716995353162</v>
          </cell>
        </row>
        <row r="10">
          <cell r="B10">
            <v>56.481046627937829</v>
          </cell>
        </row>
        <row r="11">
          <cell r="B11">
            <v>57.164947530887403</v>
          </cell>
        </row>
        <row r="12">
          <cell r="B12">
            <v>55.897966236902157</v>
          </cell>
        </row>
        <row r="13">
          <cell r="B13">
            <v>61.078627055831262</v>
          </cell>
        </row>
        <row r="14">
          <cell r="B14">
            <v>55.895031711910981</v>
          </cell>
        </row>
        <row r="15">
          <cell r="B15">
            <v>42.344495712928477</v>
          </cell>
        </row>
        <row r="16">
          <cell r="B16">
            <v>49.749275869261773</v>
          </cell>
        </row>
        <row r="17">
          <cell r="B17">
            <v>63.655230208121267</v>
          </cell>
        </row>
        <row r="18">
          <cell r="B18">
            <v>48.346832329313379</v>
          </cell>
        </row>
        <row r="19">
          <cell r="B19">
            <v>53.469723156412968</v>
          </cell>
        </row>
        <row r="20">
          <cell r="B20">
            <v>60.709064228343628</v>
          </cell>
        </row>
        <row r="21">
          <cell r="B21">
            <v>59.867007317916773</v>
          </cell>
        </row>
        <row r="22">
          <cell r="B22">
            <v>48.587477255123332</v>
          </cell>
        </row>
        <row r="23">
          <cell r="B23">
            <v>58.759878878095051</v>
          </cell>
        </row>
        <row r="24">
          <cell r="B24">
            <v>67.679048445451727</v>
          </cell>
        </row>
        <row r="25">
          <cell r="B25">
            <v>65.884318065090156</v>
          </cell>
        </row>
        <row r="26">
          <cell r="B26">
            <v>70.993278346902585</v>
          </cell>
        </row>
        <row r="27">
          <cell r="B27">
            <v>40.755945906054912</v>
          </cell>
        </row>
        <row r="28">
          <cell r="B28">
            <v>64.863026159708312</v>
          </cell>
        </row>
        <row r="29">
          <cell r="B29">
            <v>48.777439495870823</v>
          </cell>
        </row>
        <row r="30">
          <cell r="B30">
            <v>49.464794453086988</v>
          </cell>
        </row>
        <row r="31">
          <cell r="B31">
            <v>48.724341636043711</v>
          </cell>
        </row>
        <row r="32">
          <cell r="B32">
            <v>40.056042897847199</v>
          </cell>
        </row>
        <row r="33">
          <cell r="B33">
            <v>69.88657938943156</v>
          </cell>
        </row>
      </sheetData>
      <sheetData sheetId="17">
        <row r="2">
          <cell r="B2">
            <v>26.37373912456512</v>
          </cell>
        </row>
        <row r="3">
          <cell r="B3">
            <v>25.56862187888839</v>
          </cell>
        </row>
        <row r="4">
          <cell r="B4">
            <v>29.81173369240604</v>
          </cell>
        </row>
        <row r="5">
          <cell r="B5">
            <v>35.848399590306258</v>
          </cell>
        </row>
        <row r="6">
          <cell r="B6">
            <v>32.294868383992338</v>
          </cell>
        </row>
        <row r="7">
          <cell r="B7">
            <v>24.761815978822941</v>
          </cell>
        </row>
        <row r="8">
          <cell r="B8">
            <v>28.29323746248005</v>
          </cell>
        </row>
        <row r="9">
          <cell r="B9">
            <v>21.972708243912031</v>
          </cell>
        </row>
        <row r="10">
          <cell r="B10">
            <v>25.01461928396126</v>
          </cell>
        </row>
        <row r="11">
          <cell r="B11">
            <v>19.935432750707591</v>
          </cell>
        </row>
        <row r="12">
          <cell r="B12">
            <v>22.806807091898989</v>
          </cell>
        </row>
        <row r="13">
          <cell r="B13">
            <v>28.906777271287659</v>
          </cell>
        </row>
        <row r="14">
          <cell r="B14">
            <v>25.168008110838471</v>
          </cell>
        </row>
        <row r="15">
          <cell r="B15">
            <v>27.531104098159091</v>
          </cell>
        </row>
        <row r="16">
          <cell r="B16">
            <v>25.358315534882799</v>
          </cell>
        </row>
        <row r="17">
          <cell r="B17">
            <v>22.196134332254609</v>
          </cell>
        </row>
        <row r="18">
          <cell r="B18">
            <v>21.404923353012482</v>
          </cell>
        </row>
        <row r="19">
          <cell r="B19">
            <v>22.13056748949986</v>
          </cell>
        </row>
        <row r="20">
          <cell r="B20">
            <v>20.890692576579081</v>
          </cell>
        </row>
        <row r="21">
          <cell r="B21">
            <v>25.22137927528269</v>
          </cell>
        </row>
        <row r="22">
          <cell r="B22">
            <v>21.425420440610509</v>
          </cell>
        </row>
        <row r="23">
          <cell r="B23">
            <v>29.440654210204698</v>
          </cell>
        </row>
        <row r="24">
          <cell r="B24">
            <v>20.80134409494962</v>
          </cell>
        </row>
        <row r="25">
          <cell r="B25">
            <v>24.707827631305609</v>
          </cell>
        </row>
        <row r="26">
          <cell r="B26">
            <v>27.542239438226382</v>
          </cell>
        </row>
        <row r="27">
          <cell r="B27">
            <v>23.824499643434159</v>
          </cell>
        </row>
        <row r="28">
          <cell r="B28">
            <v>30.56459465574898</v>
          </cell>
        </row>
        <row r="29">
          <cell r="B29">
            <v>30.712126861001401</v>
          </cell>
        </row>
        <row r="30">
          <cell r="B30">
            <v>26.862182276895179</v>
          </cell>
        </row>
        <row r="31">
          <cell r="B31">
            <v>18.703378964215428</v>
          </cell>
        </row>
        <row r="32">
          <cell r="B32">
            <v>23.2696791705287</v>
          </cell>
        </row>
        <row r="33">
          <cell r="B33">
            <v>27.757873718216612</v>
          </cell>
        </row>
      </sheetData>
      <sheetData sheetId="18">
        <row r="2">
          <cell r="B2">
            <v>37.041748220220548</v>
          </cell>
        </row>
        <row r="3">
          <cell r="B3">
            <v>38.385797017737922</v>
          </cell>
        </row>
        <row r="4">
          <cell r="B4">
            <v>44.609980771508383</v>
          </cell>
        </row>
        <row r="5">
          <cell r="B5">
            <v>49.901444230117633</v>
          </cell>
        </row>
        <row r="6">
          <cell r="B6">
            <v>45.426368897564508</v>
          </cell>
        </row>
        <row r="7">
          <cell r="B7">
            <v>40.981391828138428</v>
          </cell>
        </row>
        <row r="8">
          <cell r="B8">
            <v>43.082734192322157</v>
          </cell>
        </row>
        <row r="9">
          <cell r="B9">
            <v>31.148722390963389</v>
          </cell>
        </row>
        <row r="10">
          <cell r="B10">
            <v>38.696533609379237</v>
          </cell>
        </row>
        <row r="11">
          <cell r="B11">
            <v>36.174735532609454</v>
          </cell>
        </row>
        <row r="12">
          <cell r="B12">
            <v>35.296866939670622</v>
          </cell>
        </row>
        <row r="13">
          <cell r="B13">
            <v>36.439106876527163</v>
          </cell>
        </row>
        <row r="14">
          <cell r="B14">
            <v>38.566265800869402</v>
          </cell>
        </row>
        <row r="15">
          <cell r="B15">
            <v>44.181083222939883</v>
          </cell>
        </row>
        <row r="16">
          <cell r="B16">
            <v>41.353290696280702</v>
          </cell>
        </row>
        <row r="17">
          <cell r="B17">
            <v>33.976084360160733</v>
          </cell>
        </row>
        <row r="18">
          <cell r="B18">
            <v>39.406962190463538</v>
          </cell>
        </row>
        <row r="19">
          <cell r="B19">
            <v>37.244767408852887</v>
          </cell>
        </row>
        <row r="20">
          <cell r="B20">
            <v>37.531667819682667</v>
          </cell>
        </row>
        <row r="21">
          <cell r="B21">
            <v>33.798153163147092</v>
          </cell>
        </row>
        <row r="22">
          <cell r="B22">
            <v>38.431827132817347</v>
          </cell>
        </row>
        <row r="23">
          <cell r="B23">
            <v>39.544319063838778</v>
          </cell>
        </row>
        <row r="24">
          <cell r="B24">
            <v>28.710156989904409</v>
          </cell>
        </row>
        <row r="25">
          <cell r="B25">
            <v>31.64576027064852</v>
          </cell>
        </row>
        <row r="26">
          <cell r="B26">
            <v>28.314221859871822</v>
          </cell>
        </row>
        <row r="27">
          <cell r="B27">
            <v>40.982832051004017</v>
          </cell>
        </row>
        <row r="28">
          <cell r="B28">
            <v>33.471495298792448</v>
          </cell>
        </row>
        <row r="29">
          <cell r="B29">
            <v>43.16934868810737</v>
          </cell>
        </row>
        <row r="30">
          <cell r="B30">
            <v>44.559334157741517</v>
          </cell>
        </row>
        <row r="31">
          <cell r="B31">
            <v>38.162134086888557</v>
          </cell>
        </row>
        <row r="32">
          <cell r="B32">
            <v>48.96353278616823</v>
          </cell>
        </row>
        <row r="33">
          <cell r="B33">
            <v>29.161604421354809</v>
          </cell>
        </row>
      </sheetData>
      <sheetData sheetId="19">
        <row r="2">
          <cell r="B2">
            <v>6.8753940414834434</v>
          </cell>
        </row>
        <row r="3">
          <cell r="B3">
            <v>5.5644860637121232</v>
          </cell>
        </row>
        <row r="4">
          <cell r="B4">
            <v>7.2304529913472244</v>
          </cell>
        </row>
        <row r="5">
          <cell r="B5">
            <v>4.4732744954515438</v>
          </cell>
        </row>
        <row r="6">
          <cell r="B6">
            <v>12.89279598080266</v>
          </cell>
        </row>
        <row r="7">
          <cell r="B7">
            <v>22.85690952260066</v>
          </cell>
        </row>
        <row r="8">
          <cell r="B8">
            <v>11.60997886401208</v>
          </cell>
        </row>
        <row r="9">
          <cell r="B9">
            <v>8.1355606136834524</v>
          </cell>
        </row>
        <row r="10">
          <cell r="B10">
            <v>4.8224197626829346</v>
          </cell>
        </row>
        <row r="11">
          <cell r="B11">
            <v>6.660316936503154</v>
          </cell>
        </row>
        <row r="12">
          <cell r="B12">
            <v>8.8051668234272213</v>
          </cell>
        </row>
        <row r="13">
          <cell r="B13">
            <v>2.482266067641588</v>
          </cell>
        </row>
        <row r="14">
          <cell r="B14">
            <v>5.5387024872196351</v>
          </cell>
        </row>
        <row r="15">
          <cell r="B15">
            <v>13.474421064131651</v>
          </cell>
        </row>
        <row r="16">
          <cell r="B16">
            <v>8.8974334344575308</v>
          </cell>
        </row>
        <row r="17">
          <cell r="B17">
            <v>2.3686854317180051</v>
          </cell>
        </row>
        <row r="18">
          <cell r="B18">
            <v>12.246205480223081</v>
          </cell>
        </row>
        <row r="19">
          <cell r="B19">
            <v>9.2855094347341414</v>
          </cell>
        </row>
        <row r="20">
          <cell r="B20">
            <v>1.759267951973708</v>
          </cell>
        </row>
        <row r="21">
          <cell r="B21">
            <v>6.3348395189361462</v>
          </cell>
        </row>
        <row r="22">
          <cell r="B22">
            <v>12.98069561205932</v>
          </cell>
        </row>
        <row r="23">
          <cell r="B23">
            <v>1.6958020580661679</v>
          </cell>
        </row>
        <row r="24">
          <cell r="B24">
            <v>3.6107945646438671</v>
          </cell>
        </row>
        <row r="25">
          <cell r="B25">
            <v>2.4699216642613271</v>
          </cell>
        </row>
        <row r="26">
          <cell r="B26">
            <v>0.69249979322558464</v>
          </cell>
        </row>
        <row r="27">
          <cell r="B27">
            <v>18.261222042941061</v>
          </cell>
        </row>
        <row r="28">
          <cell r="B28">
            <v>1.6654785414992359</v>
          </cell>
        </row>
        <row r="29">
          <cell r="B29">
            <v>8.0532118160218058</v>
          </cell>
        </row>
        <row r="30">
          <cell r="B30">
            <v>5.9758713891714974</v>
          </cell>
        </row>
        <row r="31">
          <cell r="B31">
            <v>13.11352427706773</v>
          </cell>
        </row>
        <row r="32">
          <cell r="B32">
            <v>10.980424315984569</v>
          </cell>
        </row>
        <row r="33">
          <cell r="B33">
            <v>0.95181618921361832</v>
          </cell>
        </row>
      </sheetData>
      <sheetData sheetId="20">
        <row r="2">
          <cell r="B2">
            <v>10.667169250812989</v>
          </cell>
        </row>
        <row r="3">
          <cell r="B3">
            <v>12.81717513884953</v>
          </cell>
        </row>
        <row r="4">
          <cell r="B4">
            <v>14.798247079102341</v>
          </cell>
        </row>
        <row r="5">
          <cell r="B5">
            <v>14.05304463981137</v>
          </cell>
        </row>
        <row r="6">
          <cell r="B6">
            <v>13.13150051357216</v>
          </cell>
        </row>
        <row r="7">
          <cell r="B7">
            <v>16.2195758493155</v>
          </cell>
        </row>
        <row r="8">
          <cell r="B8">
            <v>14.789496729842099</v>
          </cell>
        </row>
        <row r="9">
          <cell r="B9">
            <v>9.1760141470513563</v>
          </cell>
        </row>
        <row r="10">
          <cell r="B10">
            <v>13.68191432541798</v>
          </cell>
        </row>
        <row r="11">
          <cell r="B11">
            <v>16.23930278190187</v>
          </cell>
        </row>
        <row r="12">
          <cell r="B12">
            <v>12.490059847771629</v>
          </cell>
        </row>
        <row r="13">
          <cell r="B13">
            <v>7.5323296052394992</v>
          </cell>
        </row>
        <row r="14">
          <cell r="B14">
            <v>13.39825769003092</v>
          </cell>
        </row>
        <row r="15">
          <cell r="B15">
            <v>16.649979124780788</v>
          </cell>
        </row>
        <row r="16">
          <cell r="B16">
            <v>15.99497516139791</v>
          </cell>
        </row>
        <row r="17">
          <cell r="B17">
            <v>11.77995002790612</v>
          </cell>
        </row>
        <row r="18">
          <cell r="B18">
            <v>18.00203883745106</v>
          </cell>
        </row>
        <row r="19">
          <cell r="B19">
            <v>15.114199919353039</v>
          </cell>
        </row>
        <row r="20">
          <cell r="B20">
            <v>16.640975243103579</v>
          </cell>
        </row>
        <row r="21">
          <cell r="B21">
            <v>8.5230216189017884</v>
          </cell>
        </row>
        <row r="22">
          <cell r="B22">
            <v>17.006406692206848</v>
          </cell>
        </row>
        <row r="23">
          <cell r="B23">
            <v>10.10366485363409</v>
          </cell>
        </row>
        <row r="24">
          <cell r="B24">
            <v>7.9088128949547967</v>
          </cell>
        </row>
        <row r="25">
          <cell r="B25">
            <v>6.9379326393429031</v>
          </cell>
        </row>
        <row r="26">
          <cell r="B26">
            <v>0.77198242164543829</v>
          </cell>
        </row>
        <row r="27">
          <cell r="B27">
            <v>17.158332407569858</v>
          </cell>
        </row>
        <row r="28">
          <cell r="B28">
            <v>2.9069006430434801</v>
          </cell>
        </row>
        <row r="29">
          <cell r="B29">
            <v>12.45722182710597</v>
          </cell>
        </row>
        <row r="30">
          <cell r="B30">
            <v>17.697151880846331</v>
          </cell>
        </row>
        <row r="31">
          <cell r="B31">
            <v>19.43610844523457</v>
          </cell>
        </row>
        <row r="32">
          <cell r="B32">
            <v>25.693853615639529</v>
          </cell>
        </row>
        <row r="33">
          <cell r="B33">
            <v>1.4037307031382009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P"/>
      <sheetName val="youth_tertiary_unemprate"/>
      <sheetName val="employrate"/>
      <sheetName val="educ_none"/>
      <sheetName val="educ_primary"/>
      <sheetName val="educ_secondary"/>
      <sheetName val="educ_tertiary"/>
      <sheetName val="lfp"/>
      <sheetName val="unemprate"/>
      <sheetName val="youth_unemprate"/>
      <sheetName val="longterm_unemprate"/>
      <sheetName val="underemployment_rate"/>
      <sheetName val="agri_employ_share"/>
      <sheetName val="industry_employ_share"/>
      <sheetName val="service_employ_share"/>
      <sheetName val="public_share"/>
      <sheetName val="wage_sal_share"/>
      <sheetName val="self_emp_nonag_share"/>
      <sheetName val="self_emp_share"/>
      <sheetName val="unpaidworker_share"/>
      <sheetName val="self_emp_agri_share"/>
    </sheetNames>
    <sheetDataSet>
      <sheetData sheetId="0">
        <row r="2">
          <cell r="B2">
            <v>76.375996321123438</v>
          </cell>
        </row>
        <row r="3">
          <cell r="B3">
            <v>79.402720700803727</v>
          </cell>
        </row>
        <row r="4">
          <cell r="B4">
            <v>82.250982745127857</v>
          </cell>
        </row>
        <row r="5">
          <cell r="B5">
            <v>80.970632563325324</v>
          </cell>
        </row>
        <row r="6">
          <cell r="B6">
            <v>77.798821722429736</v>
          </cell>
        </row>
        <row r="7">
          <cell r="B7">
            <v>74.632507822495455</v>
          </cell>
        </row>
        <row r="8">
          <cell r="B8">
            <v>77.897770623842689</v>
          </cell>
        </row>
        <row r="9">
          <cell r="B9">
            <v>73.983081997363982</v>
          </cell>
        </row>
        <row r="10">
          <cell r="B10">
            <v>78.069061775421304</v>
          </cell>
        </row>
        <row r="11">
          <cell r="B11">
            <v>73.199377241304035</v>
          </cell>
        </row>
        <row r="12">
          <cell r="B12">
            <v>73.304069139857774</v>
          </cell>
        </row>
        <row r="13">
          <cell r="B13">
            <v>78.489597831028064</v>
          </cell>
        </row>
        <row r="14">
          <cell r="B14">
            <v>62.461788674068679</v>
          </cell>
        </row>
        <row r="15">
          <cell r="B15">
            <v>76.656507078149858</v>
          </cell>
        </row>
        <row r="16">
          <cell r="B16">
            <v>77.032312265686684</v>
          </cell>
        </row>
        <row r="17">
          <cell r="B17">
            <v>75.038317205945262</v>
          </cell>
        </row>
        <row r="18">
          <cell r="B18">
            <v>76.206306108818268</v>
          </cell>
        </row>
        <row r="19">
          <cell r="B19">
            <v>77.250614643548332</v>
          </cell>
        </row>
        <row r="20">
          <cell r="B20">
            <v>75.362092786127164</v>
          </cell>
        </row>
        <row r="21">
          <cell r="B21">
            <v>73.087086370565572</v>
          </cell>
        </row>
        <row r="22">
          <cell r="B22">
            <v>77.352170217486943</v>
          </cell>
        </row>
        <row r="23">
          <cell r="B23">
            <v>79.090681546157384</v>
          </cell>
        </row>
        <row r="24">
          <cell r="B24">
            <v>73.798976939933453</v>
          </cell>
        </row>
        <row r="25">
          <cell r="B25">
            <v>70.683162120541908</v>
          </cell>
        </row>
        <row r="26">
          <cell r="B26">
            <v>79.489872760856343</v>
          </cell>
        </row>
        <row r="27">
          <cell r="B27">
            <v>76.419623819359387</v>
          </cell>
        </row>
        <row r="28">
          <cell r="B28">
            <v>73.901888847806362</v>
          </cell>
        </row>
        <row r="29">
          <cell r="B29">
            <v>76.587436618002357</v>
          </cell>
        </row>
        <row r="30">
          <cell r="B30">
            <v>73.331832686222697</v>
          </cell>
        </row>
        <row r="31">
          <cell r="B31">
            <v>72.588572003134203</v>
          </cell>
        </row>
        <row r="32">
          <cell r="B32">
            <v>72.297902998597323</v>
          </cell>
        </row>
        <row r="33">
          <cell r="B33">
            <v>78.536045597831574</v>
          </cell>
        </row>
      </sheetData>
      <sheetData sheetId="1">
        <row r="2">
          <cell r="B2">
            <v>51.130967814665858</v>
          </cell>
        </row>
        <row r="3">
          <cell r="B3">
            <v>61.244591213245158</v>
          </cell>
        </row>
        <row r="4">
          <cell r="B4">
            <v>58.670464351518874</v>
          </cell>
        </row>
        <row r="5">
          <cell r="B5">
            <v>69.704568542880921</v>
          </cell>
        </row>
        <row r="6">
          <cell r="B6">
            <v>58.682288828215981</v>
          </cell>
        </row>
        <row r="7">
          <cell r="B7">
            <v>55.125303021810083</v>
          </cell>
        </row>
        <row r="8">
          <cell r="B8">
            <v>71.761826353280313</v>
          </cell>
        </row>
        <row r="9">
          <cell r="B9">
            <v>53.371242964533401</v>
          </cell>
        </row>
        <row r="10">
          <cell r="B10">
            <v>61.434114680769127</v>
          </cell>
        </row>
        <row r="11">
          <cell r="B11">
            <v>58.391423523893863</v>
          </cell>
        </row>
        <row r="12">
          <cell r="B12">
            <v>37.411842511782808</v>
          </cell>
        </row>
        <row r="13">
          <cell r="B13">
            <v>41.924724663084483</v>
          </cell>
        </row>
        <row r="14">
          <cell r="B14">
            <v>53.317335180100009</v>
          </cell>
        </row>
        <row r="15">
          <cell r="B15">
            <v>67.372922687139152</v>
          </cell>
        </row>
        <row r="16">
          <cell r="B16">
            <v>30.21352485892065</v>
          </cell>
        </row>
        <row r="17">
          <cell r="B17">
            <v>61.598179161912583</v>
          </cell>
        </row>
        <row r="18">
          <cell r="B18">
            <v>71.693363361698474</v>
          </cell>
        </row>
        <row r="19">
          <cell r="B19">
            <v>62.589097349294647</v>
          </cell>
        </row>
        <row r="20">
          <cell r="B20">
            <v>77.858204140890251</v>
          </cell>
        </row>
        <row r="21">
          <cell r="B21">
            <v>38.840438544693342</v>
          </cell>
        </row>
        <row r="22">
          <cell r="B22">
            <v>51.076658064522242</v>
          </cell>
        </row>
        <row r="23">
          <cell r="B23">
            <v>33.084997563918442</v>
          </cell>
        </row>
        <row r="24">
          <cell r="B24">
            <v>40.562419645964027</v>
          </cell>
        </row>
        <row r="25">
          <cell r="B25">
            <v>32.285541056479637</v>
          </cell>
        </row>
        <row r="26">
          <cell r="B26">
            <v>43.555139693297988</v>
          </cell>
        </row>
        <row r="27">
          <cell r="B27">
            <v>68.552024233374624</v>
          </cell>
        </row>
        <row r="28">
          <cell r="B28">
            <v>42.088669751946803</v>
          </cell>
        </row>
        <row r="29">
          <cell r="B29">
            <v>42.903593710122841</v>
          </cell>
        </row>
        <row r="30">
          <cell r="B30">
            <v>25.365882128643921</v>
          </cell>
        </row>
        <row r="31">
          <cell r="B31">
            <v>55.062047330916819</v>
          </cell>
        </row>
        <row r="32">
          <cell r="B32">
            <v>55.160838092158819</v>
          </cell>
        </row>
        <row r="33">
          <cell r="B33">
            <v>34.580928690121702</v>
          </cell>
        </row>
      </sheetData>
      <sheetData sheetId="2">
        <row r="2">
          <cell r="B2">
            <v>36.796291497356613</v>
          </cell>
        </row>
        <row r="3">
          <cell r="B3">
            <v>36.709441732458792</v>
          </cell>
        </row>
        <row r="4">
          <cell r="B4">
            <v>37.250949697234027</v>
          </cell>
        </row>
        <row r="5">
          <cell r="B5">
            <v>37.655888265060717</v>
          </cell>
        </row>
        <row r="6">
          <cell r="B6">
            <v>40.361539326448742</v>
          </cell>
        </row>
        <row r="7">
          <cell r="B7">
            <v>41.269011590262878</v>
          </cell>
        </row>
        <row r="8">
          <cell r="B8">
            <v>34.525922355825408</v>
          </cell>
        </row>
        <row r="9">
          <cell r="B9">
            <v>34.321961316083552</v>
          </cell>
        </row>
        <row r="10">
          <cell r="B10">
            <v>35.473884874316418</v>
          </cell>
        </row>
        <row r="11">
          <cell r="B11">
            <v>36.623442796719182</v>
          </cell>
        </row>
        <row r="12">
          <cell r="B12">
            <v>40.096116829990613</v>
          </cell>
        </row>
        <row r="13">
          <cell r="B13">
            <v>37.389167894343657</v>
          </cell>
        </row>
        <row r="14">
          <cell r="B14">
            <v>29.43763689771388</v>
          </cell>
        </row>
        <row r="15">
          <cell r="B15">
            <v>36.659764206211939</v>
          </cell>
        </row>
        <row r="16">
          <cell r="B16">
            <v>37.209888530847778</v>
          </cell>
        </row>
        <row r="17">
          <cell r="B17">
            <v>35.108754111292598</v>
          </cell>
        </row>
        <row r="18">
          <cell r="B18">
            <v>30.880251648057769</v>
          </cell>
        </row>
        <row r="19">
          <cell r="B19">
            <v>33.06679721823091</v>
          </cell>
        </row>
        <row r="20">
          <cell r="B20">
            <v>27.71820328833865</v>
          </cell>
        </row>
        <row r="21">
          <cell r="B21">
            <v>36.898836502601142</v>
          </cell>
        </row>
        <row r="22">
          <cell r="B22">
            <v>38.034661604554167</v>
          </cell>
        </row>
        <row r="23">
          <cell r="B23">
            <v>38.455465106807253</v>
          </cell>
        </row>
        <row r="24">
          <cell r="B24">
            <v>37.883121588744601</v>
          </cell>
        </row>
        <row r="25">
          <cell r="B25">
            <v>34.957488976638182</v>
          </cell>
        </row>
        <row r="26">
          <cell r="B26">
            <v>35.709760858700193</v>
          </cell>
        </row>
        <row r="27">
          <cell r="B27">
            <v>40.678802729210567</v>
          </cell>
        </row>
        <row r="28">
          <cell r="B28">
            <v>35.394720027299577</v>
          </cell>
        </row>
        <row r="29">
          <cell r="B29">
            <v>39.588883998197197</v>
          </cell>
        </row>
        <row r="30">
          <cell r="B30">
            <v>40.028229433459579</v>
          </cell>
        </row>
        <row r="31">
          <cell r="B31">
            <v>39.301768545018582</v>
          </cell>
        </row>
        <row r="32">
          <cell r="B32">
            <v>40.527742709136263</v>
          </cell>
        </row>
        <row r="33">
          <cell r="B33">
            <v>36.195644677412098</v>
          </cell>
        </row>
      </sheetData>
      <sheetData sheetId="3">
        <row r="2">
          <cell r="B2">
            <v>15.4777473572556</v>
          </cell>
        </row>
        <row r="3">
          <cell r="B3">
            <v>16.27205925230102</v>
          </cell>
        </row>
        <row r="4">
          <cell r="B4">
            <v>16.205242256556851</v>
          </cell>
        </row>
        <row r="5">
          <cell r="B5">
            <v>14.69155912987541</v>
          </cell>
        </row>
        <row r="6">
          <cell r="B6">
            <v>19.553399282172961</v>
          </cell>
        </row>
        <row r="7">
          <cell r="B7">
            <v>22.972576687851529</v>
          </cell>
        </row>
        <row r="8">
          <cell r="B8">
            <v>18.147475561278799</v>
          </cell>
        </row>
        <row r="9">
          <cell r="B9">
            <v>16.676316721518269</v>
          </cell>
        </row>
        <row r="10">
          <cell r="B10">
            <v>12.56961891159367</v>
          </cell>
        </row>
        <row r="11">
          <cell r="B11">
            <v>21.251752235084691</v>
          </cell>
        </row>
        <row r="12">
          <cell r="B12">
            <v>13.56676395155085</v>
          </cell>
        </row>
        <row r="13">
          <cell r="B13">
            <v>13.426955807758681</v>
          </cell>
        </row>
        <row r="14">
          <cell r="B14">
            <v>29.066610338493302</v>
          </cell>
        </row>
        <row r="15">
          <cell r="B15">
            <v>25.535397038615258</v>
          </cell>
        </row>
        <row r="16">
          <cell r="B16">
            <v>19.429016272134248</v>
          </cell>
        </row>
        <row r="17">
          <cell r="B17">
            <v>19.079666251721822</v>
          </cell>
        </row>
        <row r="18">
          <cell r="B18">
            <v>20.62174943242638</v>
          </cell>
        </row>
        <row r="19">
          <cell r="B19">
            <v>18.434312814263151</v>
          </cell>
        </row>
        <row r="20">
          <cell r="B20">
            <v>17.65086807678189</v>
          </cell>
        </row>
        <row r="21">
          <cell r="B21">
            <v>14.80780316274323</v>
          </cell>
        </row>
        <row r="22">
          <cell r="B22">
            <v>19.39329368379537</v>
          </cell>
        </row>
        <row r="23">
          <cell r="B23">
            <v>12.224881553817299</v>
          </cell>
        </row>
        <row r="24">
          <cell r="B24">
            <v>12.31798412161743</v>
          </cell>
        </row>
        <row r="25">
          <cell r="B25">
            <v>16.841149094862811</v>
          </cell>
        </row>
        <row r="26">
          <cell r="B26">
            <v>7.8257261636161486</v>
          </cell>
        </row>
        <row r="27">
          <cell r="B27">
            <v>23.2156617750117</v>
          </cell>
        </row>
        <row r="28">
          <cell r="B28">
            <v>13.642509094919861</v>
          </cell>
        </row>
        <row r="29">
          <cell r="B29">
            <v>13.91328770417296</v>
          </cell>
        </row>
        <row r="30">
          <cell r="B30">
            <v>18.772698219405111</v>
          </cell>
        </row>
        <row r="31">
          <cell r="B31">
            <v>24.584757825426308</v>
          </cell>
        </row>
        <row r="32">
          <cell r="B32">
            <v>19.45286999370386</v>
          </cell>
        </row>
        <row r="33">
          <cell r="B33">
            <v>9.4691857503699897</v>
          </cell>
        </row>
      </sheetData>
      <sheetData sheetId="4">
        <row r="2">
          <cell r="B2">
            <v>20.620767149176441</v>
          </cell>
        </row>
        <row r="3">
          <cell r="B3">
            <v>21.907876366511669</v>
          </cell>
        </row>
        <row r="4">
          <cell r="B4">
            <v>18.94651453295506</v>
          </cell>
        </row>
        <row r="5">
          <cell r="B5">
            <v>17.17980473273262</v>
          </cell>
        </row>
        <row r="6">
          <cell r="B6">
            <v>22.666385689186608</v>
          </cell>
        </row>
        <row r="7">
          <cell r="B7">
            <v>25.6250445201098</v>
          </cell>
        </row>
        <row r="8">
          <cell r="B8">
            <v>20.596850521231001</v>
          </cell>
        </row>
        <row r="9">
          <cell r="B9">
            <v>21.3825407958692</v>
          </cell>
        </row>
        <row r="10">
          <cell r="B10">
            <v>19.906481460071721</v>
          </cell>
        </row>
        <row r="11">
          <cell r="B11">
            <v>18.61219226551621</v>
          </cell>
        </row>
        <row r="12">
          <cell r="B12">
            <v>24.313389356229671</v>
          </cell>
        </row>
        <row r="13">
          <cell r="B13">
            <v>20.386635881643571</v>
          </cell>
        </row>
        <row r="14">
          <cell r="B14">
            <v>23.194744937909789</v>
          </cell>
        </row>
        <row r="15">
          <cell r="B15">
            <v>23.803395054123079</v>
          </cell>
        </row>
        <row r="16">
          <cell r="B16">
            <v>24.90413395918419</v>
          </cell>
        </row>
        <row r="17">
          <cell r="B17">
            <v>19.659559650324269</v>
          </cell>
        </row>
        <row r="18">
          <cell r="B18">
            <v>19.143879063265999</v>
          </cell>
        </row>
        <row r="19">
          <cell r="B19">
            <v>14.39005913252331</v>
          </cell>
        </row>
        <row r="20">
          <cell r="B20">
            <v>17.27442663558676</v>
          </cell>
        </row>
        <row r="21">
          <cell r="B21">
            <v>19.131634182821742</v>
          </cell>
        </row>
        <row r="22">
          <cell r="B22">
            <v>23.553672658564071</v>
          </cell>
        </row>
        <row r="23">
          <cell r="B23">
            <v>20.699646457575898</v>
          </cell>
        </row>
        <row r="24">
          <cell r="B24">
            <v>21.454077736613819</v>
          </cell>
        </row>
        <row r="25">
          <cell r="B25">
            <v>21.826661891537729</v>
          </cell>
        </row>
        <row r="26">
          <cell r="B26">
            <v>17.00437247177268</v>
          </cell>
        </row>
        <row r="27">
          <cell r="B27">
            <v>23.270455018174161</v>
          </cell>
        </row>
        <row r="28">
          <cell r="B28">
            <v>21.930496457562619</v>
          </cell>
        </row>
        <row r="29">
          <cell r="B29">
            <v>24.467050832373619</v>
          </cell>
        </row>
        <row r="30">
          <cell r="B30">
            <v>24.02726235952704</v>
          </cell>
        </row>
        <row r="31">
          <cell r="B31">
            <v>22.622000177117911</v>
          </cell>
        </row>
        <row r="32">
          <cell r="B32">
            <v>22.338119651226918</v>
          </cell>
        </row>
        <row r="33">
          <cell r="B33">
            <v>17.256756043961211</v>
          </cell>
        </row>
      </sheetData>
      <sheetData sheetId="5">
        <row r="2">
          <cell r="B2">
            <v>48.334034113201866</v>
          </cell>
        </row>
        <row r="3">
          <cell r="B3">
            <v>48.436032003117212</v>
          </cell>
        </row>
        <row r="4">
          <cell r="B4">
            <v>51.317664623652007</v>
          </cell>
        </row>
        <row r="5">
          <cell r="B5">
            <v>50.265938868286128</v>
          </cell>
        </row>
        <row r="6">
          <cell r="B6">
            <v>44.265918036031842</v>
          </cell>
        </row>
        <row r="7">
          <cell r="B7">
            <v>39.42645069820778</v>
          </cell>
        </row>
        <row r="8">
          <cell r="B8">
            <v>46.905762878952807</v>
          </cell>
        </row>
        <row r="9">
          <cell r="B9">
            <v>48.406776117170672</v>
          </cell>
        </row>
        <row r="10">
          <cell r="B10">
            <v>51.746146260408572</v>
          </cell>
        </row>
        <row r="11">
          <cell r="B11">
            <v>47.871237003267638</v>
          </cell>
        </row>
        <row r="12">
          <cell r="B12">
            <v>48.373675646911337</v>
          </cell>
        </row>
        <row r="13">
          <cell r="B13">
            <v>49.248467516326457</v>
          </cell>
        </row>
        <row r="14">
          <cell r="B14">
            <v>37.826597845751117</v>
          </cell>
        </row>
        <row r="15">
          <cell r="B15">
            <v>37.769698174814522</v>
          </cell>
        </row>
        <row r="16">
          <cell r="B16">
            <v>44.109457063905879</v>
          </cell>
        </row>
        <row r="17">
          <cell r="B17">
            <v>45.261752342874061</v>
          </cell>
        </row>
        <row r="18">
          <cell r="B18">
            <v>46.846132970002323</v>
          </cell>
        </row>
        <row r="19">
          <cell r="B19">
            <v>47.025824628522827</v>
          </cell>
        </row>
        <row r="20">
          <cell r="B20">
            <v>48.550251960512341</v>
          </cell>
        </row>
        <row r="21">
          <cell r="B21">
            <v>49.108751055083758</v>
          </cell>
        </row>
        <row r="22">
          <cell r="B22">
            <v>42.35466432678755</v>
          </cell>
        </row>
        <row r="23">
          <cell r="B23">
            <v>48.972456121710437</v>
          </cell>
        </row>
        <row r="24">
          <cell r="B24">
            <v>49.546941964177613</v>
          </cell>
        </row>
        <row r="25">
          <cell r="B25">
            <v>48.735730481546277</v>
          </cell>
        </row>
        <row r="26">
          <cell r="B26">
            <v>54.004556996358339</v>
          </cell>
        </row>
        <row r="27">
          <cell r="B27">
            <v>39.92741900547442</v>
          </cell>
        </row>
        <row r="28">
          <cell r="B28">
            <v>48.773492542935877</v>
          </cell>
        </row>
        <row r="29">
          <cell r="B29">
            <v>47.484045082997042</v>
          </cell>
        </row>
        <row r="30">
          <cell r="B30">
            <v>44.519313012335303</v>
          </cell>
        </row>
        <row r="31">
          <cell r="B31">
            <v>39.016673051835262</v>
          </cell>
        </row>
        <row r="32">
          <cell r="B32">
            <v>40.687229676661737</v>
          </cell>
        </row>
        <row r="33">
          <cell r="B33">
            <v>56.304822504936467</v>
          </cell>
        </row>
      </sheetData>
      <sheetData sheetId="6">
        <row r="2">
          <cell r="B2">
            <v>13.30884698299724</v>
          </cell>
        </row>
        <row r="3">
          <cell r="B3">
            <v>10.97989782487234</v>
          </cell>
        </row>
        <row r="4">
          <cell r="B4">
            <v>12.12591910113656</v>
          </cell>
        </row>
        <row r="5">
          <cell r="B5">
            <v>16.25039416194608</v>
          </cell>
        </row>
        <row r="6">
          <cell r="B6">
            <v>11.943078957362619</v>
          </cell>
        </row>
        <row r="7">
          <cell r="B7">
            <v>8.9813127716442978</v>
          </cell>
        </row>
        <row r="8">
          <cell r="B8">
            <v>11.666018240331439</v>
          </cell>
        </row>
        <row r="9">
          <cell r="B9">
            <v>12.048372151629581</v>
          </cell>
        </row>
        <row r="10">
          <cell r="B10">
            <v>13.72528150158827</v>
          </cell>
        </row>
        <row r="11">
          <cell r="B11">
            <v>10.618930198637029</v>
          </cell>
        </row>
        <row r="12">
          <cell r="B12">
            <v>10.083369549335471</v>
          </cell>
        </row>
        <row r="13">
          <cell r="B13">
            <v>14.966404911340801</v>
          </cell>
        </row>
        <row r="14">
          <cell r="B14">
            <v>7.5448852618538806</v>
          </cell>
        </row>
        <row r="15">
          <cell r="B15">
            <v>8.6330499572445802</v>
          </cell>
        </row>
        <row r="16">
          <cell r="B16">
            <v>9.0504854481618668</v>
          </cell>
        </row>
        <row r="17">
          <cell r="B17">
            <v>12.178483845087611</v>
          </cell>
        </row>
        <row r="18">
          <cell r="B18">
            <v>10.707623514969031</v>
          </cell>
        </row>
        <row r="19">
          <cell r="B19">
            <v>16.75893090161869</v>
          </cell>
        </row>
        <row r="20">
          <cell r="B20">
            <v>14.73394264521907</v>
          </cell>
        </row>
        <row r="21">
          <cell r="B21">
            <v>13.58599941911652</v>
          </cell>
        </row>
        <row r="22">
          <cell r="B22">
            <v>10.547416397521131</v>
          </cell>
        </row>
        <row r="23">
          <cell r="B23">
            <v>16.218758392966748</v>
          </cell>
        </row>
        <row r="24">
          <cell r="B24">
            <v>13.3521090505449</v>
          </cell>
        </row>
        <row r="25">
          <cell r="B25">
            <v>9.7579812592508102</v>
          </cell>
        </row>
        <row r="26">
          <cell r="B26">
            <v>19.765900823357711</v>
          </cell>
        </row>
        <row r="27">
          <cell r="B27">
            <v>10.29961642978687</v>
          </cell>
        </row>
        <row r="28">
          <cell r="B28">
            <v>13.74203821872041</v>
          </cell>
        </row>
        <row r="29">
          <cell r="B29">
            <v>10.863852335943459</v>
          </cell>
        </row>
        <row r="30">
          <cell r="B30">
            <v>10.069327507766941</v>
          </cell>
        </row>
        <row r="31">
          <cell r="B31">
            <v>10.691498424509669</v>
          </cell>
        </row>
        <row r="32">
          <cell r="B32">
            <v>12.68348624695199</v>
          </cell>
        </row>
        <row r="33">
          <cell r="B33">
            <v>15.37174726168395</v>
          </cell>
        </row>
      </sheetData>
      <sheetData sheetId="7">
        <row r="2">
          <cell r="B2">
            <v>41.090815601793757</v>
          </cell>
        </row>
        <row r="3">
          <cell r="B3">
            <v>40.156546674860387</v>
          </cell>
        </row>
        <row r="4">
          <cell r="B4">
            <v>43.137341146083664</v>
          </cell>
        </row>
        <row r="5">
          <cell r="B5">
            <v>42.291468786426492</v>
          </cell>
        </row>
        <row r="6">
          <cell r="B6">
            <v>44.668939052458498</v>
          </cell>
        </row>
        <row r="7">
          <cell r="B7">
            <v>45.501050084998703</v>
          </cell>
        </row>
        <row r="8">
          <cell r="B8">
            <v>40.43733414681121</v>
          </cell>
        </row>
        <row r="9">
          <cell r="B9">
            <v>39.496932020342022</v>
          </cell>
        </row>
        <row r="10">
          <cell r="B10">
            <v>40.925662116725867</v>
          </cell>
        </row>
        <row r="11">
          <cell r="B11">
            <v>39.000992386103079</v>
          </cell>
        </row>
        <row r="12">
          <cell r="B12">
            <v>43.541558918642828</v>
          </cell>
        </row>
        <row r="13">
          <cell r="B13">
            <v>41.921804463072178</v>
          </cell>
        </row>
        <row r="14">
          <cell r="B14">
            <v>33.20801186399396</v>
          </cell>
        </row>
        <row r="15">
          <cell r="B15">
            <v>42.446334230839113</v>
          </cell>
        </row>
        <row r="16">
          <cell r="B16">
            <v>40.303322300695129</v>
          </cell>
        </row>
        <row r="17">
          <cell r="B17">
            <v>39.332345937325293</v>
          </cell>
        </row>
        <row r="18">
          <cell r="B18">
            <v>37.259315588624482</v>
          </cell>
        </row>
        <row r="19">
          <cell r="B19">
            <v>38.380176623259523</v>
          </cell>
        </row>
        <row r="20">
          <cell r="B20">
            <v>33.186208939844043</v>
          </cell>
        </row>
        <row r="21">
          <cell r="B21">
            <v>40.571314301480093</v>
          </cell>
        </row>
        <row r="22">
          <cell r="B22">
            <v>42.239047178037509</v>
          </cell>
        </row>
        <row r="23">
          <cell r="B23">
            <v>41.518998685554251</v>
          </cell>
        </row>
        <row r="24">
          <cell r="B24">
            <v>40.495356113994617</v>
          </cell>
        </row>
        <row r="25">
          <cell r="B25">
            <v>37.716453937434864</v>
          </cell>
        </row>
        <row r="26">
          <cell r="B26">
            <v>39.627620043239091</v>
          </cell>
        </row>
        <row r="27">
          <cell r="B27">
            <v>46.407904834275598</v>
          </cell>
        </row>
        <row r="28">
          <cell r="B28">
            <v>38.340862524220867</v>
          </cell>
        </row>
        <row r="29">
          <cell r="B29">
            <v>44.153033123543153</v>
          </cell>
        </row>
        <row r="30">
          <cell r="B30">
            <v>42.476395549522437</v>
          </cell>
        </row>
        <row r="31">
          <cell r="B31">
            <v>44.891840086966177</v>
          </cell>
        </row>
        <row r="32">
          <cell r="B32">
            <v>44.074885375121113</v>
          </cell>
        </row>
        <row r="33">
          <cell r="B33">
            <v>40.534376350075469</v>
          </cell>
        </row>
      </sheetData>
      <sheetData sheetId="8">
        <row r="2">
          <cell r="B2">
            <v>10.451299253961951</v>
          </cell>
        </row>
        <row r="3">
          <cell r="B3">
            <v>8.5841667868308615</v>
          </cell>
        </row>
        <row r="4">
          <cell r="B4">
            <v>13.64569834963981</v>
          </cell>
        </row>
        <row r="5">
          <cell r="B5">
            <v>10.961029858706571</v>
          </cell>
        </row>
        <row r="6">
          <cell r="B6">
            <v>9.6429416444192046</v>
          </cell>
        </row>
        <row r="7">
          <cell r="B7">
            <v>9.3009688497960266</v>
          </cell>
        </row>
        <row r="8">
          <cell r="B8">
            <v>14.6186980811443</v>
          </cell>
        </row>
        <row r="9">
          <cell r="B9">
            <v>13.102209309809719</v>
          </cell>
        </row>
        <row r="10">
          <cell r="B10">
            <v>13.32117053319798</v>
          </cell>
        </row>
        <row r="11">
          <cell r="B11">
            <v>6.0961258776355436</v>
          </cell>
        </row>
        <row r="12">
          <cell r="B12">
            <v>7.9129966271763559</v>
          </cell>
        </row>
        <row r="13">
          <cell r="B13">
            <v>10.8121218224783</v>
          </cell>
        </row>
        <row r="14">
          <cell r="B14">
            <v>11.35381118786016</v>
          </cell>
        </row>
        <row r="15">
          <cell r="B15">
            <v>13.63267318482117</v>
          </cell>
        </row>
        <row r="16">
          <cell r="B16">
            <v>7.6753815647450709</v>
          </cell>
        </row>
        <row r="17">
          <cell r="B17">
            <v>10.73821488492662</v>
          </cell>
        </row>
        <row r="18">
          <cell r="B18">
            <v>17.12072226714297</v>
          </cell>
        </row>
        <row r="19">
          <cell r="B19">
            <v>13.8440723115603</v>
          </cell>
        </row>
        <row r="20">
          <cell r="B20">
            <v>16.47674086973036</v>
          </cell>
        </row>
        <row r="21">
          <cell r="B21">
            <v>9.0519073934584835</v>
          </cell>
        </row>
        <row r="22">
          <cell r="B22">
            <v>9.9537888621441954</v>
          </cell>
        </row>
        <row r="23">
          <cell r="B23">
            <v>7.3786306889257656</v>
          </cell>
        </row>
        <row r="24">
          <cell r="B24">
            <v>6.450701453017393</v>
          </cell>
        </row>
        <row r="25">
          <cell r="B25">
            <v>7.3150168501347794</v>
          </cell>
        </row>
        <row r="26">
          <cell r="B26">
            <v>9.8866880732781421</v>
          </cell>
        </row>
        <row r="27">
          <cell r="B27">
            <v>12.34509966680003</v>
          </cell>
        </row>
        <row r="28">
          <cell r="B28">
            <v>7.6840798640357679</v>
          </cell>
        </row>
        <row r="29">
          <cell r="B29">
            <v>10.337113449432019</v>
          </cell>
        </row>
        <row r="30">
          <cell r="B30">
            <v>5.7635919535794651</v>
          </cell>
        </row>
        <row r="31">
          <cell r="B31">
            <v>12.45231100155017</v>
          </cell>
        </row>
        <row r="32">
          <cell r="B32">
            <v>8.0479906772193281</v>
          </cell>
        </row>
        <row r="33">
          <cell r="B33">
            <v>10.70383231060933</v>
          </cell>
        </row>
      </sheetData>
      <sheetData sheetId="9">
        <row r="2">
          <cell r="B2">
            <v>24.035352520113321</v>
          </cell>
        </row>
        <row r="3">
          <cell r="B3">
            <v>22.406718996656359</v>
          </cell>
        </row>
        <row r="4">
          <cell r="B4">
            <v>32.261225631361881</v>
          </cell>
        </row>
        <row r="5">
          <cell r="B5">
            <v>34.096030229588749</v>
          </cell>
        </row>
        <row r="6">
          <cell r="B6">
            <v>23.25072349489896</v>
          </cell>
        </row>
        <row r="7">
          <cell r="B7">
            <v>16.891807493974621</v>
          </cell>
        </row>
        <row r="8">
          <cell r="B8">
            <v>34.068111766603103</v>
          </cell>
        </row>
        <row r="9">
          <cell r="B9">
            <v>27.684999669966189</v>
          </cell>
        </row>
        <row r="10">
          <cell r="B10">
            <v>29.088711035104851</v>
          </cell>
        </row>
        <row r="11">
          <cell r="B11">
            <v>17.199404140858451</v>
          </cell>
        </row>
        <row r="12">
          <cell r="B12">
            <v>15.83969588405289</v>
          </cell>
        </row>
        <row r="13">
          <cell r="B13">
            <v>22.613941523645561</v>
          </cell>
        </row>
        <row r="14">
          <cell r="B14">
            <v>25.58577067561929</v>
          </cell>
        </row>
        <row r="15">
          <cell r="B15">
            <v>34.872616781256063</v>
          </cell>
        </row>
        <row r="16">
          <cell r="B16">
            <v>19.966239158910529</v>
          </cell>
        </row>
        <row r="17">
          <cell r="B17">
            <v>26.1154336893484</v>
          </cell>
        </row>
        <row r="18">
          <cell r="B18">
            <v>36.041272895729563</v>
          </cell>
        </row>
        <row r="19">
          <cell r="B19">
            <v>31.951507466824729</v>
          </cell>
        </row>
        <row r="20">
          <cell r="B20">
            <v>48.970157652874768</v>
          </cell>
        </row>
        <row r="21">
          <cell r="B21">
            <v>20.117069636994401</v>
          </cell>
        </row>
        <row r="22">
          <cell r="B22">
            <v>25.73255869644774</v>
          </cell>
        </row>
        <row r="23">
          <cell r="B23">
            <v>17.438337966884639</v>
          </cell>
        </row>
        <row r="24">
          <cell r="B24">
            <v>16.196297703930711</v>
          </cell>
        </row>
        <row r="25">
          <cell r="B25">
            <v>23.578321347301131</v>
          </cell>
        </row>
        <row r="26">
          <cell r="B26">
            <v>24.551976894306879</v>
          </cell>
        </row>
        <row r="27">
          <cell r="B27">
            <v>25.967966865071741</v>
          </cell>
        </row>
        <row r="28">
          <cell r="B28">
            <v>16.143636974419259</v>
          </cell>
        </row>
        <row r="29">
          <cell r="B29">
            <v>22.680674599357019</v>
          </cell>
        </row>
        <row r="30">
          <cell r="B30">
            <v>10.45431457092673</v>
          </cell>
        </row>
        <row r="31">
          <cell r="B31">
            <v>25.211080731843651</v>
          </cell>
        </row>
        <row r="32">
          <cell r="B32">
            <v>22.86359149993935</v>
          </cell>
        </row>
        <row r="33">
          <cell r="B33">
            <v>23.166930866693669</v>
          </cell>
        </row>
      </sheetData>
      <sheetData sheetId="10">
        <row r="2">
          <cell r="B2">
            <v>10.451299253961951</v>
          </cell>
        </row>
        <row r="3">
          <cell r="B3">
            <v>8.5841667868308615</v>
          </cell>
        </row>
        <row r="4">
          <cell r="B4">
            <v>13.64569834963981</v>
          </cell>
        </row>
        <row r="5">
          <cell r="B5">
            <v>10.961029858706571</v>
          </cell>
        </row>
        <row r="6">
          <cell r="B6">
            <v>9.6429416444192046</v>
          </cell>
        </row>
        <row r="7">
          <cell r="B7">
            <v>9.3009688497960266</v>
          </cell>
        </row>
        <row r="8">
          <cell r="B8">
            <v>14.6186980811443</v>
          </cell>
        </row>
        <row r="9">
          <cell r="B9">
            <v>13.102209309809719</v>
          </cell>
        </row>
        <row r="10">
          <cell r="B10">
            <v>13.32117053319798</v>
          </cell>
        </row>
        <row r="11">
          <cell r="B11">
            <v>6.0961258776355436</v>
          </cell>
        </row>
        <row r="12">
          <cell r="B12">
            <v>7.9129966271763559</v>
          </cell>
        </row>
        <row r="13">
          <cell r="B13">
            <v>10.8121218224783</v>
          </cell>
        </row>
        <row r="14">
          <cell r="B14">
            <v>11.35381118786016</v>
          </cell>
        </row>
        <row r="15">
          <cell r="B15">
            <v>13.63267318482117</v>
          </cell>
        </row>
        <row r="16">
          <cell r="B16">
            <v>7.6753815647450709</v>
          </cell>
        </row>
        <row r="17">
          <cell r="B17">
            <v>10.73821488492662</v>
          </cell>
        </row>
        <row r="18">
          <cell r="B18">
            <v>17.12072226714297</v>
          </cell>
        </row>
        <row r="19">
          <cell r="B19">
            <v>13.8440723115603</v>
          </cell>
        </row>
        <row r="20">
          <cell r="B20">
            <v>16.47674086973036</v>
          </cell>
        </row>
        <row r="21">
          <cell r="B21">
            <v>9.0519073934584835</v>
          </cell>
        </row>
        <row r="22">
          <cell r="B22">
            <v>9.9537888621441954</v>
          </cell>
        </row>
        <row r="23">
          <cell r="B23">
            <v>7.3786306889257656</v>
          </cell>
        </row>
        <row r="24">
          <cell r="B24">
            <v>6.450701453017393</v>
          </cell>
        </row>
        <row r="25">
          <cell r="B25">
            <v>7.3150168501347794</v>
          </cell>
        </row>
        <row r="26">
          <cell r="B26">
            <v>9.8866880732781421</v>
          </cell>
        </row>
        <row r="27">
          <cell r="B27">
            <v>12.34509966680003</v>
          </cell>
        </row>
        <row r="28">
          <cell r="B28">
            <v>7.6840798640357679</v>
          </cell>
        </row>
        <row r="29">
          <cell r="B29">
            <v>10.337113449432019</v>
          </cell>
        </row>
        <row r="30">
          <cell r="B30">
            <v>5.7635919535794651</v>
          </cell>
        </row>
        <row r="31">
          <cell r="B31">
            <v>12.45231100155017</v>
          </cell>
        </row>
        <row r="32">
          <cell r="B32">
            <v>8.0479906772193281</v>
          </cell>
        </row>
        <row r="33">
          <cell r="B33">
            <v>10.70383231060933</v>
          </cell>
        </row>
      </sheetData>
      <sheetData sheetId="11">
        <row r="2">
          <cell r="B2">
            <v>12.235007152470891</v>
          </cell>
        </row>
        <row r="3">
          <cell r="B3">
            <v>11.154141390937671</v>
          </cell>
        </row>
        <row r="4">
          <cell r="B4">
            <v>11.16705721498754</v>
          </cell>
        </row>
        <row r="5">
          <cell r="B5">
            <v>10.1821017662177</v>
          </cell>
        </row>
        <row r="6">
          <cell r="B6">
            <v>9.7267362774499482</v>
          </cell>
        </row>
        <row r="7">
          <cell r="B7">
            <v>13.516361561109781</v>
          </cell>
        </row>
        <row r="8">
          <cell r="B8">
            <v>19.155057682465429</v>
          </cell>
        </row>
        <row r="9">
          <cell r="B9">
            <v>13.00191206772319</v>
          </cell>
        </row>
        <row r="10">
          <cell r="B10">
            <v>13.701133027572229</v>
          </cell>
        </row>
        <row r="11">
          <cell r="B11">
            <v>18.641665152344778</v>
          </cell>
        </row>
        <row r="12">
          <cell r="B12">
            <v>15.6257037290911</v>
          </cell>
        </row>
        <row r="13">
          <cell r="B13">
            <v>14.345862430405891</v>
          </cell>
        </row>
        <row r="14">
          <cell r="B14">
            <v>11.599512543803639</v>
          </cell>
        </row>
        <row r="15">
          <cell r="B15">
            <v>13.95616133460554</v>
          </cell>
        </row>
        <row r="16">
          <cell r="B16">
            <v>9.0510159972598174</v>
          </cell>
        </row>
        <row r="17">
          <cell r="B17">
            <v>6.9565575026489892</v>
          </cell>
        </row>
        <row r="18">
          <cell r="B18">
            <v>22.292805744049449</v>
          </cell>
        </row>
        <row r="19">
          <cell r="B19">
            <v>22.914138354842351</v>
          </cell>
        </row>
        <row r="20">
          <cell r="B20">
            <v>16.495920131688479</v>
          </cell>
        </row>
        <row r="21">
          <cell r="B21">
            <v>8.1773966594689238</v>
          </cell>
        </row>
        <row r="22">
          <cell r="B22">
            <v>6.9921310718540566</v>
          </cell>
        </row>
        <row r="23">
          <cell r="B23">
            <v>7.4731220805836207</v>
          </cell>
        </row>
        <row r="24">
          <cell r="B24">
            <v>3.4483736523938031</v>
          </cell>
        </row>
        <row r="25">
          <cell r="B25">
            <v>6.8654332003829781</v>
          </cell>
        </row>
        <row r="26">
          <cell r="B26">
            <v>6.8698979148254171</v>
          </cell>
        </row>
        <row r="27">
          <cell r="B27">
            <v>20.757800721389359</v>
          </cell>
        </row>
        <row r="28">
          <cell r="B28">
            <v>12.809268914764029</v>
          </cell>
        </row>
        <row r="29">
          <cell r="B29">
            <v>12.286231240276081</v>
          </cell>
        </row>
        <row r="30">
          <cell r="B30">
            <v>22.372324705672408</v>
          </cell>
        </row>
        <row r="31">
          <cell r="B31">
            <v>20.511719599405399</v>
          </cell>
        </row>
        <row r="32">
          <cell r="B32">
            <v>15.225951326029151</v>
          </cell>
        </row>
        <row r="33">
          <cell r="B33">
            <v>6.973682890539183</v>
          </cell>
        </row>
      </sheetData>
      <sheetData sheetId="12">
        <row r="2">
          <cell r="B2">
            <v>18.226604652121068</v>
          </cell>
        </row>
        <row r="3">
          <cell r="B3">
            <v>20.543329009590529</v>
          </cell>
        </row>
        <row r="4">
          <cell r="B4">
            <v>26.11809229028907</v>
          </cell>
        </row>
        <row r="5">
          <cell r="B5">
            <v>19.84617496990063</v>
          </cell>
        </row>
        <row r="6">
          <cell r="B6">
            <v>20.16709116474463</v>
          </cell>
        </row>
        <row r="7">
          <cell r="B7">
            <v>30.59815015919348</v>
          </cell>
        </row>
        <row r="8">
          <cell r="B8">
            <v>22.277741102699959</v>
          </cell>
        </row>
        <row r="9">
          <cell r="B9">
            <v>17.93296368658449</v>
          </cell>
        </row>
        <row r="10">
          <cell r="B10">
            <v>19.727362747952721</v>
          </cell>
        </row>
        <row r="11">
          <cell r="B11">
            <v>35.65736091460132</v>
          </cell>
        </row>
        <row r="12">
          <cell r="B12">
            <v>24.80868033661411</v>
          </cell>
        </row>
        <row r="13">
          <cell r="B13">
            <v>9.5827493988402317</v>
          </cell>
        </row>
        <row r="14">
          <cell r="B14">
            <v>22.58861046519635</v>
          </cell>
        </row>
        <row r="15">
          <cell r="B15">
            <v>27.344959752743069</v>
          </cell>
        </row>
        <row r="16">
          <cell r="B16">
            <v>25.788974233966702</v>
          </cell>
        </row>
        <row r="17">
          <cell r="B17">
            <v>16.146714885533591</v>
          </cell>
        </row>
        <row r="18">
          <cell r="B18">
            <v>29.107277951432302</v>
          </cell>
        </row>
        <row r="19">
          <cell r="B19">
            <v>26.07207316936136</v>
          </cell>
        </row>
        <row r="20">
          <cell r="B20">
            <v>18.164406921077919</v>
          </cell>
        </row>
        <row r="21">
          <cell r="B21">
            <v>15.6081550297682</v>
          </cell>
        </row>
        <row r="22">
          <cell r="B22">
            <v>31.48247675021436</v>
          </cell>
        </row>
        <row r="23">
          <cell r="B23">
            <v>14.99132818078461</v>
          </cell>
        </row>
        <row r="24">
          <cell r="B24">
            <v>8.7699908170696901</v>
          </cell>
        </row>
        <row r="25">
          <cell r="B25">
            <v>18.70170129682862</v>
          </cell>
        </row>
        <row r="26">
          <cell r="B26">
            <v>1.491139956971389</v>
          </cell>
        </row>
        <row r="27">
          <cell r="B27">
            <v>31.812281493223502</v>
          </cell>
        </row>
        <row r="28">
          <cell r="B28">
            <v>4.2062393477148108</v>
          </cell>
        </row>
        <row r="29">
          <cell r="B29">
            <v>20.773280152685661</v>
          </cell>
        </row>
        <row r="30">
          <cell r="B30">
            <v>30.339531075294431</v>
          </cell>
        </row>
        <row r="31">
          <cell r="B31">
            <v>35.594075818715893</v>
          </cell>
        </row>
        <row r="32">
          <cell r="B32">
            <v>35.117490258695028</v>
          </cell>
        </row>
        <row r="33">
          <cell r="B33">
            <v>3.3805797588639521</v>
          </cell>
        </row>
      </sheetData>
      <sheetData sheetId="13">
        <row r="2">
          <cell r="B2">
            <v>17.65652939987228</v>
          </cell>
        </row>
        <row r="3">
          <cell r="B3">
            <v>24.754611324827948</v>
          </cell>
        </row>
        <row r="4">
          <cell r="B4">
            <v>13.426815037056089</v>
          </cell>
        </row>
        <row r="5">
          <cell r="B5">
            <v>13.35072694038945</v>
          </cell>
        </row>
        <row r="6">
          <cell r="B6">
            <v>26.443290254311179</v>
          </cell>
        </row>
        <row r="7">
          <cell r="B7">
            <v>12.895148833204329</v>
          </cell>
        </row>
        <row r="8">
          <cell r="B8">
            <v>9.6327083986057147</v>
          </cell>
        </row>
        <row r="9">
          <cell r="B9">
            <v>13.730646386873049</v>
          </cell>
        </row>
        <row r="10">
          <cell r="B10">
            <v>12.906237839433521</v>
          </cell>
        </row>
        <row r="11">
          <cell r="B11">
            <v>11.485051853178881</v>
          </cell>
        </row>
        <row r="12">
          <cell r="B12">
            <v>15.62573722955427</v>
          </cell>
        </row>
        <row r="13">
          <cell r="B13">
            <v>29.442137375587748</v>
          </cell>
        </row>
        <row r="14">
          <cell r="B14">
            <v>10.309954735921609</v>
          </cell>
        </row>
        <row r="15">
          <cell r="B15">
            <v>9.5842953753529958</v>
          </cell>
        </row>
        <row r="16">
          <cell r="B16">
            <v>14.942035547512971</v>
          </cell>
        </row>
        <row r="17">
          <cell r="B17">
            <v>10.93580764616004</v>
          </cell>
        </row>
        <row r="18">
          <cell r="B18">
            <v>9.0340287365738821</v>
          </cell>
        </row>
        <row r="19">
          <cell r="B19">
            <v>7.7518848900713646</v>
          </cell>
        </row>
        <row r="20">
          <cell r="B20">
            <v>10.44379365124831</v>
          </cell>
        </row>
        <row r="21">
          <cell r="B21">
            <v>10.199313694327261</v>
          </cell>
        </row>
        <row r="22">
          <cell r="B22">
            <v>18.383359712175022</v>
          </cell>
        </row>
        <row r="23">
          <cell r="B23">
            <v>19.413047185299519</v>
          </cell>
        </row>
        <row r="24">
          <cell r="B24">
            <v>26.62733767035558</v>
          </cell>
        </row>
        <row r="25">
          <cell r="B25">
            <v>11.0291683215618</v>
          </cell>
        </row>
        <row r="26">
          <cell r="B26">
            <v>23.456501319947321</v>
          </cell>
        </row>
        <row r="27">
          <cell r="B27">
            <v>11.712549419133451</v>
          </cell>
        </row>
        <row r="28">
          <cell r="B28">
            <v>22.789877871724951</v>
          </cell>
        </row>
        <row r="29">
          <cell r="B29">
            <v>21.083382875372632</v>
          </cell>
        </row>
        <row r="30">
          <cell r="B30">
            <v>14.37372325691115</v>
          </cell>
        </row>
        <row r="31">
          <cell r="B31">
            <v>13.03002131454458</v>
          </cell>
        </row>
        <row r="32">
          <cell r="B32">
            <v>11.81677934702868</v>
          </cell>
        </row>
        <row r="33">
          <cell r="B33">
            <v>24.244975804612199</v>
          </cell>
        </row>
      </sheetData>
      <sheetData sheetId="14">
        <row r="2">
          <cell r="B2">
            <v>64.075975614779949</v>
          </cell>
        </row>
        <row r="3">
          <cell r="B3">
            <v>54.70205966558153</v>
          </cell>
        </row>
        <row r="4">
          <cell r="B4">
            <v>59.840275909715899</v>
          </cell>
        </row>
        <row r="5">
          <cell r="B5">
            <v>66.803098089709934</v>
          </cell>
        </row>
        <row r="6">
          <cell r="B6">
            <v>53.38961858094418</v>
          </cell>
        </row>
        <row r="7">
          <cell r="B7">
            <v>56.506701007602189</v>
          </cell>
        </row>
        <row r="8">
          <cell r="B8">
            <v>68.089550498694322</v>
          </cell>
        </row>
        <row r="9">
          <cell r="B9">
            <v>68.336389926542466</v>
          </cell>
        </row>
        <row r="10">
          <cell r="B10">
            <v>67.366399412613745</v>
          </cell>
        </row>
        <row r="11">
          <cell r="B11">
            <v>52.857587232219792</v>
          </cell>
        </row>
        <row r="12">
          <cell r="B12">
            <v>59.565582433831629</v>
          </cell>
        </row>
        <row r="13">
          <cell r="B13">
            <v>60.975113225572017</v>
          </cell>
        </row>
        <row r="14">
          <cell r="B14">
            <v>67.101434798882053</v>
          </cell>
        </row>
        <row r="15">
          <cell r="B15">
            <v>62.928408575473441</v>
          </cell>
        </row>
        <row r="16">
          <cell r="B16">
            <v>59.22558371267975</v>
          </cell>
        </row>
        <row r="17">
          <cell r="B17">
            <v>72.917477468306359</v>
          </cell>
        </row>
        <row r="18">
          <cell r="B18">
            <v>61.858693311993832</v>
          </cell>
        </row>
        <row r="19">
          <cell r="B19">
            <v>66.159445890528829</v>
          </cell>
        </row>
        <row r="20">
          <cell r="B20">
            <v>71.391799427673774</v>
          </cell>
        </row>
        <row r="21">
          <cell r="B21">
            <v>74.147645222262554</v>
          </cell>
        </row>
        <row r="22">
          <cell r="B22">
            <v>50.134163537610618</v>
          </cell>
        </row>
        <row r="23">
          <cell r="B23">
            <v>64.939237728058927</v>
          </cell>
        </row>
        <row r="24">
          <cell r="B24">
            <v>64.60267151257473</v>
          </cell>
        </row>
        <row r="25">
          <cell r="B25">
            <v>70.205807986677399</v>
          </cell>
        </row>
        <row r="26">
          <cell r="B26">
            <v>75.022311758820237</v>
          </cell>
        </row>
        <row r="27">
          <cell r="B27">
            <v>56.475169087643053</v>
          </cell>
        </row>
        <row r="28">
          <cell r="B28">
            <v>73.003882780560232</v>
          </cell>
        </row>
        <row r="29">
          <cell r="B29">
            <v>58.071734985263298</v>
          </cell>
        </row>
        <row r="30">
          <cell r="B30">
            <v>55.28674566779442</v>
          </cell>
        </row>
        <row r="31">
          <cell r="B31">
            <v>51.375902866739551</v>
          </cell>
        </row>
        <row r="32">
          <cell r="B32">
            <v>53.065730394276287</v>
          </cell>
        </row>
        <row r="33">
          <cell r="B33">
            <v>72.327724763421557</v>
          </cell>
        </row>
      </sheetData>
      <sheetData sheetId="15">
        <row r="2">
          <cell r="B2">
            <v>17.11363904540266</v>
          </cell>
        </row>
        <row r="3">
          <cell r="B3">
            <v>15.42249007354569</v>
          </cell>
        </row>
        <row r="4">
          <cell r="B4">
            <v>12.66863872281399</v>
          </cell>
        </row>
        <row r="5">
          <cell r="B5">
            <v>15.17743474278598</v>
          </cell>
        </row>
        <row r="6">
          <cell r="B6">
            <v>13.205936593963751</v>
          </cell>
        </row>
        <row r="7">
          <cell r="B7">
            <v>13.01292665984225</v>
          </cell>
        </row>
        <row r="8">
          <cell r="B8">
            <v>18.909086125231831</v>
          </cell>
        </row>
        <row r="9">
          <cell r="B9">
            <v>21.975454442648971</v>
          </cell>
        </row>
        <row r="10">
          <cell r="B10">
            <v>17.11761598108821</v>
          </cell>
        </row>
        <row r="11">
          <cell r="B11">
            <v>14.30655596616848</v>
          </cell>
        </row>
        <row r="12">
          <cell r="B12">
            <v>11.09463008959416</v>
          </cell>
        </row>
        <row r="13">
          <cell r="B13">
            <v>17.394868165216959</v>
          </cell>
        </row>
        <row r="14">
          <cell r="B14">
            <v>22.68445669321023</v>
          </cell>
        </row>
        <row r="15">
          <cell r="B15">
            <v>12.99968753908623</v>
          </cell>
        </row>
        <row r="16">
          <cell r="B16">
            <v>13.23401337244095</v>
          </cell>
        </row>
        <row r="17">
          <cell r="B17">
            <v>18.043494106218819</v>
          </cell>
        </row>
        <row r="18">
          <cell r="B18">
            <v>17.364793113317411</v>
          </cell>
        </row>
        <row r="19">
          <cell r="B19">
            <v>23.449864229819529</v>
          </cell>
        </row>
        <row r="20">
          <cell r="B20">
            <v>31.296449752407629</v>
          </cell>
        </row>
        <row r="21">
          <cell r="B21">
            <v>25.83021255030782</v>
          </cell>
        </row>
        <row r="22">
          <cell r="B22">
            <v>18.236820435591039</v>
          </cell>
        </row>
        <row r="23">
          <cell r="B23">
            <v>23.580564544136241</v>
          </cell>
        </row>
        <row r="24">
          <cell r="B24">
            <v>17.08617142589674</v>
          </cell>
        </row>
        <row r="25">
          <cell r="B25">
            <v>22.623729184427521</v>
          </cell>
        </row>
        <row r="26">
          <cell r="B26">
            <v>20.90672491273293</v>
          </cell>
        </row>
        <row r="27">
          <cell r="B27">
            <v>11.92124344710415</v>
          </cell>
        </row>
        <row r="28">
          <cell r="B28">
            <v>20.080311923428901</v>
          </cell>
        </row>
        <row r="29">
          <cell r="B29">
            <v>12.878157347017179</v>
          </cell>
        </row>
        <row r="30">
          <cell r="B30">
            <v>13.43347488322466</v>
          </cell>
        </row>
        <row r="31">
          <cell r="B31">
            <v>16.062396252073299</v>
          </cell>
        </row>
        <row r="32">
          <cell r="B32">
            <v>20.901191772784578</v>
          </cell>
        </row>
        <row r="33">
          <cell r="B33">
            <v>22.293707512713699</v>
          </cell>
        </row>
      </sheetData>
      <sheetData sheetId="16">
        <row r="2">
          <cell r="B2">
            <v>54.992641628551198</v>
          </cell>
        </row>
        <row r="3">
          <cell r="B3">
            <v>57.668607266114229</v>
          </cell>
        </row>
        <row r="4">
          <cell r="B4">
            <v>43.943500101298142</v>
          </cell>
        </row>
        <row r="5">
          <cell r="B5">
            <v>47.635160577392647</v>
          </cell>
        </row>
        <row r="6">
          <cell r="B6">
            <v>38.007720356465981</v>
          </cell>
        </row>
        <row r="7">
          <cell r="B7">
            <v>38.228031307908218</v>
          </cell>
        </row>
        <row r="8">
          <cell r="B8">
            <v>46.127317358454782</v>
          </cell>
        </row>
        <row r="9">
          <cell r="B9">
            <v>57.64893069054505</v>
          </cell>
        </row>
        <row r="10">
          <cell r="B10">
            <v>55.130287806148793</v>
          </cell>
        </row>
        <row r="11">
          <cell r="B11">
            <v>52.956315595757069</v>
          </cell>
        </row>
        <row r="12">
          <cell r="B12">
            <v>53.202597531353582</v>
          </cell>
        </row>
        <row r="13">
          <cell r="B13">
            <v>60.783625803134022</v>
          </cell>
        </row>
        <row r="14">
          <cell r="B14">
            <v>58.785041989843663</v>
          </cell>
        </row>
        <row r="15">
          <cell r="B15">
            <v>40.362824623262753</v>
          </cell>
        </row>
        <row r="16">
          <cell r="B16">
            <v>45.190497986814023</v>
          </cell>
        </row>
        <row r="17">
          <cell r="B17">
            <v>61.528258439109031</v>
          </cell>
        </row>
        <row r="18">
          <cell r="B18">
            <v>46.756301065814966</v>
          </cell>
        </row>
        <row r="19">
          <cell r="B19">
            <v>45.53444620021758</v>
          </cell>
        </row>
        <row r="20">
          <cell r="B20">
            <v>58.22711344794206</v>
          </cell>
        </row>
        <row r="21">
          <cell r="B21">
            <v>62.46232814527486</v>
          </cell>
        </row>
        <row r="22">
          <cell r="B22">
            <v>44.692961434789808</v>
          </cell>
        </row>
        <row r="23">
          <cell r="B23">
            <v>57.10618349798893</v>
          </cell>
        </row>
        <row r="24">
          <cell r="B24">
            <v>67.725630640915256</v>
          </cell>
        </row>
        <row r="25">
          <cell r="B25">
            <v>67.511639920070323</v>
          </cell>
        </row>
        <row r="26">
          <cell r="B26">
            <v>70.048066366888094</v>
          </cell>
        </row>
        <row r="27">
          <cell r="B27">
            <v>38.264801350123392</v>
          </cell>
        </row>
        <row r="28">
          <cell r="B28">
            <v>68.193059776543521</v>
          </cell>
        </row>
        <row r="29">
          <cell r="B29">
            <v>51.199784235722831</v>
          </cell>
        </row>
        <row r="30">
          <cell r="B30">
            <v>51.410059127095522</v>
          </cell>
        </row>
        <row r="31">
          <cell r="B31">
            <v>46.602981199600528</v>
          </cell>
        </row>
        <row r="32">
          <cell r="B32">
            <v>43.065105369715319</v>
          </cell>
        </row>
        <row r="33">
          <cell r="B33">
            <v>69.638591785233757</v>
          </cell>
        </row>
      </sheetData>
      <sheetData sheetId="17">
        <row r="2">
          <cell r="B2">
            <v>28.712500116073031</v>
          </cell>
        </row>
        <row r="3">
          <cell r="B3">
            <v>24.242087985408091</v>
          </cell>
        </row>
        <row r="4">
          <cell r="B4">
            <v>33.295504220064572</v>
          </cell>
        </row>
        <row r="5">
          <cell r="B5">
            <v>36.72812598470238</v>
          </cell>
        </row>
        <row r="6">
          <cell r="B6">
            <v>38.998875356802593</v>
          </cell>
        </row>
        <row r="7">
          <cell r="B7">
            <v>30.86610168192416</v>
          </cell>
        </row>
        <row r="8">
          <cell r="B8">
            <v>31.934438159085161</v>
          </cell>
        </row>
        <row r="9">
          <cell r="B9">
            <v>26.052438248682559</v>
          </cell>
        </row>
        <row r="10">
          <cell r="B10">
            <v>28.206866121617779</v>
          </cell>
        </row>
        <row r="11">
          <cell r="B11">
            <v>20.947343114396929</v>
          </cell>
        </row>
        <row r="12">
          <cell r="B12">
            <v>25.372740854919769</v>
          </cell>
        </row>
        <row r="13">
          <cell r="B13">
            <v>30.021997548829159</v>
          </cell>
        </row>
        <row r="14">
          <cell r="B14">
            <v>25.689384566981651</v>
          </cell>
        </row>
        <row r="15">
          <cell r="B15">
            <v>33.222640221881498</v>
          </cell>
        </row>
        <row r="16">
          <cell r="B16">
            <v>30.767809098683799</v>
          </cell>
        </row>
        <row r="17">
          <cell r="B17">
            <v>23.682108080947891</v>
          </cell>
        </row>
        <row r="18">
          <cell r="B18">
            <v>24.376689693477431</v>
          </cell>
        </row>
        <row r="19">
          <cell r="B19">
            <v>28.545188278881621</v>
          </cell>
        </row>
        <row r="20">
          <cell r="B20">
            <v>23.684734744415341</v>
          </cell>
        </row>
        <row r="21">
          <cell r="B21">
            <v>26.022459226116609</v>
          </cell>
        </row>
        <row r="22">
          <cell r="B22">
            <v>24.522537899200831</v>
          </cell>
        </row>
        <row r="23">
          <cell r="B23">
            <v>28.969563850997901</v>
          </cell>
        </row>
        <row r="24">
          <cell r="B24">
            <v>24.489403166225781</v>
          </cell>
        </row>
        <row r="25">
          <cell r="B25">
            <v>23.01818563262453</v>
          </cell>
        </row>
        <row r="26">
          <cell r="B26">
            <v>28.568891565018841</v>
          </cell>
        </row>
        <row r="27">
          <cell r="B27">
            <v>29.389264847407858</v>
          </cell>
        </row>
        <row r="28">
          <cell r="B28">
            <v>28.4225212840084</v>
          </cell>
        </row>
        <row r="29">
          <cell r="B29">
            <v>30.540343079814551</v>
          </cell>
        </row>
        <row r="30">
          <cell r="B30">
            <v>25.766924152872921</v>
          </cell>
        </row>
        <row r="31">
          <cell r="B31">
            <v>22.37098249964194</v>
          </cell>
        </row>
        <row r="32">
          <cell r="B32">
            <v>22.876157483658229</v>
          </cell>
        </row>
        <row r="33">
          <cell r="B33">
            <v>27.9876067974458</v>
          </cell>
        </row>
      </sheetData>
      <sheetData sheetId="18">
        <row r="2">
          <cell r="B2">
            <v>39.794123100867942</v>
          </cell>
        </row>
        <row r="3">
          <cell r="B3">
            <v>37.419585601318083</v>
          </cell>
        </row>
        <row r="4">
          <cell r="B4">
            <v>48.959864746804392</v>
          </cell>
        </row>
        <row r="5">
          <cell r="B5">
            <v>48.957427168804983</v>
          </cell>
        </row>
        <row r="6">
          <cell r="B6">
            <v>51.872971679399889</v>
          </cell>
        </row>
        <row r="7">
          <cell r="B7">
            <v>46.614698243530178</v>
          </cell>
        </row>
        <row r="8">
          <cell r="B8">
            <v>45.635609406724328</v>
          </cell>
        </row>
        <row r="9">
          <cell r="B9">
            <v>36.738320988617957</v>
          </cell>
        </row>
        <row r="10">
          <cell r="B10">
            <v>41.472855470918589</v>
          </cell>
        </row>
        <row r="11">
          <cell r="B11">
            <v>40.732552519851602</v>
          </cell>
        </row>
        <row r="12">
          <cell r="B12">
            <v>40.785575498451841</v>
          </cell>
        </row>
        <row r="13">
          <cell r="B13">
            <v>36.991713939257338</v>
          </cell>
        </row>
        <row r="14">
          <cell r="B14">
            <v>38.643826961647157</v>
          </cell>
        </row>
        <row r="15">
          <cell r="B15">
            <v>50.610708087218647</v>
          </cell>
        </row>
        <row r="16">
          <cell r="B16">
            <v>49.988463657219427</v>
          </cell>
        </row>
        <row r="17">
          <cell r="B17">
            <v>35.67260990974993</v>
          </cell>
        </row>
        <row r="18">
          <cell r="B18">
            <v>42.760793882480662</v>
          </cell>
        </row>
        <row r="19">
          <cell r="B19">
            <v>45.313612936861048</v>
          </cell>
        </row>
        <row r="20">
          <cell r="B20">
            <v>38.56043275087243</v>
          </cell>
        </row>
        <row r="21">
          <cell r="B21">
            <v>33.678619576000322</v>
          </cell>
        </row>
        <row r="22">
          <cell r="B22">
            <v>45.195059299953662</v>
          </cell>
        </row>
        <row r="23">
          <cell r="B23">
            <v>39.927035619746817</v>
          </cell>
        </row>
        <row r="24">
          <cell r="B24">
            <v>30.60763607813578</v>
          </cell>
        </row>
        <row r="25">
          <cell r="B25">
            <v>30.91358118191836</v>
          </cell>
        </row>
        <row r="26">
          <cell r="B26">
            <v>29.274204737941758</v>
          </cell>
        </row>
        <row r="27">
          <cell r="B27">
            <v>47.09104184640784</v>
          </cell>
        </row>
        <row r="28">
          <cell r="B28">
            <v>30.740625019953111</v>
          </cell>
        </row>
        <row r="29">
          <cell r="B29">
            <v>41.808444978939121</v>
          </cell>
        </row>
        <row r="30">
          <cell r="B30">
            <v>42.544302116762232</v>
          </cell>
        </row>
        <row r="31">
          <cell r="B31">
            <v>42.799664348266212</v>
          </cell>
        </row>
        <row r="32">
          <cell r="B32">
            <v>46.13282526021014</v>
          </cell>
        </row>
        <row r="33">
          <cell r="B33">
            <v>29.574606517268471</v>
          </cell>
        </row>
      </sheetData>
      <sheetData sheetId="19">
        <row r="2">
          <cell r="B2">
            <v>5.213235270580876</v>
          </cell>
        </row>
        <row r="3">
          <cell r="B3">
            <v>4.9118071325676906</v>
          </cell>
        </row>
        <row r="4">
          <cell r="B4">
            <v>7.0966351518974804</v>
          </cell>
        </row>
        <row r="5">
          <cell r="B5">
            <v>3.4074122538023701</v>
          </cell>
        </row>
        <row r="6">
          <cell r="B6">
            <v>10.119307964134119</v>
          </cell>
        </row>
        <row r="7">
          <cell r="B7">
            <v>15.157270448561601</v>
          </cell>
        </row>
        <row r="8">
          <cell r="B8">
            <v>8.2370732348208868</v>
          </cell>
        </row>
        <row r="9">
          <cell r="B9">
            <v>5.6127483208369986</v>
          </cell>
        </row>
        <row r="10">
          <cell r="B10">
            <v>3.3968567229326032</v>
          </cell>
        </row>
        <row r="11">
          <cell r="B11">
            <v>6.3111318843913287</v>
          </cell>
        </row>
        <row r="12">
          <cell r="B12">
            <v>6.0118269701945852</v>
          </cell>
        </row>
        <row r="13">
          <cell r="B13">
            <v>2.2246602576086421</v>
          </cell>
        </row>
        <row r="14">
          <cell r="B14">
            <v>2.5711310485091832</v>
          </cell>
        </row>
        <row r="15">
          <cell r="B15">
            <v>9.026467289518596</v>
          </cell>
        </row>
        <row r="16">
          <cell r="B16">
            <v>4.8210383559665608</v>
          </cell>
        </row>
        <row r="17">
          <cell r="B17">
            <v>2.7991316511410429</v>
          </cell>
        </row>
        <row r="18">
          <cell r="B18">
            <v>10.48290505170438</v>
          </cell>
        </row>
        <row r="19">
          <cell r="B19">
            <v>9.1519408629213856</v>
          </cell>
        </row>
        <row r="20">
          <cell r="B20">
            <v>3.2124538011855108</v>
          </cell>
        </row>
        <row r="21">
          <cell r="B21">
            <v>3.8590522787248109</v>
          </cell>
        </row>
        <row r="22">
          <cell r="B22">
            <v>10.111979265256529</v>
          </cell>
        </row>
        <row r="23">
          <cell r="B23">
            <v>2.9667808822642461</v>
          </cell>
        </row>
        <row r="24">
          <cell r="B24">
            <v>1.6667332809489741</v>
          </cell>
        </row>
        <row r="25">
          <cell r="B25">
            <v>1.57477889801132</v>
          </cell>
        </row>
        <row r="26">
          <cell r="B26">
            <v>0.67772889517014889</v>
          </cell>
        </row>
        <row r="27">
          <cell r="B27">
            <v>14.644156803468761</v>
          </cell>
        </row>
        <row r="28">
          <cell r="B28">
            <v>1.0663152035033701</v>
          </cell>
        </row>
        <row r="29">
          <cell r="B29">
            <v>6.9917707853380424</v>
          </cell>
        </row>
        <row r="30">
          <cell r="B30">
            <v>6.0456387561422504</v>
          </cell>
        </row>
        <row r="31">
          <cell r="B31">
            <v>10.59735445213326</v>
          </cell>
        </row>
        <row r="32">
          <cell r="B32">
            <v>10.802069370074539</v>
          </cell>
        </row>
        <row r="33">
          <cell r="B33">
            <v>0.78680169749779438</v>
          </cell>
        </row>
      </sheetData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P"/>
      <sheetName val="youth_tertiary_unemprate"/>
      <sheetName val="employrate"/>
      <sheetName val="educ_none"/>
      <sheetName val="educ_primary"/>
      <sheetName val="educ_secondary"/>
      <sheetName val="educ_tertiary"/>
      <sheetName val="lfp"/>
      <sheetName val="unemprate"/>
      <sheetName val="youth_unemprate"/>
      <sheetName val="longterm_unemprate"/>
      <sheetName val="underemployment_rate"/>
      <sheetName val="agri_employ_share"/>
      <sheetName val="industry_employ_share"/>
      <sheetName val="service_employ_share"/>
      <sheetName val="public_share"/>
      <sheetName val="wage_sal_share"/>
      <sheetName val="self_emp_share"/>
      <sheetName val="self_emp_nonag_share"/>
      <sheetName val="unpaidworker_share"/>
      <sheetName val="self_emp_agri_share"/>
    </sheetNames>
    <sheetDataSet>
      <sheetData sheetId="0">
        <row r="2">
          <cell r="B2">
            <v>76.277461716474178</v>
          </cell>
        </row>
        <row r="3">
          <cell r="B3">
            <v>78.951935463376358</v>
          </cell>
        </row>
        <row r="4">
          <cell r="B4">
            <v>81.933571877384509</v>
          </cell>
        </row>
        <row r="5">
          <cell r="B5">
            <v>81.121046407282975</v>
          </cell>
        </row>
        <row r="6">
          <cell r="B6">
            <v>77.804366292857623</v>
          </cell>
        </row>
        <row r="7">
          <cell r="B7">
            <v>74.7089917177573</v>
          </cell>
        </row>
        <row r="8">
          <cell r="B8">
            <v>77.42520457854792</v>
          </cell>
        </row>
        <row r="9">
          <cell r="B9">
            <v>73.212949643288795</v>
          </cell>
        </row>
        <row r="10">
          <cell r="B10">
            <v>77.685456016810065</v>
          </cell>
        </row>
        <row r="11">
          <cell r="B11">
            <v>73.669663289628701</v>
          </cell>
        </row>
        <row r="12">
          <cell r="B12">
            <v>73.886302982196881</v>
          </cell>
        </row>
        <row r="13">
          <cell r="B13">
            <v>78.129280183214448</v>
          </cell>
        </row>
        <row r="14">
          <cell r="B14">
            <v>61.816554270212023</v>
          </cell>
        </row>
        <row r="15">
          <cell r="B15">
            <v>75.790926020611096</v>
          </cell>
        </row>
        <row r="16">
          <cell r="B16">
            <v>77.048638209257987</v>
          </cell>
        </row>
        <row r="17">
          <cell r="B17">
            <v>74.887264829133329</v>
          </cell>
        </row>
        <row r="18">
          <cell r="B18">
            <v>75.67849226146366</v>
          </cell>
        </row>
        <row r="19">
          <cell r="B19">
            <v>76.568653656247776</v>
          </cell>
        </row>
        <row r="20">
          <cell r="B20">
            <v>74.707999618888167</v>
          </cell>
        </row>
        <row r="21">
          <cell r="B21">
            <v>72.477809603763106</v>
          </cell>
        </row>
        <row r="22">
          <cell r="B22">
            <v>76.599717375355667</v>
          </cell>
        </row>
        <row r="23">
          <cell r="B23">
            <v>77.98032099476319</v>
          </cell>
        </row>
        <row r="24">
          <cell r="B24">
            <v>74.626658904933379</v>
          </cell>
        </row>
        <row r="25">
          <cell r="B25">
            <v>71.293807016883605</v>
          </cell>
        </row>
        <row r="26">
          <cell r="B26">
            <v>79.926353597985937</v>
          </cell>
        </row>
        <row r="27">
          <cell r="B27">
            <v>75.430191755063859</v>
          </cell>
        </row>
        <row r="28">
          <cell r="B28">
            <v>74.353786156567139</v>
          </cell>
        </row>
        <row r="29">
          <cell r="B29">
            <v>76.095147805720941</v>
          </cell>
        </row>
        <row r="30">
          <cell r="B30">
            <v>73.285365908290331</v>
          </cell>
        </row>
        <row r="31">
          <cell r="B31">
            <v>71.495472419184281</v>
          </cell>
        </row>
        <row r="32">
          <cell r="B32">
            <v>72.119068016344286</v>
          </cell>
        </row>
        <row r="33">
          <cell r="B33">
            <v>78.380395603995751</v>
          </cell>
        </row>
      </sheetData>
      <sheetData sheetId="1">
        <row r="2">
          <cell r="B2">
            <v>51.482019195868332</v>
          </cell>
        </row>
        <row r="3">
          <cell r="B3">
            <v>45.122032683747392</v>
          </cell>
        </row>
        <row r="4">
          <cell r="B4">
            <v>58.943788883855291</v>
          </cell>
        </row>
        <row r="5">
          <cell r="B5">
            <v>68.747924816274107</v>
          </cell>
        </row>
        <row r="6">
          <cell r="B6">
            <v>44.898146701386104</v>
          </cell>
        </row>
        <row r="7">
          <cell r="B7">
            <v>56.400304541723088</v>
          </cell>
        </row>
        <row r="8">
          <cell r="B8">
            <v>68.27597906267512</v>
          </cell>
        </row>
        <row r="9">
          <cell r="B9">
            <v>45.342697136377573</v>
          </cell>
        </row>
        <row r="10">
          <cell r="B10">
            <v>62.52698961697763</v>
          </cell>
        </row>
        <row r="11">
          <cell r="B11">
            <v>49.504223119270051</v>
          </cell>
        </row>
        <row r="12">
          <cell r="B12">
            <v>42.686309115540077</v>
          </cell>
        </row>
        <row r="13">
          <cell r="B13">
            <v>56.821814388369972</v>
          </cell>
        </row>
        <row r="14">
          <cell r="B14">
            <v>66.456157575614412</v>
          </cell>
        </row>
        <row r="15">
          <cell r="B15">
            <v>70.307249404193229</v>
          </cell>
        </row>
        <row r="16">
          <cell r="B16">
            <v>50.904373208071441</v>
          </cell>
        </row>
        <row r="17">
          <cell r="B17">
            <v>70.917654845845718</v>
          </cell>
        </row>
        <row r="18">
          <cell r="B18">
            <v>71.601539342882901</v>
          </cell>
        </row>
        <row r="19">
          <cell r="B19">
            <v>70.950028276206638</v>
          </cell>
        </row>
        <row r="20">
          <cell r="B20">
            <v>70.26158616881186</v>
          </cell>
        </row>
        <row r="21">
          <cell r="B21">
            <v>45.652671396667451</v>
          </cell>
        </row>
        <row r="22">
          <cell r="B22">
            <v>59.46147962252909</v>
          </cell>
        </row>
        <row r="23">
          <cell r="B23">
            <v>46.641026922752303</v>
          </cell>
        </row>
        <row r="24">
          <cell r="B24">
            <v>42.745531303597417</v>
          </cell>
        </row>
        <row r="25">
          <cell r="B25">
            <v>52.901626265708487</v>
          </cell>
        </row>
        <row r="26">
          <cell r="B26">
            <v>29.937465535738099</v>
          </cell>
        </row>
        <row r="27">
          <cell r="B27">
            <v>57.298332846883348</v>
          </cell>
        </row>
        <row r="28">
          <cell r="B28">
            <v>37.006389335337083</v>
          </cell>
        </row>
        <row r="29">
          <cell r="B29">
            <v>45.953599087356267</v>
          </cell>
        </row>
        <row r="30">
          <cell r="B30">
            <v>53.210487008216482</v>
          </cell>
        </row>
        <row r="31">
          <cell r="B31">
            <v>61.961455663457357</v>
          </cell>
        </row>
        <row r="32">
          <cell r="B32">
            <v>52.391558434841961</v>
          </cell>
        </row>
        <row r="33">
          <cell r="B33">
            <v>45.865254176637798</v>
          </cell>
        </row>
      </sheetData>
      <sheetData sheetId="2">
        <row r="2">
          <cell r="B2">
            <v>36.351882218961883</v>
          </cell>
        </row>
        <row r="3">
          <cell r="B3">
            <v>35.804679715418011</v>
          </cell>
        </row>
        <row r="4">
          <cell r="B4">
            <v>36.723481709298547</v>
          </cell>
        </row>
        <row r="5">
          <cell r="B5">
            <v>36.759919573511937</v>
          </cell>
        </row>
        <row r="6">
          <cell r="B6">
            <v>41.076450649381513</v>
          </cell>
        </row>
        <row r="7">
          <cell r="B7">
            <v>38.905483995516029</v>
          </cell>
        </row>
        <row r="8">
          <cell r="B8">
            <v>34.803748192920793</v>
          </cell>
        </row>
        <row r="9">
          <cell r="B9">
            <v>35.153681333528041</v>
          </cell>
        </row>
        <row r="10">
          <cell r="B10">
            <v>34.994976155915062</v>
          </cell>
        </row>
        <row r="11">
          <cell r="B11">
            <v>34.630091030940868</v>
          </cell>
        </row>
        <row r="12">
          <cell r="B12">
            <v>37.560358658898608</v>
          </cell>
        </row>
        <row r="13">
          <cell r="B13">
            <v>38.15461831227794</v>
          </cell>
        </row>
        <row r="14">
          <cell r="B14">
            <v>30.202815642523639</v>
          </cell>
        </row>
        <row r="15">
          <cell r="B15">
            <v>38.69494038882268</v>
          </cell>
        </row>
        <row r="16">
          <cell r="B16">
            <v>38.450674689829221</v>
          </cell>
        </row>
        <row r="17">
          <cell r="B17">
            <v>34.748358141185463</v>
          </cell>
        </row>
        <row r="18">
          <cell r="B18">
            <v>31.621639242651831</v>
          </cell>
        </row>
        <row r="19">
          <cell r="B19">
            <v>34.732319661292109</v>
          </cell>
        </row>
        <row r="20">
          <cell r="B20">
            <v>28.132071254404309</v>
          </cell>
        </row>
        <row r="21">
          <cell r="B21">
            <v>36.838307008099378</v>
          </cell>
        </row>
        <row r="22">
          <cell r="B22">
            <v>37.287300787301191</v>
          </cell>
        </row>
        <row r="23">
          <cell r="B23">
            <v>39.073872198736872</v>
          </cell>
        </row>
        <row r="24">
          <cell r="B24">
            <v>37.025320788095222</v>
          </cell>
        </row>
        <row r="25">
          <cell r="B25">
            <v>34.952060994044153</v>
          </cell>
        </row>
        <row r="26">
          <cell r="B26">
            <v>35.97263938603011</v>
          </cell>
        </row>
        <row r="27">
          <cell r="B27">
            <v>41.790843023612908</v>
          </cell>
        </row>
        <row r="28">
          <cell r="B28">
            <v>33.444953861027983</v>
          </cell>
        </row>
        <row r="29">
          <cell r="B29">
            <v>39.175165125879687</v>
          </cell>
        </row>
        <row r="30">
          <cell r="B30">
            <v>34.71371202933971</v>
          </cell>
        </row>
        <row r="31">
          <cell r="B31">
            <v>37.783518329304052</v>
          </cell>
        </row>
        <row r="32">
          <cell r="B32">
            <v>36.800362037086487</v>
          </cell>
        </row>
        <row r="33">
          <cell r="B33">
            <v>34.441715710186017</v>
          </cell>
        </row>
      </sheetData>
      <sheetData sheetId="3">
        <row r="2">
          <cell r="B2">
            <v>15.3938558236056</v>
          </cell>
        </row>
        <row r="3">
          <cell r="B3">
            <v>16.474178960151061</v>
          </cell>
        </row>
        <row r="4">
          <cell r="B4">
            <v>16.502120670996451</v>
          </cell>
        </row>
        <row r="5">
          <cell r="B5">
            <v>14.488757919754059</v>
          </cell>
        </row>
        <row r="6">
          <cell r="B6">
            <v>19.392840823935771</v>
          </cell>
        </row>
        <row r="7">
          <cell r="B7">
            <v>23.090197133243642</v>
          </cell>
        </row>
        <row r="8">
          <cell r="B8">
            <v>18.503754931445531</v>
          </cell>
        </row>
        <row r="9">
          <cell r="B9">
            <v>17.343126089021609</v>
          </cell>
        </row>
        <row r="10">
          <cell r="B10">
            <v>12.74109049287857</v>
          </cell>
        </row>
        <row r="11">
          <cell r="B11">
            <v>19.721282080665361</v>
          </cell>
        </row>
        <row r="12">
          <cell r="B12">
            <v>14.063148465336329</v>
          </cell>
        </row>
        <row r="13">
          <cell r="B13">
            <v>12.93226598822176</v>
          </cell>
        </row>
        <row r="14">
          <cell r="B14">
            <v>28.18694080587203</v>
          </cell>
        </row>
        <row r="15">
          <cell r="B15">
            <v>24.472506741615771</v>
          </cell>
        </row>
        <row r="16">
          <cell r="B16">
            <v>19.354951619917241</v>
          </cell>
        </row>
        <row r="17">
          <cell r="B17">
            <v>18.39990510631489</v>
          </cell>
        </row>
        <row r="18">
          <cell r="B18">
            <v>21.912062963567081</v>
          </cell>
        </row>
        <row r="19">
          <cell r="B19">
            <v>19.2829321227991</v>
          </cell>
        </row>
        <row r="20">
          <cell r="B20">
            <v>17.830211293687871</v>
          </cell>
        </row>
        <row r="21">
          <cell r="B21">
            <v>14.000757855044631</v>
          </cell>
        </row>
        <row r="22">
          <cell r="B22">
            <v>20.366281173602928</v>
          </cell>
        </row>
        <row r="23">
          <cell r="B23">
            <v>11.35712628682238</v>
          </cell>
        </row>
        <row r="24">
          <cell r="B24">
            <v>12.283323989854409</v>
          </cell>
        </row>
        <row r="25">
          <cell r="B25">
            <v>16.51148327344039</v>
          </cell>
        </row>
        <row r="26">
          <cell r="B26">
            <v>7.5453994893011096</v>
          </cell>
        </row>
        <row r="27">
          <cell r="B27">
            <v>24.19460138097044</v>
          </cell>
        </row>
        <row r="28">
          <cell r="B28">
            <v>12.850089509879391</v>
          </cell>
        </row>
        <row r="29">
          <cell r="B29">
            <v>13.390060294164661</v>
          </cell>
        </row>
        <row r="30">
          <cell r="B30">
            <v>19.62479440897846</v>
          </cell>
        </row>
        <row r="31">
          <cell r="B31">
            <v>24.483370003566311</v>
          </cell>
        </row>
        <row r="32">
          <cell r="B32">
            <v>20.043539989171581</v>
          </cell>
        </row>
        <row r="33">
          <cell r="B33">
            <v>9.453159289442878</v>
          </cell>
        </row>
      </sheetData>
      <sheetData sheetId="4">
        <row r="2">
          <cell r="B2">
            <v>20.64328404082352</v>
          </cell>
        </row>
        <row r="3">
          <cell r="B3">
            <v>22.09857696055867</v>
          </cell>
        </row>
        <row r="4">
          <cell r="B4">
            <v>19.558857768860861</v>
          </cell>
        </row>
        <row r="5">
          <cell r="B5">
            <v>18.553904632063968</v>
          </cell>
        </row>
        <row r="6">
          <cell r="B6">
            <v>23.7865242145871</v>
          </cell>
        </row>
        <row r="7">
          <cell r="B7">
            <v>26.204123664180361</v>
          </cell>
        </row>
        <row r="8">
          <cell r="B8">
            <v>20.062312548691509</v>
          </cell>
        </row>
        <row r="9">
          <cell r="B9">
            <v>20.585140236356089</v>
          </cell>
        </row>
        <row r="10">
          <cell r="B10">
            <v>20.633046211815731</v>
          </cell>
        </row>
        <row r="11">
          <cell r="B11">
            <v>19.643114616605121</v>
          </cell>
        </row>
        <row r="12">
          <cell r="B12">
            <v>25.173300183681789</v>
          </cell>
        </row>
        <row r="13">
          <cell r="B13">
            <v>19.231963074691329</v>
          </cell>
        </row>
        <row r="14">
          <cell r="B14">
            <v>23.347025298826601</v>
          </cell>
        </row>
        <row r="15">
          <cell r="B15">
            <v>24.201702814504241</v>
          </cell>
        </row>
        <row r="16">
          <cell r="B16">
            <v>25.329399037144189</v>
          </cell>
        </row>
        <row r="17">
          <cell r="B17">
            <v>20.264591736648871</v>
          </cell>
        </row>
        <row r="18">
          <cell r="B18">
            <v>19.82504651260469</v>
          </cell>
        </row>
        <row r="19">
          <cell r="B19">
            <v>14.50776598020318</v>
          </cell>
        </row>
        <row r="20">
          <cell r="B20">
            <v>17.837186060528381</v>
          </cell>
        </row>
        <row r="21">
          <cell r="B21">
            <v>19.626192959676221</v>
          </cell>
        </row>
        <row r="22">
          <cell r="B22">
            <v>24.13274027898202</v>
          </cell>
        </row>
        <row r="23">
          <cell r="B23">
            <v>21.081640760086771</v>
          </cell>
        </row>
        <row r="24">
          <cell r="B24">
            <v>22.170861212425709</v>
          </cell>
        </row>
        <row r="25">
          <cell r="B25">
            <v>22.658395567587409</v>
          </cell>
        </row>
        <row r="26">
          <cell r="B26">
            <v>15.79915404688575</v>
          </cell>
        </row>
        <row r="27">
          <cell r="B27">
            <v>21.0104863124904</v>
          </cell>
        </row>
        <row r="28">
          <cell r="B28">
            <v>21.222274800917919</v>
          </cell>
        </row>
        <row r="29">
          <cell r="B29">
            <v>24.763526192001091</v>
          </cell>
        </row>
        <row r="30">
          <cell r="B30">
            <v>23.979547487495079</v>
          </cell>
        </row>
        <row r="31">
          <cell r="B31">
            <v>24.494471947508671</v>
          </cell>
        </row>
        <row r="32">
          <cell r="B32">
            <v>23.54496259611723</v>
          </cell>
        </row>
        <row r="33">
          <cell r="B33">
            <v>17.011226282812579</v>
          </cell>
        </row>
      </sheetData>
      <sheetData sheetId="5">
        <row r="2">
          <cell r="B2">
            <v>47.871095191157181</v>
          </cell>
        </row>
        <row r="3">
          <cell r="B3">
            <v>48.261704037109347</v>
          </cell>
        </row>
        <row r="4">
          <cell r="B4">
            <v>49.710432784040492</v>
          </cell>
        </row>
        <row r="5">
          <cell r="B5">
            <v>49.507620519843037</v>
          </cell>
        </row>
        <row r="6">
          <cell r="B6">
            <v>42.910013962968037</v>
          </cell>
        </row>
        <row r="7">
          <cell r="B7">
            <v>38.313923917260411</v>
          </cell>
        </row>
        <row r="8">
          <cell r="B8">
            <v>46.543731691078847</v>
          </cell>
        </row>
        <row r="9">
          <cell r="B9">
            <v>49.138125059362572</v>
          </cell>
        </row>
        <row r="10">
          <cell r="B10">
            <v>50.503284749670513</v>
          </cell>
        </row>
        <row r="11">
          <cell r="B11">
            <v>47.723130794194233</v>
          </cell>
        </row>
        <row r="12">
          <cell r="B12">
            <v>45.64379871087533</v>
          </cell>
        </row>
        <row r="13">
          <cell r="B13">
            <v>50.368733819797647</v>
          </cell>
        </row>
        <row r="14">
          <cell r="B14">
            <v>38.035974246253318</v>
          </cell>
        </row>
        <row r="15">
          <cell r="B15">
            <v>37.485187770826613</v>
          </cell>
        </row>
        <row r="16">
          <cell r="B16">
            <v>42.337188770655303</v>
          </cell>
        </row>
        <row r="17">
          <cell r="B17">
            <v>45.136062994046974</v>
          </cell>
        </row>
        <row r="18">
          <cell r="B18">
            <v>45.820734364883293</v>
          </cell>
        </row>
        <row r="19">
          <cell r="B19">
            <v>45.271790719218252</v>
          </cell>
        </row>
        <row r="20">
          <cell r="B20">
            <v>45.786807244630893</v>
          </cell>
        </row>
        <row r="21">
          <cell r="B21">
            <v>48.862321051619453</v>
          </cell>
        </row>
        <row r="22">
          <cell r="B22">
            <v>41.907592135533378</v>
          </cell>
        </row>
        <row r="23">
          <cell r="B23">
            <v>49.207666772469111</v>
          </cell>
        </row>
        <row r="24">
          <cell r="B24">
            <v>49.616262641945028</v>
          </cell>
        </row>
        <row r="25">
          <cell r="B25">
            <v>48.532552050700033</v>
          </cell>
        </row>
        <row r="26">
          <cell r="B26">
            <v>54.433785001743338</v>
          </cell>
        </row>
        <row r="27">
          <cell r="B27">
            <v>40.293015500558269</v>
          </cell>
        </row>
        <row r="28">
          <cell r="B28">
            <v>48.812321753431249</v>
          </cell>
        </row>
        <row r="29">
          <cell r="B29">
            <v>46.644264156627187</v>
          </cell>
        </row>
        <row r="30">
          <cell r="B30">
            <v>43.174140572222683</v>
          </cell>
        </row>
        <row r="31">
          <cell r="B31">
            <v>37.42996263855526</v>
          </cell>
        </row>
        <row r="32">
          <cell r="B32">
            <v>40.105141055961717</v>
          </cell>
        </row>
        <row r="33">
          <cell r="B33">
            <v>56.108586777679641</v>
          </cell>
        </row>
      </sheetData>
      <sheetData sheetId="6">
        <row r="2">
          <cell r="B2">
            <v>13.8477400851745</v>
          </cell>
        </row>
        <row r="3">
          <cell r="B3">
            <v>10.998456191646801</v>
          </cell>
        </row>
        <row r="4">
          <cell r="B4">
            <v>12.421078256098991</v>
          </cell>
        </row>
        <row r="5">
          <cell r="B5">
            <v>16.14893429198499</v>
          </cell>
        </row>
        <row r="6">
          <cell r="B6">
            <v>12.452125832496289</v>
          </cell>
        </row>
        <row r="7">
          <cell r="B7">
            <v>9.6399761318499948</v>
          </cell>
        </row>
        <row r="8">
          <cell r="B8">
            <v>11.850820624239841</v>
          </cell>
        </row>
        <row r="9">
          <cell r="B9">
            <v>11.685536183675</v>
          </cell>
        </row>
        <row r="10">
          <cell r="B10">
            <v>14.067828486862361</v>
          </cell>
        </row>
        <row r="11">
          <cell r="B11">
            <v>11.399624113685899</v>
          </cell>
        </row>
        <row r="12">
          <cell r="B12">
            <v>10.77697035259553</v>
          </cell>
        </row>
        <row r="13">
          <cell r="B13">
            <v>15.207910540109729</v>
          </cell>
        </row>
        <row r="14">
          <cell r="B14">
            <v>7.877847535396711</v>
          </cell>
        </row>
        <row r="15">
          <cell r="B15">
            <v>9.5300995314828718</v>
          </cell>
        </row>
        <row r="16">
          <cell r="B16">
            <v>10.1546307484414</v>
          </cell>
        </row>
        <row r="17">
          <cell r="B17">
            <v>13.589253409623289</v>
          </cell>
        </row>
        <row r="18">
          <cell r="B18">
            <v>11.47930827010849</v>
          </cell>
        </row>
        <row r="19">
          <cell r="B19">
            <v>17.564033763307339</v>
          </cell>
        </row>
        <row r="20">
          <cell r="B20">
            <v>16.16783928765091</v>
          </cell>
        </row>
        <row r="21">
          <cell r="B21">
            <v>14.56303957868866</v>
          </cell>
        </row>
        <row r="22">
          <cell r="B22">
            <v>10.69138102449711</v>
          </cell>
        </row>
        <row r="23">
          <cell r="B23">
            <v>16.911511489471359</v>
          </cell>
        </row>
        <row r="24">
          <cell r="B24">
            <v>12.96706449421017</v>
          </cell>
        </row>
        <row r="25">
          <cell r="B25">
            <v>9.8991736923236608</v>
          </cell>
        </row>
        <row r="26">
          <cell r="B26">
            <v>20.704294403857549</v>
          </cell>
        </row>
        <row r="27">
          <cell r="B27">
            <v>11.24147653638107</v>
          </cell>
        </row>
        <row r="28">
          <cell r="B28">
            <v>14.897188883356479</v>
          </cell>
        </row>
        <row r="29">
          <cell r="B29">
            <v>11.5730815035639</v>
          </cell>
        </row>
        <row r="30">
          <cell r="B30">
            <v>10.606007852009069</v>
          </cell>
        </row>
        <row r="31">
          <cell r="B31">
            <v>10.767717415676771</v>
          </cell>
        </row>
        <row r="32">
          <cell r="B32">
            <v>12.35814364603177</v>
          </cell>
        </row>
        <row r="33">
          <cell r="B33">
            <v>15.986190236619519</v>
          </cell>
        </row>
      </sheetData>
      <sheetData sheetId="7">
        <row r="2">
          <cell r="B2">
            <v>40.647921524403984</v>
          </cell>
        </row>
        <row r="3">
          <cell r="B3">
            <v>38.506264537196692</v>
          </cell>
        </row>
        <row r="4">
          <cell r="B4">
            <v>42.349850720398607</v>
          </cell>
        </row>
        <row r="5">
          <cell r="B5">
            <v>42.10881665512597</v>
          </cell>
        </row>
        <row r="6">
          <cell r="B6">
            <v>44.556478887068899</v>
          </cell>
        </row>
        <row r="7">
          <cell r="B7">
            <v>43.203766733876698</v>
          </cell>
        </row>
        <row r="8">
          <cell r="B8">
            <v>41.288055254222613</v>
          </cell>
        </row>
        <row r="9">
          <cell r="B9">
            <v>39.001899246345531</v>
          </cell>
        </row>
        <row r="10">
          <cell r="B10">
            <v>39.954764887585249</v>
          </cell>
        </row>
        <row r="11">
          <cell r="B11">
            <v>37.21777853345661</v>
          </cell>
        </row>
        <row r="12">
          <cell r="B12">
            <v>42.103956173593097</v>
          </cell>
        </row>
        <row r="13">
          <cell r="B13">
            <v>43.553119684233039</v>
          </cell>
        </row>
        <row r="14">
          <cell r="B14">
            <v>33.876846172505957</v>
          </cell>
        </row>
        <row r="15">
          <cell r="B15">
            <v>43.765335468205308</v>
          </cell>
        </row>
        <row r="16">
          <cell r="B16">
            <v>41.656968362196302</v>
          </cell>
        </row>
        <row r="17">
          <cell r="B17">
            <v>40.83806805579507</v>
          </cell>
        </row>
        <row r="18">
          <cell r="B18">
            <v>37.176183998712233</v>
          </cell>
        </row>
        <row r="19">
          <cell r="B19">
            <v>39.056673252949587</v>
          </cell>
        </row>
        <row r="20">
          <cell r="B20">
            <v>33.011211885231042</v>
          </cell>
        </row>
        <row r="21">
          <cell r="B21">
            <v>40.476391123849297</v>
          </cell>
        </row>
        <row r="22">
          <cell r="B22">
            <v>41.36883029070917</v>
          </cell>
        </row>
        <row r="23">
          <cell r="B23">
            <v>44.043267743624369</v>
          </cell>
        </row>
        <row r="24">
          <cell r="B24">
            <v>40.134274540548432</v>
          </cell>
        </row>
        <row r="25">
          <cell r="B25">
            <v>38.956586614645289</v>
          </cell>
        </row>
        <row r="26">
          <cell r="B26">
            <v>39.236389851754332</v>
          </cell>
        </row>
        <row r="27">
          <cell r="B27">
            <v>47.15069328389577</v>
          </cell>
        </row>
        <row r="28">
          <cell r="B28">
            <v>36.847377748762021</v>
          </cell>
        </row>
        <row r="29">
          <cell r="B29">
            <v>44.478263490645759</v>
          </cell>
        </row>
        <row r="30">
          <cell r="B30">
            <v>39.599347869523449</v>
          </cell>
        </row>
        <row r="31">
          <cell r="B31">
            <v>44.093037684965772</v>
          </cell>
        </row>
        <row r="32">
          <cell r="B32">
            <v>39.767671786396562</v>
          </cell>
        </row>
        <row r="33">
          <cell r="B33">
            <v>39.020044264027028</v>
          </cell>
        </row>
      </sheetData>
      <sheetData sheetId="8">
        <row r="2">
          <cell r="B2">
            <v>10.56890277369501</v>
          </cell>
        </row>
        <row r="3">
          <cell r="B3">
            <v>7.0159618291952563</v>
          </cell>
        </row>
        <row r="4">
          <cell r="B4">
            <v>13.28545181480416</v>
          </cell>
        </row>
        <row r="5">
          <cell r="B5">
            <v>12.702558529302429</v>
          </cell>
        </row>
        <row r="6">
          <cell r="B6">
            <v>7.8103753362282751</v>
          </cell>
        </row>
        <row r="7">
          <cell r="B7">
            <v>9.9488610908324482</v>
          </cell>
        </row>
        <row r="8">
          <cell r="B8">
            <v>15.70504355648637</v>
          </cell>
        </row>
        <row r="9">
          <cell r="B9">
            <v>9.8667449205773323</v>
          </cell>
        </row>
        <row r="10">
          <cell r="B10">
            <v>12.413509992174401</v>
          </cell>
        </row>
        <row r="11">
          <cell r="B11">
            <v>6.9528263224780131</v>
          </cell>
        </row>
        <row r="12">
          <cell r="B12">
            <v>10.791379071271599</v>
          </cell>
        </row>
        <row r="13">
          <cell r="B13">
            <v>12.395211665880851</v>
          </cell>
        </row>
        <row r="14">
          <cell r="B14">
            <v>10.84525552134817</v>
          </cell>
        </row>
        <row r="15">
          <cell r="B15">
            <v>11.58541349024086</v>
          </cell>
        </row>
        <row r="16">
          <cell r="B16">
            <v>7.6968963379408706</v>
          </cell>
        </row>
        <row r="17">
          <cell r="B17">
            <v>14.91184623692171</v>
          </cell>
        </row>
        <row r="18">
          <cell r="B18">
            <v>14.941137466537191</v>
          </cell>
        </row>
        <row r="19">
          <cell r="B19">
            <v>11.071996745987351</v>
          </cell>
        </row>
        <row r="20">
          <cell r="B20">
            <v>14.78025298734827</v>
          </cell>
        </row>
        <row r="21">
          <cell r="B21">
            <v>8.9881632594619187</v>
          </cell>
        </row>
        <row r="22">
          <cell r="B22">
            <v>9.8661950911496419</v>
          </cell>
        </row>
        <row r="23">
          <cell r="B23">
            <v>11.282985571857029</v>
          </cell>
        </row>
        <row r="24">
          <cell r="B24">
            <v>7.7463808379348498</v>
          </cell>
        </row>
        <row r="25">
          <cell r="B25">
            <v>10.279457130609281</v>
          </cell>
        </row>
        <row r="26">
          <cell r="B26">
            <v>8.3181721816292331</v>
          </cell>
        </row>
        <row r="27">
          <cell r="B27">
            <v>11.36748982249537</v>
          </cell>
        </row>
        <row r="28">
          <cell r="B28">
            <v>9.2338290961515206</v>
          </cell>
        </row>
        <row r="29">
          <cell r="B29">
            <v>11.922898846717271</v>
          </cell>
        </row>
        <row r="30">
          <cell r="B30">
            <v>12.33766741887138</v>
          </cell>
        </row>
        <row r="31">
          <cell r="B31">
            <v>14.30955925681902</v>
          </cell>
        </row>
        <row r="32">
          <cell r="B32">
            <v>7.4616129534772506</v>
          </cell>
        </row>
        <row r="33">
          <cell r="B33">
            <v>11.733273603848311</v>
          </cell>
        </row>
      </sheetData>
      <sheetData sheetId="9">
        <row r="2">
          <cell r="B2">
            <v>25.166040927944081</v>
          </cell>
        </row>
        <row r="3">
          <cell r="B3">
            <v>19.787581484073481</v>
          </cell>
        </row>
        <row r="4">
          <cell r="B4">
            <v>36.533131597330133</v>
          </cell>
        </row>
        <row r="5">
          <cell r="B5">
            <v>38.170847018270493</v>
          </cell>
        </row>
        <row r="6">
          <cell r="B6">
            <v>16.541321326698</v>
          </cell>
        </row>
        <row r="7">
          <cell r="B7">
            <v>21.82072950532066</v>
          </cell>
        </row>
        <row r="8">
          <cell r="B8">
            <v>34.322760399581</v>
          </cell>
        </row>
        <row r="9">
          <cell r="B9">
            <v>22.1108401455921</v>
          </cell>
        </row>
        <row r="10">
          <cell r="B10">
            <v>27.924411600965929</v>
          </cell>
        </row>
        <row r="11">
          <cell r="B11">
            <v>19.98786946855472</v>
          </cell>
        </row>
        <row r="12">
          <cell r="B12">
            <v>24.28051819317999</v>
          </cell>
        </row>
        <row r="13">
          <cell r="B13">
            <v>28.511974945839729</v>
          </cell>
        </row>
        <row r="14">
          <cell r="B14">
            <v>24.097984129390952</v>
          </cell>
        </row>
        <row r="15">
          <cell r="B15">
            <v>32.020806704268963</v>
          </cell>
        </row>
        <row r="16">
          <cell r="B16">
            <v>17.77856743925863</v>
          </cell>
        </row>
        <row r="17">
          <cell r="B17">
            <v>31.620849817395818</v>
          </cell>
        </row>
        <row r="18">
          <cell r="B18">
            <v>40.580126631139123</v>
          </cell>
        </row>
        <row r="19">
          <cell r="B19">
            <v>30.902131034373738</v>
          </cell>
        </row>
        <row r="20">
          <cell r="B20">
            <v>43.3607261516146</v>
          </cell>
        </row>
        <row r="21">
          <cell r="B21">
            <v>20.24016652209167</v>
          </cell>
        </row>
        <row r="22">
          <cell r="B22">
            <v>24.141104998191381</v>
          </cell>
        </row>
        <row r="23">
          <cell r="B23">
            <v>30.727317037904559</v>
          </cell>
        </row>
        <row r="24">
          <cell r="B24">
            <v>20.36868291517834</v>
          </cell>
        </row>
        <row r="25">
          <cell r="B25">
            <v>28.94041440647673</v>
          </cell>
        </row>
        <row r="26">
          <cell r="B26">
            <v>18.577678019049841</v>
          </cell>
        </row>
        <row r="27">
          <cell r="B27">
            <v>27.796552661763378</v>
          </cell>
        </row>
        <row r="28">
          <cell r="B28">
            <v>17.970253874469659</v>
          </cell>
        </row>
        <row r="29">
          <cell r="B29">
            <v>27.323481448512108</v>
          </cell>
        </row>
        <row r="30">
          <cell r="B30">
            <v>27.146795764642921</v>
          </cell>
        </row>
        <row r="31">
          <cell r="B31">
            <v>30.223748496692341</v>
          </cell>
        </row>
        <row r="32">
          <cell r="B32">
            <v>22.988823492868821</v>
          </cell>
        </row>
        <row r="33">
          <cell r="B33">
            <v>27.21488710205027</v>
          </cell>
        </row>
      </sheetData>
      <sheetData sheetId="10">
        <row r="2">
          <cell r="B2">
            <v>10.56890277369501</v>
          </cell>
        </row>
        <row r="3">
          <cell r="B3">
            <v>7.0159618291952563</v>
          </cell>
        </row>
        <row r="4">
          <cell r="B4">
            <v>13.28545181480416</v>
          </cell>
        </row>
        <row r="5">
          <cell r="B5">
            <v>12.702558529302429</v>
          </cell>
        </row>
        <row r="6">
          <cell r="B6">
            <v>7.8103753362282751</v>
          </cell>
        </row>
        <row r="7">
          <cell r="B7">
            <v>9.9488610908324482</v>
          </cell>
        </row>
        <row r="8">
          <cell r="B8">
            <v>15.70504355648637</v>
          </cell>
        </row>
        <row r="9">
          <cell r="B9">
            <v>9.8667449205773323</v>
          </cell>
        </row>
        <row r="10">
          <cell r="B10">
            <v>12.413509992174401</v>
          </cell>
        </row>
        <row r="11">
          <cell r="B11">
            <v>6.9528263224780131</v>
          </cell>
        </row>
        <row r="12">
          <cell r="B12">
            <v>10.791379071271599</v>
          </cell>
        </row>
        <row r="13">
          <cell r="B13">
            <v>12.395211665880851</v>
          </cell>
        </row>
        <row r="14">
          <cell r="B14">
            <v>10.84525552134817</v>
          </cell>
        </row>
        <row r="15">
          <cell r="B15">
            <v>11.58541349024086</v>
          </cell>
        </row>
        <row r="16">
          <cell r="B16">
            <v>7.6968963379408706</v>
          </cell>
        </row>
        <row r="17">
          <cell r="B17">
            <v>14.91184623692171</v>
          </cell>
        </row>
        <row r="18">
          <cell r="B18">
            <v>14.941137466537191</v>
          </cell>
        </row>
        <row r="19">
          <cell r="B19">
            <v>11.071996745987351</v>
          </cell>
        </row>
        <row r="20">
          <cell r="B20">
            <v>14.78025298734827</v>
          </cell>
        </row>
        <row r="21">
          <cell r="B21">
            <v>8.9881632594619187</v>
          </cell>
        </row>
        <row r="22">
          <cell r="B22">
            <v>9.8661950911496419</v>
          </cell>
        </row>
        <row r="23">
          <cell r="B23">
            <v>11.282985571857029</v>
          </cell>
        </row>
        <row r="24">
          <cell r="B24">
            <v>7.7463808379348498</v>
          </cell>
        </row>
        <row r="25">
          <cell r="B25">
            <v>10.279457130609281</v>
          </cell>
        </row>
        <row r="26">
          <cell r="B26">
            <v>8.3181721816292331</v>
          </cell>
        </row>
        <row r="27">
          <cell r="B27">
            <v>11.36748982249537</v>
          </cell>
        </row>
        <row r="28">
          <cell r="B28">
            <v>9.2338290961515206</v>
          </cell>
        </row>
        <row r="29">
          <cell r="B29">
            <v>11.922898846717271</v>
          </cell>
        </row>
        <row r="30">
          <cell r="B30">
            <v>12.33766741887138</v>
          </cell>
        </row>
        <row r="31">
          <cell r="B31">
            <v>14.30955925681902</v>
          </cell>
        </row>
        <row r="32">
          <cell r="B32">
            <v>7.4616129534772506</v>
          </cell>
        </row>
        <row r="33">
          <cell r="B33">
            <v>11.733273603848311</v>
          </cell>
        </row>
      </sheetData>
      <sheetData sheetId="11">
        <row r="2">
          <cell r="B2">
            <v>12.924196835803221</v>
          </cell>
        </row>
        <row r="3">
          <cell r="B3">
            <v>12.269980441385281</v>
          </cell>
        </row>
        <row r="4">
          <cell r="B4">
            <v>13.94431706082104</v>
          </cell>
        </row>
        <row r="5">
          <cell r="B5">
            <v>10.40244867324124</v>
          </cell>
        </row>
        <row r="6">
          <cell r="B6">
            <v>8.0861535647478533</v>
          </cell>
        </row>
        <row r="7">
          <cell r="B7">
            <v>11.45094945514164</v>
          </cell>
        </row>
        <row r="8">
          <cell r="B8">
            <v>20.593140556725029</v>
          </cell>
        </row>
        <row r="9">
          <cell r="B9">
            <v>14.070071140801771</v>
          </cell>
        </row>
        <row r="10">
          <cell r="B10">
            <v>15.973085033722169</v>
          </cell>
        </row>
        <row r="11">
          <cell r="B11">
            <v>16.455711267130919</v>
          </cell>
        </row>
        <row r="12">
          <cell r="B12">
            <v>20.18123186081916</v>
          </cell>
        </row>
        <row r="13">
          <cell r="B13">
            <v>15.259691590743341</v>
          </cell>
        </row>
        <row r="14">
          <cell r="B14">
            <v>11.947372179842031</v>
          </cell>
        </row>
        <row r="15">
          <cell r="B15">
            <v>12.463963683355299</v>
          </cell>
        </row>
        <row r="16">
          <cell r="B16">
            <v>9.1186416902392455</v>
          </cell>
        </row>
        <row r="17">
          <cell r="B17">
            <v>12.720727829387149</v>
          </cell>
        </row>
        <row r="18">
          <cell r="B18">
            <v>22.076111205172399</v>
          </cell>
        </row>
        <row r="19">
          <cell r="B19">
            <v>20.606337606497931</v>
          </cell>
        </row>
        <row r="20">
          <cell r="B20">
            <v>11.586791669231779</v>
          </cell>
        </row>
        <row r="21">
          <cell r="B21">
            <v>7.9384424707199246</v>
          </cell>
        </row>
        <row r="22">
          <cell r="B22">
            <v>10.524774908150761</v>
          </cell>
        </row>
        <row r="23">
          <cell r="B23">
            <v>9.8384528935847015</v>
          </cell>
        </row>
        <row r="24">
          <cell r="B24">
            <v>5.1740028692570093</v>
          </cell>
        </row>
        <row r="25">
          <cell r="B25">
            <v>5.8669085953971543</v>
          </cell>
        </row>
        <row r="26">
          <cell r="B26">
            <v>7.5718324130288446</v>
          </cell>
        </row>
        <row r="27">
          <cell r="B27">
            <v>18.685337877282279</v>
          </cell>
        </row>
        <row r="28">
          <cell r="B28">
            <v>13.678489815313389</v>
          </cell>
        </row>
        <row r="29">
          <cell r="B29">
            <v>12.42764802635333</v>
          </cell>
        </row>
        <row r="30">
          <cell r="B30">
            <v>23.330984583009322</v>
          </cell>
        </row>
        <row r="31">
          <cell r="B31">
            <v>20.243347141877369</v>
          </cell>
        </row>
        <row r="32">
          <cell r="B32">
            <v>17.226422083426272</v>
          </cell>
        </row>
        <row r="33">
          <cell r="B33">
            <v>6.8254629798080408</v>
          </cell>
        </row>
      </sheetData>
      <sheetData sheetId="12">
        <row r="2">
          <cell r="B2">
            <v>17.789097886451518</v>
          </cell>
        </row>
        <row r="3">
          <cell r="B3">
            <v>19.121962001518099</v>
          </cell>
        </row>
        <row r="4">
          <cell r="B4">
            <v>26.870999497627491</v>
          </cell>
        </row>
        <row r="5">
          <cell r="B5">
            <v>19.122853033602141</v>
          </cell>
        </row>
        <row r="6">
          <cell r="B6">
            <v>21.5466273504091</v>
          </cell>
        </row>
        <row r="7">
          <cell r="B7">
            <v>32.496721785516257</v>
          </cell>
        </row>
        <row r="8">
          <cell r="B8">
            <v>25.353633255028281</v>
          </cell>
        </row>
        <row r="9">
          <cell r="B9">
            <v>17.462690884449849</v>
          </cell>
        </row>
        <row r="10">
          <cell r="B10">
            <v>20.54639413222985</v>
          </cell>
        </row>
        <row r="11">
          <cell r="B11">
            <v>31.77013318654231</v>
          </cell>
        </row>
        <row r="12">
          <cell r="B12">
            <v>21.624957896923281</v>
          </cell>
        </row>
        <row r="13">
          <cell r="B13">
            <v>10.69645826691222</v>
          </cell>
        </row>
        <row r="14">
          <cell r="B14">
            <v>21.373858814026161</v>
          </cell>
        </row>
        <row r="15">
          <cell r="B15">
            <v>27.697447149981642</v>
          </cell>
        </row>
        <row r="16">
          <cell r="B16">
            <v>27.525081060857289</v>
          </cell>
        </row>
        <row r="17">
          <cell r="B17">
            <v>15.29400470017165</v>
          </cell>
        </row>
        <row r="18">
          <cell r="B18">
            <v>25.752959723672479</v>
          </cell>
        </row>
        <row r="19">
          <cell r="B19">
            <v>27.147993498792541</v>
          </cell>
        </row>
        <row r="20">
          <cell r="B20">
            <v>18.121033988970652</v>
          </cell>
        </row>
        <row r="21">
          <cell r="B21">
            <v>14.781764226909329</v>
          </cell>
        </row>
        <row r="22">
          <cell r="B22">
            <v>30.373904070951891</v>
          </cell>
        </row>
        <row r="23">
          <cell r="B23">
            <v>14.702182851670321</v>
          </cell>
        </row>
        <row r="24">
          <cell r="B24">
            <v>9.2707936247552549</v>
          </cell>
        </row>
        <row r="25">
          <cell r="B25">
            <v>19.087026110359339</v>
          </cell>
        </row>
        <row r="26">
          <cell r="B26">
            <v>1.110975228311982</v>
          </cell>
        </row>
        <row r="27">
          <cell r="B27">
            <v>32.56332866075644</v>
          </cell>
        </row>
        <row r="28">
          <cell r="B28">
            <v>3.8050492120681239</v>
          </cell>
        </row>
        <row r="29">
          <cell r="B29">
            <v>21.86953813385983</v>
          </cell>
        </row>
        <row r="30">
          <cell r="B30">
            <v>28.623204021732139</v>
          </cell>
        </row>
        <row r="31">
          <cell r="B31">
            <v>37.397506408226448</v>
          </cell>
        </row>
        <row r="32">
          <cell r="B32">
            <v>34.104213990325277</v>
          </cell>
        </row>
        <row r="33">
          <cell r="B33">
            <v>2.81578110437344</v>
          </cell>
        </row>
      </sheetData>
      <sheetData sheetId="13">
        <row r="2">
          <cell r="B2">
            <v>17.575075566778722</v>
          </cell>
        </row>
        <row r="3">
          <cell r="B3">
            <v>23.823799203806889</v>
          </cell>
        </row>
        <row r="4">
          <cell r="B4">
            <v>13.19311301665174</v>
          </cell>
        </row>
        <row r="5">
          <cell r="B5">
            <v>13.62862168162399</v>
          </cell>
        </row>
        <row r="6">
          <cell r="B6">
            <v>25.83802071963953</v>
          </cell>
        </row>
        <row r="7">
          <cell r="B7">
            <v>11.31258022983425</v>
          </cell>
        </row>
        <row r="8">
          <cell r="B8">
            <v>9.1770953336497847</v>
          </cell>
        </row>
        <row r="9">
          <cell r="B9">
            <v>13.09698043356242</v>
          </cell>
        </row>
        <row r="10">
          <cell r="B10">
            <v>11.71034069627512</v>
          </cell>
        </row>
        <row r="11">
          <cell r="B11">
            <v>12.121274148845149</v>
          </cell>
        </row>
        <row r="12">
          <cell r="B12">
            <v>15.369357349080611</v>
          </cell>
        </row>
        <row r="13">
          <cell r="B13">
            <v>29.07642781418177</v>
          </cell>
        </row>
        <row r="14">
          <cell r="B14">
            <v>12.061063679762031</v>
          </cell>
        </row>
        <row r="15">
          <cell r="B15">
            <v>9.5402151710245615</v>
          </cell>
        </row>
        <row r="16">
          <cell r="B16">
            <v>12.95145168267061</v>
          </cell>
        </row>
        <row r="17">
          <cell r="B17">
            <v>14.706568677886651</v>
          </cell>
        </row>
        <row r="18">
          <cell r="B18">
            <v>7.0970936801958802</v>
          </cell>
        </row>
        <row r="19">
          <cell r="B19">
            <v>7.0702988926106167</v>
          </cell>
        </row>
        <row r="20">
          <cell r="B20">
            <v>9.371299298286015</v>
          </cell>
        </row>
        <row r="21">
          <cell r="B21">
            <v>10.98539571903931</v>
          </cell>
        </row>
        <row r="22">
          <cell r="B22">
            <v>19.807029914788881</v>
          </cell>
        </row>
        <row r="23">
          <cell r="B23">
            <v>21.134371915566419</v>
          </cell>
        </row>
        <row r="24">
          <cell r="B24">
            <v>28.458806735474109</v>
          </cell>
        </row>
        <row r="25">
          <cell r="B25">
            <v>11.3405280900569</v>
          </cell>
        </row>
        <row r="26">
          <cell r="B26">
            <v>23.91661660137871</v>
          </cell>
        </row>
        <row r="27">
          <cell r="B27">
            <v>11.99002953676356</v>
          </cell>
        </row>
        <row r="28">
          <cell r="B28">
            <v>22.538123663429321</v>
          </cell>
        </row>
        <row r="29">
          <cell r="B29">
            <v>21.54553876957285</v>
          </cell>
        </row>
        <row r="30">
          <cell r="B30">
            <v>11.784467596644941</v>
          </cell>
        </row>
        <row r="31">
          <cell r="B31">
            <v>11.661658813515549</v>
          </cell>
        </row>
        <row r="32">
          <cell r="B32">
            <v>11.42330664507841</v>
          </cell>
        </row>
        <row r="33">
          <cell r="B33">
            <v>25.962477620473798</v>
          </cell>
        </row>
      </sheetData>
      <sheetData sheetId="14">
        <row r="2">
          <cell r="B2">
            <v>64.621770451182343</v>
          </cell>
        </row>
        <row r="3">
          <cell r="B3">
            <v>57.054238794675008</v>
          </cell>
        </row>
        <row r="4">
          <cell r="B4">
            <v>59.88612319246981</v>
          </cell>
        </row>
        <row r="5">
          <cell r="B5">
            <v>67.248525284773862</v>
          </cell>
        </row>
        <row r="6">
          <cell r="B6">
            <v>52.569844928190157</v>
          </cell>
        </row>
        <row r="7">
          <cell r="B7">
            <v>56.190697984649489</v>
          </cell>
        </row>
        <row r="8">
          <cell r="B8">
            <v>65.469271411321941</v>
          </cell>
        </row>
        <row r="9">
          <cell r="B9">
            <v>69.440328681987737</v>
          </cell>
        </row>
        <row r="10">
          <cell r="B10">
            <v>67.74326517149504</v>
          </cell>
        </row>
        <row r="11">
          <cell r="B11">
            <v>56.10859266461253</v>
          </cell>
        </row>
        <row r="12">
          <cell r="B12">
            <v>62.946222985143898</v>
          </cell>
        </row>
        <row r="13">
          <cell r="B13">
            <v>60.227113918906021</v>
          </cell>
        </row>
        <row r="14">
          <cell r="B14">
            <v>66.565077506211807</v>
          </cell>
        </row>
        <row r="15">
          <cell r="B15">
            <v>62.762337678993802</v>
          </cell>
        </row>
        <row r="16">
          <cell r="B16">
            <v>59.523467256472102</v>
          </cell>
        </row>
        <row r="17">
          <cell r="B17">
            <v>69.999426621941709</v>
          </cell>
        </row>
        <row r="18">
          <cell r="B18">
            <v>67.149946596131642</v>
          </cell>
        </row>
        <row r="19">
          <cell r="B19">
            <v>65.742470107948762</v>
          </cell>
        </row>
        <row r="20">
          <cell r="B20">
            <v>72.507666712743344</v>
          </cell>
        </row>
        <row r="21">
          <cell r="B21">
            <v>74.232840054051351</v>
          </cell>
        </row>
        <row r="22">
          <cell r="B22">
            <v>49.819066014259221</v>
          </cell>
        </row>
        <row r="23">
          <cell r="B23">
            <v>63.865446607691943</v>
          </cell>
        </row>
        <row r="24">
          <cell r="B24">
            <v>62.270399639770638</v>
          </cell>
        </row>
        <row r="25">
          <cell r="B25">
            <v>69.572445799583761</v>
          </cell>
        </row>
        <row r="26">
          <cell r="B26">
            <v>74.972408170309308</v>
          </cell>
        </row>
        <row r="27">
          <cell r="B27">
            <v>55.446641802480002</v>
          </cell>
        </row>
        <row r="28">
          <cell r="B28">
            <v>73.533379094187055</v>
          </cell>
        </row>
        <row r="29">
          <cell r="B29">
            <v>56.584923096567323</v>
          </cell>
        </row>
        <row r="30">
          <cell r="B30">
            <v>59.59232838162292</v>
          </cell>
        </row>
        <row r="31">
          <cell r="B31">
            <v>50.940834778258001</v>
          </cell>
        </row>
        <row r="32">
          <cell r="B32">
            <v>54.47247936459631</v>
          </cell>
        </row>
        <row r="33">
          <cell r="B33">
            <v>71.221741275152766</v>
          </cell>
        </row>
      </sheetData>
      <sheetData sheetId="15">
        <row r="2">
          <cell r="B2">
            <v>16.97349350137808</v>
          </cell>
        </row>
        <row r="3">
          <cell r="B3">
            <v>15.83725301324481</v>
          </cell>
        </row>
        <row r="4">
          <cell r="B4">
            <v>13.078655565102469</v>
          </cell>
        </row>
        <row r="5">
          <cell r="B5">
            <v>14.57781873745488</v>
          </cell>
        </row>
        <row r="6">
          <cell r="B6">
            <v>12.567832469788019</v>
          </cell>
        </row>
        <row r="7">
          <cell r="B7">
            <v>11.94398628646818</v>
          </cell>
        </row>
        <row r="8">
          <cell r="B8">
            <v>16.704800987755078</v>
          </cell>
        </row>
        <row r="9">
          <cell r="B9">
            <v>20.691145567774338</v>
          </cell>
        </row>
        <row r="10">
          <cell r="B10">
            <v>14.612302001145011</v>
          </cell>
        </row>
        <row r="11">
          <cell r="B11">
            <v>16.226221554271241</v>
          </cell>
        </row>
        <row r="12">
          <cell r="B12">
            <v>13.074865029201311</v>
          </cell>
        </row>
        <row r="13">
          <cell r="B13">
            <v>15.790588848829721</v>
          </cell>
        </row>
        <row r="14">
          <cell r="B14">
            <v>23.116339442564261</v>
          </cell>
        </row>
        <row r="15">
          <cell r="B15">
            <v>14.460162271027491</v>
          </cell>
        </row>
        <row r="16">
          <cell r="B16">
            <v>13.550134956068961</v>
          </cell>
        </row>
        <row r="17">
          <cell r="B17">
            <v>16.498144969910719</v>
          </cell>
        </row>
        <row r="18">
          <cell r="B18">
            <v>15.337917671299239</v>
          </cell>
        </row>
        <row r="19">
          <cell r="B19">
            <v>22.40012756366567</v>
          </cell>
        </row>
        <row r="20">
          <cell r="B20">
            <v>29.476350370553831</v>
          </cell>
        </row>
        <row r="21">
          <cell r="B21">
            <v>24.72194931140784</v>
          </cell>
        </row>
        <row r="22">
          <cell r="B22">
            <v>15.879576251480991</v>
          </cell>
        </row>
        <row r="23">
          <cell r="B23">
            <v>21.223747999829229</v>
          </cell>
        </row>
        <row r="24">
          <cell r="B24">
            <v>15.52437913031558</v>
          </cell>
        </row>
        <row r="25">
          <cell r="B25">
            <v>21.5050661482184</v>
          </cell>
        </row>
        <row r="26">
          <cell r="B26">
            <v>21.90407040690436</v>
          </cell>
        </row>
        <row r="27">
          <cell r="B27">
            <v>11.585349231486299</v>
          </cell>
        </row>
        <row r="28">
          <cell r="B28">
            <v>19.312769731692811</v>
          </cell>
        </row>
        <row r="29">
          <cell r="B29">
            <v>13.27802166516148</v>
          </cell>
        </row>
        <row r="30">
          <cell r="B30">
            <v>14.83847002725587</v>
          </cell>
        </row>
        <row r="31">
          <cell r="B31">
            <v>15.59830462072796</v>
          </cell>
        </row>
        <row r="32">
          <cell r="B32">
            <v>19.094251603877389</v>
          </cell>
        </row>
        <row r="33">
          <cell r="B33">
            <v>21.954650763972211</v>
          </cell>
        </row>
      </sheetData>
      <sheetData sheetId="16">
        <row r="2">
          <cell r="B2">
            <v>55.972712473434662</v>
          </cell>
        </row>
        <row r="3">
          <cell r="B3">
            <v>59.382411953504658</v>
          </cell>
        </row>
        <row r="4">
          <cell r="B4">
            <v>46.448003159084301</v>
          </cell>
        </row>
        <row r="5">
          <cell r="B5">
            <v>48.920790649353798</v>
          </cell>
        </row>
        <row r="6">
          <cell r="B6">
            <v>39.727042530873369</v>
          </cell>
        </row>
        <row r="7">
          <cell r="B7">
            <v>37.515953823513961</v>
          </cell>
        </row>
        <row r="8">
          <cell r="B8">
            <v>45.552513658028822</v>
          </cell>
        </row>
        <row r="9">
          <cell r="B9">
            <v>56.201692234931272</v>
          </cell>
        </row>
        <row r="10">
          <cell r="B10">
            <v>57.624322383519029</v>
          </cell>
        </row>
        <row r="11">
          <cell r="B11">
            <v>57.244885883366791</v>
          </cell>
        </row>
        <row r="12">
          <cell r="B12">
            <v>53.6793458266161</v>
          </cell>
        </row>
        <row r="13">
          <cell r="B13">
            <v>60.298480432197131</v>
          </cell>
        </row>
        <row r="14">
          <cell r="B14">
            <v>57.622916179426873</v>
          </cell>
        </row>
        <row r="15">
          <cell r="B15">
            <v>42.54800607851972</v>
          </cell>
        </row>
        <row r="16">
          <cell r="B16">
            <v>47.004186972004653</v>
          </cell>
        </row>
        <row r="17">
          <cell r="B17">
            <v>60.790977168548373</v>
          </cell>
        </row>
        <row r="18">
          <cell r="B18">
            <v>49.937360546036579</v>
          </cell>
        </row>
        <row r="19">
          <cell r="B19">
            <v>49.171187316730098</v>
          </cell>
        </row>
        <row r="20">
          <cell r="B20">
            <v>56.617839007586689</v>
          </cell>
        </row>
        <row r="21">
          <cell r="B21">
            <v>63.53595664874716</v>
          </cell>
        </row>
        <row r="22">
          <cell r="B22">
            <v>44.222813119332699</v>
          </cell>
        </row>
        <row r="23">
          <cell r="B23">
            <v>58.512249544694697</v>
          </cell>
        </row>
        <row r="24">
          <cell r="B24">
            <v>63.295250004179572</v>
          </cell>
        </row>
        <row r="25">
          <cell r="B25">
            <v>65.671432103273801</v>
          </cell>
        </row>
        <row r="26">
          <cell r="B26">
            <v>71.33043150993096</v>
          </cell>
        </row>
        <row r="27">
          <cell r="B27">
            <v>37.935333034472528</v>
          </cell>
        </row>
        <row r="28">
          <cell r="B28">
            <v>69.880544149350115</v>
          </cell>
        </row>
        <row r="29">
          <cell r="B29">
            <v>51.112984135322513</v>
          </cell>
        </row>
        <row r="30">
          <cell r="B30">
            <v>54.320292218011133</v>
          </cell>
        </row>
        <row r="31">
          <cell r="B31">
            <v>44.93567498167878</v>
          </cell>
        </row>
        <row r="32">
          <cell r="B32">
            <v>40.708867570924042</v>
          </cell>
        </row>
        <row r="33">
          <cell r="B33">
            <v>70.294843016772703</v>
          </cell>
        </row>
      </sheetData>
      <sheetData sheetId="17">
        <row r="2">
          <cell r="B2">
            <v>39.110303380050787</v>
          </cell>
        </row>
        <row r="3">
          <cell r="B3">
            <v>37.484748073302853</v>
          </cell>
        </row>
        <row r="4">
          <cell r="B4">
            <v>46.667964874078649</v>
          </cell>
        </row>
        <row r="5">
          <cell r="B5">
            <v>48.95259772204497</v>
          </cell>
        </row>
        <row r="6">
          <cell r="B6">
            <v>48.898642570728263</v>
          </cell>
        </row>
        <row r="7">
          <cell r="B7">
            <v>48.619295351421442</v>
          </cell>
        </row>
        <row r="8">
          <cell r="B8">
            <v>44.581932741210949</v>
          </cell>
        </row>
        <row r="9">
          <cell r="B9">
            <v>38.440856236016913</v>
          </cell>
        </row>
        <row r="10">
          <cell r="B10">
            <v>38.551536828448427</v>
          </cell>
        </row>
        <row r="11">
          <cell r="B11">
            <v>37.986030915212851</v>
          </cell>
        </row>
        <row r="12">
          <cell r="B12">
            <v>41.410832787984951</v>
          </cell>
        </row>
        <row r="13">
          <cell r="B13">
            <v>37.606121335960623</v>
          </cell>
        </row>
        <row r="14">
          <cell r="B14">
            <v>39.705945762752322</v>
          </cell>
        </row>
        <row r="15">
          <cell r="B15">
            <v>48.045731656732663</v>
          </cell>
        </row>
        <row r="16">
          <cell r="B16">
            <v>46.942833792703389</v>
          </cell>
        </row>
        <row r="17">
          <cell r="B17">
            <v>36.487061514676142</v>
          </cell>
        </row>
        <row r="18">
          <cell r="B18">
            <v>43.466016456350623</v>
          </cell>
        </row>
        <row r="19">
          <cell r="B19">
            <v>39.486670758300242</v>
          </cell>
        </row>
        <row r="20">
          <cell r="B20">
            <v>41.23306469504832</v>
          </cell>
        </row>
        <row r="21">
          <cell r="B21">
            <v>32.917979621590497</v>
          </cell>
        </row>
        <row r="22">
          <cell r="B22">
            <v>46.399358532227772</v>
          </cell>
        </row>
        <row r="23">
          <cell r="B23">
            <v>38.435497059287812</v>
          </cell>
        </row>
        <row r="24">
          <cell r="B24">
            <v>35.09782140500662</v>
          </cell>
        </row>
        <row r="25">
          <cell r="B25">
            <v>31.531452699299841</v>
          </cell>
        </row>
        <row r="26">
          <cell r="B26">
            <v>27.90425446510358</v>
          </cell>
        </row>
        <row r="27">
          <cell r="B27">
            <v>47.362974770735264</v>
          </cell>
        </row>
        <row r="28">
          <cell r="B28">
            <v>28.948909319411481</v>
          </cell>
        </row>
        <row r="29">
          <cell r="B29">
            <v>41.534925123537441</v>
          </cell>
        </row>
        <row r="30">
          <cell r="B30">
            <v>41.769929464189353</v>
          </cell>
        </row>
        <row r="31">
          <cell r="B31">
            <v>44.4864791871303</v>
          </cell>
        </row>
        <row r="32">
          <cell r="B32">
            <v>49.310755440397863</v>
          </cell>
        </row>
        <row r="33">
          <cell r="B33">
            <v>28.855715216882931</v>
          </cell>
        </row>
      </sheetData>
      <sheetData sheetId="18">
        <row r="2">
          <cell r="B2">
            <v>28.428906878902961</v>
          </cell>
        </row>
        <row r="3">
          <cell r="B3">
            <v>24.10109374260248</v>
          </cell>
        </row>
        <row r="4">
          <cell r="B4">
            <v>31.195093499091161</v>
          </cell>
        </row>
        <row r="5">
          <cell r="B5">
            <v>36.773406826891673</v>
          </cell>
        </row>
        <row r="6">
          <cell r="B6">
            <v>35.826068391253379</v>
          </cell>
        </row>
        <row r="7">
          <cell r="B7">
            <v>31.708810578110089</v>
          </cell>
        </row>
        <row r="8">
          <cell r="B8">
            <v>30.398661512760579</v>
          </cell>
        </row>
        <row r="9">
          <cell r="B9">
            <v>28.38625000346368</v>
          </cell>
        </row>
        <row r="10">
          <cell r="B10">
            <v>26.453445015609041</v>
          </cell>
        </row>
        <row r="11">
          <cell r="B11">
            <v>20.541295955282951</v>
          </cell>
        </row>
        <row r="12">
          <cell r="B12">
            <v>27.567283065449018</v>
          </cell>
        </row>
        <row r="13">
          <cell r="B13">
            <v>30.15665230530465</v>
          </cell>
        </row>
        <row r="14">
          <cell r="B14">
            <v>27.371672920045611</v>
          </cell>
        </row>
        <row r="15">
          <cell r="B15">
            <v>30.59554068168999</v>
          </cell>
        </row>
        <row r="16">
          <cell r="B16">
            <v>29.287809041347519</v>
          </cell>
        </row>
        <row r="17">
          <cell r="B17">
            <v>25.50658856768154</v>
          </cell>
        </row>
        <row r="18">
          <cell r="B18">
            <v>25.00074376043397</v>
          </cell>
        </row>
        <row r="19">
          <cell r="B19">
            <v>23.702356619766931</v>
          </cell>
        </row>
        <row r="20">
          <cell r="B20">
            <v>25.101694931435809</v>
          </cell>
        </row>
        <row r="21">
          <cell r="B21">
            <v>25.798944713497519</v>
          </cell>
        </row>
        <row r="22">
          <cell r="B22">
            <v>25.743398829789019</v>
          </cell>
        </row>
        <row r="23">
          <cell r="B23">
            <v>28.091137918253381</v>
          </cell>
        </row>
        <row r="24">
          <cell r="B24">
            <v>28.092564418355948</v>
          </cell>
        </row>
        <row r="25">
          <cell r="B25">
            <v>23.726639170397039</v>
          </cell>
        </row>
        <row r="26">
          <cell r="B26">
            <v>27.39985929048305</v>
          </cell>
        </row>
        <row r="27">
          <cell r="B27">
            <v>29.86028394755591</v>
          </cell>
        </row>
        <row r="28">
          <cell r="B28">
            <v>26.715650431193559</v>
          </cell>
        </row>
        <row r="29">
          <cell r="B29">
            <v>29.069122197965381</v>
          </cell>
        </row>
        <row r="30">
          <cell r="B30">
            <v>24.871697934699359</v>
          </cell>
        </row>
        <row r="31">
          <cell r="B31">
            <v>22.528511603347891</v>
          </cell>
        </row>
        <row r="32">
          <cell r="B32">
            <v>25.849293548695901</v>
          </cell>
        </row>
        <row r="33">
          <cell r="B33">
            <v>27.556140355081769</v>
          </cell>
        </row>
      </sheetData>
      <sheetData sheetId="19">
        <row r="2">
          <cell r="B2">
            <v>4.9169841465145474</v>
          </cell>
        </row>
        <row r="3">
          <cell r="B3">
            <v>3.1328399731924961</v>
          </cell>
        </row>
        <row r="4">
          <cell r="B4">
            <v>6.884031966837056</v>
          </cell>
        </row>
        <row r="5">
          <cell r="B5">
            <v>2.126611628601228</v>
          </cell>
        </row>
        <row r="6">
          <cell r="B6">
            <v>11.37431489839836</v>
          </cell>
        </row>
        <row r="7">
          <cell r="B7">
            <v>13.864750825064601</v>
          </cell>
        </row>
        <row r="8">
          <cell r="B8">
            <v>9.8655536007602329</v>
          </cell>
        </row>
        <row r="9">
          <cell r="B9">
            <v>5.3574515290518336</v>
          </cell>
        </row>
        <row r="10">
          <cell r="B10">
            <v>3.8241407880325462</v>
          </cell>
        </row>
        <row r="11">
          <cell r="B11">
            <v>4.769083201420357</v>
          </cell>
        </row>
        <row r="12">
          <cell r="B12">
            <v>4.9098213853989474</v>
          </cell>
        </row>
        <row r="13">
          <cell r="B13">
            <v>2.095398231842251</v>
          </cell>
        </row>
        <row r="14">
          <cell r="B14">
            <v>2.6711380578208082</v>
          </cell>
        </row>
        <row r="15">
          <cell r="B15">
            <v>9.4062622647476228</v>
          </cell>
        </row>
        <row r="16">
          <cell r="B16">
            <v>6.0529792352919518</v>
          </cell>
        </row>
        <row r="17">
          <cell r="B17">
            <v>2.721961316775487</v>
          </cell>
        </row>
        <row r="18">
          <cell r="B18">
            <v>6.5966229976128092</v>
          </cell>
        </row>
        <row r="19">
          <cell r="B19">
            <v>11.34214192496966</v>
          </cell>
        </row>
        <row r="20">
          <cell r="B20">
            <v>2.1490962973649941</v>
          </cell>
        </row>
        <row r="21">
          <cell r="B21">
            <v>3.5460637296623392</v>
          </cell>
        </row>
        <row r="22">
          <cell r="B22">
            <v>9.3778283484395377</v>
          </cell>
        </row>
        <row r="23">
          <cell r="B23">
            <v>3.052253396017484</v>
          </cell>
        </row>
        <row r="24">
          <cell r="B24">
            <v>1.606928590813808</v>
          </cell>
        </row>
        <row r="25">
          <cell r="B25">
            <v>2.7971151974263582</v>
          </cell>
        </row>
        <row r="26">
          <cell r="B26">
            <v>0.76531402496545975</v>
          </cell>
        </row>
        <row r="27">
          <cell r="B27">
            <v>14.701692194792219</v>
          </cell>
        </row>
        <row r="28">
          <cell r="B28">
            <v>1.1705465312384049</v>
          </cell>
        </row>
        <row r="29">
          <cell r="B29">
            <v>7.3520907411400449</v>
          </cell>
        </row>
        <row r="30">
          <cell r="B30">
            <v>3.9097783177995038</v>
          </cell>
        </row>
        <row r="31">
          <cell r="B31">
            <v>10.57784583119091</v>
          </cell>
        </row>
        <row r="32">
          <cell r="B32">
            <v>9.980376988678092</v>
          </cell>
        </row>
        <row r="33">
          <cell r="B33">
            <v>0.84944176634436575</v>
          </cell>
        </row>
      </sheetData>
      <sheetData sheetId="20">
        <row r="2">
          <cell r="B2">
            <v>10.67727260785863</v>
          </cell>
        </row>
        <row r="3">
          <cell r="B3">
            <v>13.383654330700359</v>
          </cell>
        </row>
        <row r="4">
          <cell r="B4">
            <v>15.47287137498749</v>
          </cell>
        </row>
        <row r="5">
          <cell r="B5">
            <v>12.17919089515331</v>
          </cell>
        </row>
        <row r="6">
          <cell r="B6">
            <v>13.06437129742749</v>
          </cell>
        </row>
        <row r="7">
          <cell r="B7">
            <v>16.910484773311349</v>
          </cell>
        </row>
        <row r="8">
          <cell r="B8">
            <v>14.18327122845036</v>
          </cell>
        </row>
        <row r="9">
          <cell r="B9">
            <v>10.054606232553221</v>
          </cell>
        </row>
        <row r="10">
          <cell r="B10">
            <v>12.09809181283938</v>
          </cell>
        </row>
        <row r="11">
          <cell r="B11">
            <v>17.4447349599299</v>
          </cell>
        </row>
        <row r="12">
          <cell r="B12">
            <v>13.81117414182318</v>
          </cell>
        </row>
        <row r="13">
          <cell r="B13">
            <v>7.4494690306559734</v>
          </cell>
        </row>
        <row r="14">
          <cell r="B14">
            <v>12.334272842706721</v>
          </cell>
        </row>
        <row r="15">
          <cell r="B15">
            <v>17.45019097504267</v>
          </cell>
        </row>
        <row r="16">
          <cell r="B16">
            <v>17.655024751355871</v>
          </cell>
        </row>
        <row r="17">
          <cell r="B17">
            <v>10.98047294699461</v>
          </cell>
        </row>
        <row r="18">
          <cell r="B18">
            <v>18.465272695916649</v>
          </cell>
        </row>
        <row r="19">
          <cell r="B19">
            <v>15.784314138533309</v>
          </cell>
        </row>
        <row r="20">
          <cell r="B20">
            <v>16.131369763612518</v>
          </cell>
        </row>
        <row r="21">
          <cell r="B21">
            <v>7.1190349080929787</v>
          </cell>
        </row>
        <row r="22">
          <cell r="B22">
            <v>20.655959702438739</v>
          </cell>
        </row>
        <row r="23">
          <cell r="B23">
            <v>10.277038296975279</v>
          </cell>
        </row>
        <row r="24">
          <cell r="B24">
            <v>7.0052569866506698</v>
          </cell>
        </row>
        <row r="25">
          <cell r="B25">
            <v>7.8048135289027991</v>
          </cell>
        </row>
        <row r="26">
          <cell r="B26">
            <v>0.50439517462052963</v>
          </cell>
        </row>
        <row r="27">
          <cell r="B27">
            <v>17.502690823179339</v>
          </cell>
        </row>
        <row r="28">
          <cell r="B28">
            <v>2.2103859111611439</v>
          </cell>
        </row>
        <row r="29">
          <cell r="B29">
            <v>12.46580292557206</v>
          </cell>
        </row>
        <row r="30">
          <cell r="B30">
            <v>16.898231529490001</v>
          </cell>
        </row>
        <row r="31">
          <cell r="B31">
            <v>21.957967583782409</v>
          </cell>
        </row>
        <row r="32">
          <cell r="B32">
            <v>23.461461891701969</v>
          </cell>
        </row>
        <row r="33">
          <cell r="B33">
            <v>1.2995748618011591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P"/>
      <sheetName val="youth_tertiary_unemprate"/>
      <sheetName val="employrate"/>
      <sheetName val="educ_none"/>
      <sheetName val="underemployment_rate"/>
      <sheetName val="educ_primary"/>
      <sheetName val="educ_secondary"/>
      <sheetName val="educ_tertiary"/>
      <sheetName val="lfp"/>
      <sheetName val="unemprate"/>
      <sheetName val="youth_unemprate"/>
      <sheetName val="longterm_unemprate"/>
      <sheetName val="agri_employ_share"/>
      <sheetName val="industry_employ_share"/>
      <sheetName val="service_employ_share"/>
      <sheetName val="public_share"/>
      <sheetName val="wage_sal_share"/>
      <sheetName val="self_emp_share"/>
      <sheetName val="self_emp_nonag_share"/>
      <sheetName val="unpaidworker_share"/>
      <sheetName val="self_emp_agri_share"/>
    </sheetNames>
    <sheetDataSet>
      <sheetData sheetId="0">
        <row r="2">
          <cell r="B2">
            <v>76.122381356228203</v>
          </cell>
        </row>
        <row r="3">
          <cell r="B3">
            <v>79.491489145911942</v>
          </cell>
        </row>
        <row r="4">
          <cell r="B4">
            <v>82.480705068951124</v>
          </cell>
        </row>
        <row r="5">
          <cell r="B5">
            <v>80.728997025573847</v>
          </cell>
        </row>
        <row r="6">
          <cell r="B6">
            <v>77.652469289282422</v>
          </cell>
        </row>
        <row r="7">
          <cell r="B7">
            <v>75.027387626926711</v>
          </cell>
        </row>
        <row r="8">
          <cell r="B8">
            <v>77.517097074318812</v>
          </cell>
        </row>
        <row r="9">
          <cell r="B9">
            <v>71.96527720091909</v>
          </cell>
        </row>
        <row r="10">
          <cell r="B10">
            <v>76.914932497196631</v>
          </cell>
        </row>
        <row r="11">
          <cell r="B11">
            <v>73.355038171657768</v>
          </cell>
        </row>
        <row r="12">
          <cell r="B12">
            <v>73.197923863198028</v>
          </cell>
        </row>
        <row r="13">
          <cell r="B13">
            <v>78.430237016671128</v>
          </cell>
        </row>
        <row r="14">
          <cell r="B14">
            <v>61.133504638059129</v>
          </cell>
        </row>
        <row r="15">
          <cell r="B15">
            <v>75.843426029239652</v>
          </cell>
        </row>
        <row r="16">
          <cell r="B16">
            <v>77.413567547017053</v>
          </cell>
        </row>
        <row r="17">
          <cell r="B17">
            <v>74.328669403821252</v>
          </cell>
        </row>
        <row r="18">
          <cell r="B18">
            <v>76.010909802889216</v>
          </cell>
        </row>
        <row r="19">
          <cell r="B19">
            <v>77.454856725130156</v>
          </cell>
        </row>
        <row r="20">
          <cell r="B20">
            <v>73.908169241965368</v>
          </cell>
        </row>
        <row r="21">
          <cell r="B21">
            <v>72.39906600551754</v>
          </cell>
        </row>
        <row r="22">
          <cell r="B22">
            <v>76.716653433171288</v>
          </cell>
        </row>
        <row r="23">
          <cell r="B23">
            <v>77.850825981642188</v>
          </cell>
        </row>
        <row r="24">
          <cell r="B24">
            <v>73.708008498360627</v>
          </cell>
        </row>
        <row r="25">
          <cell r="B25">
            <v>70.757118721297303</v>
          </cell>
        </row>
        <row r="26">
          <cell r="B26">
            <v>80.252333583435401</v>
          </cell>
        </row>
        <row r="27">
          <cell r="B27">
            <v>75.607755846709239</v>
          </cell>
        </row>
        <row r="28">
          <cell r="B28">
            <v>73.634043688571026</v>
          </cell>
        </row>
        <row r="29">
          <cell r="B29">
            <v>76.220709973822579</v>
          </cell>
        </row>
        <row r="30">
          <cell r="B30">
            <v>73.472744918913335</v>
          </cell>
        </row>
        <row r="31">
          <cell r="B31">
            <v>70.568864135681977</v>
          </cell>
        </row>
        <row r="32">
          <cell r="B32">
            <v>72.623030443725384</v>
          </cell>
        </row>
        <row r="33">
          <cell r="B33">
            <v>78.796943594118673</v>
          </cell>
        </row>
      </sheetData>
      <sheetData sheetId="1">
        <row r="2">
          <cell r="B2">
            <v>51.90770468281444</v>
          </cell>
        </row>
        <row r="3">
          <cell r="B3">
            <v>50.112431642561781</v>
          </cell>
        </row>
        <row r="4">
          <cell r="B4">
            <v>59.286008024907652</v>
          </cell>
        </row>
        <row r="5">
          <cell r="B5">
            <v>68.217970145447055</v>
          </cell>
        </row>
        <row r="6">
          <cell r="B6">
            <v>59.421479840276412</v>
          </cell>
        </row>
        <row r="7">
          <cell r="B7">
            <v>56.044743756887407</v>
          </cell>
        </row>
        <row r="8">
          <cell r="B8">
            <v>73.161473628637339</v>
          </cell>
        </row>
        <row r="9">
          <cell r="B9">
            <v>51.355261522481207</v>
          </cell>
        </row>
        <row r="10">
          <cell r="B10">
            <v>67.02374344419357</v>
          </cell>
        </row>
        <row r="11">
          <cell r="B11">
            <v>61.099269666640183</v>
          </cell>
        </row>
        <row r="12">
          <cell r="B12">
            <v>50.713801636378747</v>
          </cell>
        </row>
        <row r="13">
          <cell r="B13">
            <v>46.278571193599959</v>
          </cell>
        </row>
        <row r="14">
          <cell r="B14">
            <v>61.079861466990053</v>
          </cell>
        </row>
        <row r="15">
          <cell r="B15">
            <v>76.043190876111211</v>
          </cell>
        </row>
        <row r="16">
          <cell r="B16">
            <v>38.784701666796877</v>
          </cell>
        </row>
        <row r="17">
          <cell r="B17">
            <v>54.19985816673077</v>
          </cell>
        </row>
        <row r="18">
          <cell r="B18">
            <v>64.606023775814634</v>
          </cell>
        </row>
        <row r="19">
          <cell r="B19">
            <v>64.185921148857872</v>
          </cell>
        </row>
        <row r="20">
          <cell r="B20">
            <v>70.16965916380407</v>
          </cell>
        </row>
        <row r="21">
          <cell r="B21">
            <v>39.258096928450918</v>
          </cell>
        </row>
        <row r="22">
          <cell r="B22">
            <v>45.602621688884803</v>
          </cell>
        </row>
        <row r="23">
          <cell r="B23">
            <v>51.845825970220687</v>
          </cell>
        </row>
        <row r="24">
          <cell r="B24">
            <v>39.999569007753408</v>
          </cell>
        </row>
        <row r="25">
          <cell r="B25">
            <v>59.658456825840837</v>
          </cell>
        </row>
        <row r="26">
          <cell r="B26">
            <v>35.190251098221722</v>
          </cell>
        </row>
        <row r="27">
          <cell r="B27">
            <v>57.834922931201191</v>
          </cell>
        </row>
        <row r="28">
          <cell r="B28">
            <v>39.279404959613203</v>
          </cell>
        </row>
        <row r="29">
          <cell r="B29">
            <v>37.249940545913603</v>
          </cell>
        </row>
        <row r="30">
          <cell r="B30">
            <v>50.018464692039743</v>
          </cell>
        </row>
        <row r="31">
          <cell r="B31">
            <v>51.932847464116897</v>
          </cell>
        </row>
        <row r="32">
          <cell r="B32">
            <v>49.887505798008512</v>
          </cell>
        </row>
        <row r="33">
          <cell r="B33">
            <v>50.379822958923043</v>
          </cell>
        </row>
      </sheetData>
      <sheetData sheetId="2">
        <row r="2">
          <cell r="B2">
            <v>37.144108715965082</v>
          </cell>
        </row>
        <row r="3">
          <cell r="B3">
            <v>36.234136078856658</v>
          </cell>
        </row>
        <row r="4">
          <cell r="B4">
            <v>39.280306975607267</v>
          </cell>
        </row>
        <row r="5">
          <cell r="B5">
            <v>39.069005921834119</v>
          </cell>
        </row>
        <row r="6">
          <cell r="B6">
            <v>39.277988267896362</v>
          </cell>
        </row>
        <row r="7">
          <cell r="B7">
            <v>39.108160285571479</v>
          </cell>
        </row>
        <row r="8">
          <cell r="B8">
            <v>35.328651831295311</v>
          </cell>
        </row>
        <row r="9">
          <cell r="B9">
            <v>37.088540806257747</v>
          </cell>
        </row>
        <row r="10">
          <cell r="B10">
            <v>36.204765736724497</v>
          </cell>
        </row>
        <row r="11">
          <cell r="B11">
            <v>36.071742237758031</v>
          </cell>
        </row>
        <row r="12">
          <cell r="B12">
            <v>38.477514956162409</v>
          </cell>
        </row>
        <row r="13">
          <cell r="B13">
            <v>37.723176680973332</v>
          </cell>
        </row>
        <row r="14">
          <cell r="B14">
            <v>31.034899050741899</v>
          </cell>
        </row>
        <row r="15">
          <cell r="B15">
            <v>38.13584238066904</v>
          </cell>
        </row>
        <row r="16">
          <cell r="B16">
            <v>36.647241315160251</v>
          </cell>
        </row>
        <row r="17">
          <cell r="B17">
            <v>33.440033211692892</v>
          </cell>
        </row>
        <row r="18">
          <cell r="B18">
            <v>34.262781856384287</v>
          </cell>
        </row>
        <row r="19">
          <cell r="B19">
            <v>35.260238425666117</v>
          </cell>
        </row>
        <row r="20">
          <cell r="B20">
            <v>31.20831947918963</v>
          </cell>
        </row>
        <row r="21">
          <cell r="B21">
            <v>36.182259305281903</v>
          </cell>
        </row>
        <row r="22">
          <cell r="B22">
            <v>39.113614424598062</v>
          </cell>
        </row>
        <row r="23">
          <cell r="B23">
            <v>38.253513003428132</v>
          </cell>
        </row>
        <row r="24">
          <cell r="B24">
            <v>39.828423957115362</v>
          </cell>
        </row>
        <row r="25">
          <cell r="B25">
            <v>36.714732440397817</v>
          </cell>
        </row>
        <row r="26">
          <cell r="B26">
            <v>36.727502116368292</v>
          </cell>
        </row>
        <row r="27">
          <cell r="B27">
            <v>41.790374566577057</v>
          </cell>
        </row>
        <row r="28">
          <cell r="B28">
            <v>34.453678310905232</v>
          </cell>
        </row>
        <row r="29">
          <cell r="B29">
            <v>38.772073520547472</v>
          </cell>
        </row>
        <row r="30">
          <cell r="B30">
            <v>36.853862552574967</v>
          </cell>
        </row>
        <row r="31">
          <cell r="B31">
            <v>41.264865057656998</v>
          </cell>
        </row>
        <row r="32">
          <cell r="B32">
            <v>37.599286329597682</v>
          </cell>
        </row>
        <row r="33">
          <cell r="B33">
            <v>35.406944702932037</v>
          </cell>
        </row>
      </sheetData>
      <sheetData sheetId="3">
        <row r="2">
          <cell r="B2">
            <v>14.810560844241641</v>
          </cell>
        </row>
        <row r="3">
          <cell r="B3">
            <v>15.082210366988299</v>
          </cell>
        </row>
        <row r="4">
          <cell r="B4">
            <v>15.49484217303679</v>
          </cell>
        </row>
        <row r="5">
          <cell r="B5">
            <v>12.9817940711897</v>
          </cell>
        </row>
        <row r="6">
          <cell r="B6">
            <v>19.102165569356561</v>
          </cell>
        </row>
        <row r="7">
          <cell r="B7">
            <v>22.445659493307371</v>
          </cell>
        </row>
        <row r="8">
          <cell r="B8">
            <v>17.789916358039012</v>
          </cell>
        </row>
        <row r="9">
          <cell r="B9">
            <v>16.932819547293111</v>
          </cell>
        </row>
        <row r="10">
          <cell r="B10">
            <v>13.02421621552457</v>
          </cell>
        </row>
        <row r="11">
          <cell r="B11">
            <v>18.9722316936307</v>
          </cell>
        </row>
        <row r="12">
          <cell r="B12">
            <v>13.11548989968767</v>
          </cell>
        </row>
        <row r="13">
          <cell r="B13">
            <v>12.85085178677142</v>
          </cell>
        </row>
        <row r="14">
          <cell r="B14">
            <v>26.640321966556691</v>
          </cell>
        </row>
        <row r="15">
          <cell r="B15">
            <v>23.715480825885169</v>
          </cell>
        </row>
        <row r="16">
          <cell r="B16">
            <v>19.047055991740478</v>
          </cell>
        </row>
        <row r="17">
          <cell r="B17">
            <v>18.169425507109551</v>
          </cell>
        </row>
        <row r="18">
          <cell r="B18">
            <v>21.0655534830722</v>
          </cell>
        </row>
        <row r="19">
          <cell r="B19">
            <v>18.753834520255442</v>
          </cell>
        </row>
        <row r="20">
          <cell r="B20">
            <v>17.525831651924172</v>
          </cell>
        </row>
        <row r="21">
          <cell r="B21">
            <v>13.31492123381704</v>
          </cell>
        </row>
        <row r="22">
          <cell r="B22">
            <v>20.0255660486736</v>
          </cell>
        </row>
        <row r="23">
          <cell r="B23">
            <v>10.597649174292419</v>
          </cell>
        </row>
        <row r="24">
          <cell r="B24">
            <v>10.78730070875543</v>
          </cell>
        </row>
        <row r="25">
          <cell r="B25">
            <v>15.92059359446322</v>
          </cell>
        </row>
        <row r="26">
          <cell r="B26">
            <v>7.6228368438100551</v>
          </cell>
        </row>
        <row r="27">
          <cell r="B27">
            <v>24.027293878710751</v>
          </cell>
        </row>
        <row r="28">
          <cell r="B28">
            <v>12.29874430536222</v>
          </cell>
        </row>
        <row r="29">
          <cell r="B29">
            <v>12.93633764779598</v>
          </cell>
        </row>
        <row r="30">
          <cell r="B30">
            <v>18.72640001177307</v>
          </cell>
        </row>
        <row r="31">
          <cell r="B31">
            <v>23.328355618602831</v>
          </cell>
        </row>
        <row r="32">
          <cell r="B32">
            <v>18.765036824306979</v>
          </cell>
        </row>
        <row r="33">
          <cell r="B33">
            <v>7.9946248910360378</v>
          </cell>
        </row>
      </sheetData>
      <sheetData sheetId="4">
        <row r="2">
          <cell r="B2">
            <v>12.720190822492491</v>
          </cell>
        </row>
        <row r="3">
          <cell r="B3">
            <v>9.0151570238138916</v>
          </cell>
        </row>
        <row r="4">
          <cell r="B4">
            <v>13.73783979745787</v>
          </cell>
        </row>
        <row r="5">
          <cell r="B5">
            <v>13.016461843304899</v>
          </cell>
        </row>
        <row r="6">
          <cell r="B6">
            <v>6.1306411035010706</v>
          </cell>
        </row>
        <row r="7">
          <cell r="B7">
            <v>10.024438162778649</v>
          </cell>
        </row>
        <row r="8">
          <cell r="B8">
            <v>18.689277394727231</v>
          </cell>
        </row>
        <row r="9">
          <cell r="B9">
            <v>11.618730202361361</v>
          </cell>
        </row>
        <row r="10">
          <cell r="B10">
            <v>15.066820511418751</v>
          </cell>
        </row>
        <row r="11">
          <cell r="B11">
            <v>16.76689278461831</v>
          </cell>
        </row>
        <row r="12">
          <cell r="B12">
            <v>20.557375674491261</v>
          </cell>
        </row>
        <row r="13">
          <cell r="B13">
            <v>18.920412614505231</v>
          </cell>
        </row>
        <row r="14">
          <cell r="B14">
            <v>10.618699974902331</v>
          </cell>
        </row>
        <row r="15">
          <cell r="B15">
            <v>11.89928469123485</v>
          </cell>
        </row>
        <row r="16">
          <cell r="B16">
            <v>8.9222973936438343</v>
          </cell>
        </row>
        <row r="17">
          <cell r="B17">
            <v>14.77154820999187</v>
          </cell>
        </row>
        <row r="18">
          <cell r="B18">
            <v>22.648526898411038</v>
          </cell>
        </row>
        <row r="19">
          <cell r="B19">
            <v>18.918856595044389</v>
          </cell>
        </row>
        <row r="20">
          <cell r="B20">
            <v>12.97767493324659</v>
          </cell>
        </row>
        <row r="21">
          <cell r="B21">
            <v>8.704326666900279</v>
          </cell>
        </row>
        <row r="22">
          <cell r="B22">
            <v>9.6119293817650764</v>
          </cell>
        </row>
        <row r="23">
          <cell r="B23">
            <v>9.6431365685473143</v>
          </cell>
        </row>
        <row r="24">
          <cell r="B24">
            <v>9.4569300527671558</v>
          </cell>
        </row>
        <row r="25">
          <cell r="B25">
            <v>9.7736968974649461</v>
          </cell>
        </row>
        <row r="26">
          <cell r="B26">
            <v>6.0443671907320251</v>
          </cell>
        </row>
        <row r="27">
          <cell r="B27">
            <v>19.575734233915639</v>
          </cell>
        </row>
        <row r="28">
          <cell r="B28">
            <v>15.306441387297291</v>
          </cell>
        </row>
        <row r="29">
          <cell r="B29">
            <v>14.26425254554872</v>
          </cell>
        </row>
        <row r="30">
          <cell r="B30">
            <v>24.352795624225049</v>
          </cell>
        </row>
        <row r="31">
          <cell r="B31">
            <v>22.475387150929141</v>
          </cell>
        </row>
        <row r="32">
          <cell r="B32">
            <v>18.129443731041409</v>
          </cell>
        </row>
        <row r="33">
          <cell r="B33">
            <v>4.6720415077134767</v>
          </cell>
        </row>
      </sheetData>
      <sheetData sheetId="5">
        <row r="2">
          <cell r="B2">
            <v>20.606413925388001</v>
          </cell>
        </row>
        <row r="3">
          <cell r="B3">
            <v>22.416153187541799</v>
          </cell>
        </row>
        <row r="4">
          <cell r="B4">
            <v>18.587623280596141</v>
          </cell>
        </row>
        <row r="5">
          <cell r="B5">
            <v>18.95981185216425</v>
          </cell>
        </row>
        <row r="6">
          <cell r="B6">
            <v>23.614691215274359</v>
          </cell>
        </row>
        <row r="7">
          <cell r="B7">
            <v>25.603059464274718</v>
          </cell>
        </row>
        <row r="8">
          <cell r="B8">
            <v>21.67674117143617</v>
          </cell>
        </row>
        <row r="9">
          <cell r="B9">
            <v>20.201617148014851</v>
          </cell>
        </row>
        <row r="10">
          <cell r="B10">
            <v>21.57989680801062</v>
          </cell>
        </row>
        <row r="11">
          <cell r="B11">
            <v>19.897930081301968</v>
          </cell>
        </row>
        <row r="12">
          <cell r="B12">
            <v>25.738117679563761</v>
          </cell>
        </row>
        <row r="13">
          <cell r="B13">
            <v>19.368796750734059</v>
          </cell>
        </row>
        <row r="14">
          <cell r="B14">
            <v>23.00655103885002</v>
          </cell>
        </row>
        <row r="15">
          <cell r="B15">
            <v>24.757307331724899</v>
          </cell>
        </row>
        <row r="16">
          <cell r="B16">
            <v>23.77465793384501</v>
          </cell>
        </row>
        <row r="17">
          <cell r="B17">
            <v>19.147524639003102</v>
          </cell>
        </row>
        <row r="18">
          <cell r="B18">
            <v>18.649705171454549</v>
          </cell>
        </row>
        <row r="19">
          <cell r="B19">
            <v>14.875911410585321</v>
          </cell>
        </row>
        <row r="20">
          <cell r="B20">
            <v>17.60560837541707</v>
          </cell>
        </row>
        <row r="21">
          <cell r="B21">
            <v>18.908379747367039</v>
          </cell>
        </row>
        <row r="22">
          <cell r="B22">
            <v>24.31819778098891</v>
          </cell>
        </row>
        <row r="23">
          <cell r="B23">
            <v>20.42890688874223</v>
          </cell>
        </row>
        <row r="24">
          <cell r="B24">
            <v>22.402610093438259</v>
          </cell>
        </row>
        <row r="25">
          <cell r="B25">
            <v>24.198973172251371</v>
          </cell>
        </row>
        <row r="26">
          <cell r="B26">
            <v>15.405969040932231</v>
          </cell>
        </row>
        <row r="27">
          <cell r="B27">
            <v>21.91670927408056</v>
          </cell>
        </row>
        <row r="28">
          <cell r="B28">
            <v>21.392486017399641</v>
          </cell>
        </row>
        <row r="29">
          <cell r="B29">
            <v>24.777972767353411</v>
          </cell>
        </row>
        <row r="30">
          <cell r="B30">
            <v>23.3314751011334</v>
          </cell>
        </row>
        <row r="31">
          <cell r="B31">
            <v>24.918139397433851</v>
          </cell>
        </row>
        <row r="32">
          <cell r="B32">
            <v>24.614342086605909</v>
          </cell>
        </row>
        <row r="33">
          <cell r="B33">
            <v>17.325498456370209</v>
          </cell>
        </row>
      </sheetData>
      <sheetData sheetId="6">
        <row r="2">
          <cell r="B2">
            <v>47.400320754877548</v>
          </cell>
        </row>
        <row r="3">
          <cell r="B3">
            <v>46.677706723964938</v>
          </cell>
        </row>
        <row r="4">
          <cell r="B4">
            <v>49.128837885946687</v>
          </cell>
        </row>
        <row r="5">
          <cell r="B5">
            <v>48.445314023993333</v>
          </cell>
        </row>
        <row r="6">
          <cell r="B6">
            <v>43.699908503618673</v>
          </cell>
        </row>
        <row r="7">
          <cell r="B7">
            <v>38.002690900986671</v>
          </cell>
        </row>
        <row r="8">
          <cell r="B8">
            <v>44.953993854973866</v>
          </cell>
        </row>
        <row r="9">
          <cell r="B9">
            <v>48.731996888437173</v>
          </cell>
        </row>
        <row r="10">
          <cell r="B10">
            <v>49.171296337528737</v>
          </cell>
        </row>
        <row r="11">
          <cell r="B11">
            <v>46.846988807439267</v>
          </cell>
        </row>
        <row r="12">
          <cell r="B12">
            <v>46.605669125276677</v>
          </cell>
        </row>
        <row r="13">
          <cell r="B13">
            <v>49.180622887995689</v>
          </cell>
        </row>
        <row r="14">
          <cell r="B14">
            <v>38.468397010306333</v>
          </cell>
        </row>
        <row r="15">
          <cell r="B15">
            <v>37.437421585280127</v>
          </cell>
        </row>
        <row r="16">
          <cell r="B16">
            <v>42.627170469781753</v>
          </cell>
        </row>
        <row r="17">
          <cell r="B17">
            <v>45.190761155782972</v>
          </cell>
        </row>
        <row r="18">
          <cell r="B18">
            <v>45.232393894414948</v>
          </cell>
        </row>
        <row r="19">
          <cell r="B19">
            <v>43.534431283489333</v>
          </cell>
        </row>
        <row r="20">
          <cell r="B20">
            <v>43.414569226744277</v>
          </cell>
        </row>
        <row r="21">
          <cell r="B21">
            <v>48.84023351764089</v>
          </cell>
        </row>
        <row r="22">
          <cell r="B22">
            <v>41.516581154820209</v>
          </cell>
        </row>
        <row r="23">
          <cell r="B23">
            <v>49.032319210340063</v>
          </cell>
        </row>
        <row r="24">
          <cell r="B24">
            <v>48.044051186527078</v>
          </cell>
        </row>
        <row r="25">
          <cell r="B25">
            <v>46.529531259435082</v>
          </cell>
        </row>
        <row r="26">
          <cell r="B26">
            <v>53.77449180017571</v>
          </cell>
        </row>
        <row r="27">
          <cell r="B27">
            <v>39.026881493060493</v>
          </cell>
        </row>
        <row r="28">
          <cell r="B28">
            <v>47.540716792720012</v>
          </cell>
        </row>
        <row r="29">
          <cell r="B29">
            <v>47.088555717112861</v>
          </cell>
        </row>
        <row r="30">
          <cell r="B30">
            <v>43.158055592545438</v>
          </cell>
        </row>
        <row r="31">
          <cell r="B31">
            <v>37.850441914061513</v>
          </cell>
        </row>
        <row r="32">
          <cell r="B32">
            <v>39.77544180496119</v>
          </cell>
        </row>
        <row r="33">
          <cell r="B33">
            <v>55.620856555690317</v>
          </cell>
        </row>
      </sheetData>
      <sheetData sheetId="7">
        <row r="2">
          <cell r="B2">
            <v>15.01077968141972</v>
          </cell>
        </row>
        <row r="3">
          <cell r="B3">
            <v>13.94104220449724</v>
          </cell>
        </row>
        <row r="4">
          <cell r="B4">
            <v>14.711878403614341</v>
          </cell>
        </row>
        <row r="5">
          <cell r="B5">
            <v>18.083229261442231</v>
          </cell>
        </row>
        <row r="6">
          <cell r="B6">
            <v>12.109907841004411</v>
          </cell>
        </row>
        <row r="7">
          <cell r="B7">
            <v>10.44823115640483</v>
          </cell>
        </row>
        <row r="8">
          <cell r="B8">
            <v>12.67052089277138</v>
          </cell>
        </row>
        <row r="9">
          <cell r="B9">
            <v>12.77243367013738</v>
          </cell>
        </row>
        <row r="10">
          <cell r="B10">
            <v>14.261738448797979</v>
          </cell>
        </row>
        <row r="11">
          <cell r="B11">
            <v>12.59678152945094</v>
          </cell>
        </row>
        <row r="12">
          <cell r="B12">
            <v>11.512877074810371</v>
          </cell>
        </row>
        <row r="13">
          <cell r="B13">
            <v>16.671251758306241</v>
          </cell>
        </row>
        <row r="14">
          <cell r="B14">
            <v>9.3056372842521462</v>
          </cell>
        </row>
        <row r="15">
          <cell r="B15">
            <v>9.6410369353645002</v>
          </cell>
        </row>
        <row r="16">
          <cell r="B16">
            <v>11.454066760341879</v>
          </cell>
        </row>
        <row r="17">
          <cell r="B17">
            <v>15.105932032139879</v>
          </cell>
        </row>
        <row r="18">
          <cell r="B18">
            <v>13.06013032624676</v>
          </cell>
        </row>
        <row r="19">
          <cell r="B19">
            <v>20.205804527127221</v>
          </cell>
        </row>
        <row r="20">
          <cell r="B20">
            <v>18.867070485201079</v>
          </cell>
        </row>
        <row r="21">
          <cell r="B21">
            <v>15.743626108066399</v>
          </cell>
        </row>
        <row r="22">
          <cell r="B22">
            <v>11.54591171871324</v>
          </cell>
        </row>
        <row r="23">
          <cell r="B23">
            <v>18.21927116195474</v>
          </cell>
        </row>
        <row r="24">
          <cell r="B24">
            <v>16.29637219444318</v>
          </cell>
        </row>
        <row r="25">
          <cell r="B25">
            <v>9.8322540026581677</v>
          </cell>
        </row>
        <row r="26">
          <cell r="B26">
            <v>21.886307691139649</v>
          </cell>
        </row>
        <row r="27">
          <cell r="B27">
            <v>11.91972501805505</v>
          </cell>
        </row>
        <row r="28">
          <cell r="B28">
            <v>16.193231905852119</v>
          </cell>
        </row>
        <row r="29">
          <cell r="B29">
            <v>11.50011203757359</v>
          </cell>
        </row>
        <row r="30">
          <cell r="B30">
            <v>11.93033072553011</v>
          </cell>
        </row>
        <row r="31">
          <cell r="B31">
            <v>10.492078177015941</v>
          </cell>
        </row>
        <row r="32">
          <cell r="B32">
            <v>13.2000753088418</v>
          </cell>
        </row>
        <row r="33">
          <cell r="B33">
            <v>17.852739984753459</v>
          </cell>
        </row>
      </sheetData>
      <sheetData sheetId="8">
        <row r="2">
          <cell r="B2">
            <v>41.761491950656882</v>
          </cell>
        </row>
        <row r="3">
          <cell r="B3">
            <v>39.347102870353702</v>
          </cell>
        </row>
        <row r="4">
          <cell r="B4">
            <v>44.159961140686207</v>
          </cell>
        </row>
        <row r="5">
          <cell r="B5">
            <v>44.445885769481663</v>
          </cell>
        </row>
        <row r="6">
          <cell r="B6">
            <v>42.385778784935219</v>
          </cell>
        </row>
        <row r="7">
          <cell r="B7">
            <v>43.918405685740801</v>
          </cell>
        </row>
        <row r="8">
          <cell r="B8">
            <v>42.901447518261243</v>
          </cell>
        </row>
        <row r="9">
          <cell r="B9">
            <v>41.636783681955627</v>
          </cell>
        </row>
        <row r="10">
          <cell r="B10">
            <v>41.213910118398928</v>
          </cell>
        </row>
        <row r="11">
          <cell r="B11">
            <v>39.158718895317548</v>
          </cell>
        </row>
        <row r="12">
          <cell r="B12">
            <v>44.382709016363037</v>
          </cell>
        </row>
        <row r="13">
          <cell r="B13">
            <v>43.760997166170739</v>
          </cell>
        </row>
        <row r="14">
          <cell r="B14">
            <v>35.079253136351397</v>
          </cell>
        </row>
        <row r="15">
          <cell r="B15">
            <v>43.982060873936447</v>
          </cell>
        </row>
        <row r="16">
          <cell r="B16">
            <v>40.032168760365842</v>
          </cell>
        </row>
        <row r="17">
          <cell r="B17">
            <v>39.987766935594422</v>
          </cell>
        </row>
        <row r="18">
          <cell r="B18">
            <v>39.502687314075537</v>
          </cell>
        </row>
        <row r="19">
          <cell r="B19">
            <v>39.872373358986259</v>
          </cell>
        </row>
        <row r="20">
          <cell r="B20">
            <v>37.929075835923904</v>
          </cell>
        </row>
        <row r="21">
          <cell r="B21">
            <v>40.069949185167033</v>
          </cell>
        </row>
        <row r="22">
          <cell r="B22">
            <v>43.312630205322122</v>
          </cell>
        </row>
        <row r="23">
          <cell r="B23">
            <v>41.788335333398649</v>
          </cell>
        </row>
        <row r="24">
          <cell r="B24">
            <v>44.856643398675367</v>
          </cell>
        </row>
        <row r="25">
          <cell r="B25">
            <v>41.65647322083143</v>
          </cell>
        </row>
        <row r="26">
          <cell r="B26">
            <v>39.972980975325648</v>
          </cell>
        </row>
        <row r="27">
          <cell r="B27">
            <v>47.961843832044259</v>
          </cell>
        </row>
        <row r="28">
          <cell r="B28">
            <v>38.852343953163377</v>
          </cell>
        </row>
        <row r="29">
          <cell r="B29">
            <v>43.905187375806797</v>
          </cell>
        </row>
        <row r="30">
          <cell r="B30">
            <v>41.760239213785518</v>
          </cell>
        </row>
        <row r="31">
          <cell r="B31">
            <v>46.469542721947263</v>
          </cell>
        </row>
        <row r="32">
          <cell r="B32">
            <v>41.170621856665413</v>
          </cell>
        </row>
        <row r="33">
          <cell r="B33">
            <v>40.398757220768239</v>
          </cell>
        </row>
      </sheetData>
      <sheetData sheetId="9">
        <row r="2">
          <cell r="B2">
            <v>11.056557175082389</v>
          </cell>
        </row>
        <row r="3">
          <cell r="B3">
            <v>7.9115527304616817</v>
          </cell>
        </row>
        <row r="4">
          <cell r="B4">
            <v>11.04995122059365</v>
          </cell>
        </row>
        <row r="5">
          <cell r="B5">
            <v>12.09758733470788</v>
          </cell>
        </row>
        <row r="6">
          <cell r="B6">
            <v>7.332153864171624</v>
          </cell>
        </row>
        <row r="7">
          <cell r="B7">
            <v>10.952686749580909</v>
          </cell>
        </row>
        <row r="8">
          <cell r="B8">
            <v>17.65160880350837</v>
          </cell>
        </row>
        <row r="9">
          <cell r="B9">
            <v>10.92361722855407</v>
          </cell>
        </row>
        <row r="10">
          <cell r="B10">
            <v>12.154013941613901</v>
          </cell>
        </row>
        <row r="11">
          <cell r="B11">
            <v>7.8832422118095584</v>
          </cell>
        </row>
        <row r="12">
          <cell r="B12">
            <v>13.30516814109636</v>
          </cell>
        </row>
        <row r="13">
          <cell r="B13">
            <v>13.79726440480866</v>
          </cell>
        </row>
        <row r="14">
          <cell r="B14">
            <v>11.52919097190947</v>
          </cell>
        </row>
        <row r="15">
          <cell r="B15">
            <v>13.292279572856151</v>
          </cell>
        </row>
        <row r="16">
          <cell r="B16">
            <v>8.4555185242845639</v>
          </cell>
        </row>
        <row r="17">
          <cell r="B17">
            <v>16.374342019266859</v>
          </cell>
        </row>
        <row r="18">
          <cell r="B18">
            <v>13.26468099759931</v>
          </cell>
        </row>
        <row r="19">
          <cell r="B19">
            <v>11.567244547484851</v>
          </cell>
        </row>
        <row r="20">
          <cell r="B20">
            <v>17.719272638772861</v>
          </cell>
        </row>
        <row r="21">
          <cell r="B21">
            <v>9.7022580735496931</v>
          </cell>
        </row>
        <row r="22">
          <cell r="B22">
            <v>9.6946681852816603</v>
          </cell>
        </row>
        <row r="23">
          <cell r="B23">
            <v>8.4588732759243666</v>
          </cell>
        </row>
        <row r="24">
          <cell r="B24">
            <v>11.209531210060369</v>
          </cell>
        </row>
        <row r="25">
          <cell r="B25">
            <v>11.863080088984489</v>
          </cell>
        </row>
        <row r="26">
          <cell r="B26">
            <v>8.1191814564961433</v>
          </cell>
        </row>
        <row r="27">
          <cell r="B27">
            <v>12.86745623683449</v>
          </cell>
        </row>
        <row r="28">
          <cell r="B28">
            <v>11.32149362097884</v>
          </cell>
        </row>
        <row r="29">
          <cell r="B29">
            <v>11.691360775487411</v>
          </cell>
        </row>
        <row r="30">
          <cell r="B30">
            <v>11.748918956361941</v>
          </cell>
        </row>
        <row r="31">
          <cell r="B31">
            <v>11.200191263840701</v>
          </cell>
        </row>
        <row r="32">
          <cell r="B32">
            <v>8.6744755507974958</v>
          </cell>
        </row>
        <row r="33">
          <cell r="B33">
            <v>12.356351683189891</v>
          </cell>
        </row>
      </sheetData>
      <sheetData sheetId="10">
        <row r="2">
          <cell r="B2">
            <v>26.141618581471839</v>
          </cell>
        </row>
        <row r="3">
          <cell r="B3">
            <v>25.89745573209445</v>
          </cell>
        </row>
        <row r="4">
          <cell r="B4">
            <v>30.549584870060631</v>
          </cell>
        </row>
        <row r="5">
          <cell r="B5">
            <v>38.966820473223542</v>
          </cell>
        </row>
        <row r="6">
          <cell r="B6">
            <v>17.304283694433209</v>
          </cell>
        </row>
        <row r="7">
          <cell r="B7">
            <v>19.913804454771022</v>
          </cell>
        </row>
        <row r="8">
          <cell r="B8">
            <v>36.374895926949947</v>
          </cell>
        </row>
        <row r="9">
          <cell r="B9">
            <v>25.451239680080491</v>
          </cell>
        </row>
        <row r="10">
          <cell r="B10">
            <v>24.795549396206098</v>
          </cell>
        </row>
        <row r="11">
          <cell r="B11">
            <v>22.365622944050159</v>
          </cell>
        </row>
        <row r="12">
          <cell r="B12">
            <v>29.54722951760381</v>
          </cell>
        </row>
        <row r="13">
          <cell r="B13">
            <v>27.023284312950071</v>
          </cell>
        </row>
        <row r="14">
          <cell r="B14">
            <v>29.868099813337111</v>
          </cell>
        </row>
        <row r="15">
          <cell r="B15">
            <v>34.967255539282377</v>
          </cell>
        </row>
        <row r="16">
          <cell r="B16">
            <v>18.771835644547629</v>
          </cell>
        </row>
        <row r="17">
          <cell r="B17">
            <v>36.919269157912183</v>
          </cell>
        </row>
        <row r="18">
          <cell r="B18">
            <v>34.292022919744078</v>
          </cell>
        </row>
        <row r="19">
          <cell r="B19">
            <v>32.439905055748007</v>
          </cell>
        </row>
        <row r="20">
          <cell r="B20">
            <v>48.755261954550278</v>
          </cell>
        </row>
        <row r="21">
          <cell r="B21">
            <v>22.321954906439441</v>
          </cell>
        </row>
        <row r="22">
          <cell r="B22">
            <v>19.872817916226289</v>
          </cell>
        </row>
        <row r="23">
          <cell r="B23">
            <v>22.612023680898631</v>
          </cell>
        </row>
        <row r="24">
          <cell r="B24">
            <v>22.406226371088259</v>
          </cell>
        </row>
        <row r="25">
          <cell r="B25">
            <v>32.54299173570687</v>
          </cell>
        </row>
        <row r="26">
          <cell r="B26">
            <v>18.976073350976328</v>
          </cell>
        </row>
        <row r="27">
          <cell r="B27">
            <v>31.05292791886145</v>
          </cell>
        </row>
        <row r="28">
          <cell r="B28">
            <v>22.31602968117312</v>
          </cell>
        </row>
        <row r="29">
          <cell r="B29">
            <v>24.333001770085438</v>
          </cell>
        </row>
        <row r="30">
          <cell r="B30">
            <v>30.22529880847884</v>
          </cell>
        </row>
        <row r="31">
          <cell r="B31">
            <v>22.25645423412108</v>
          </cell>
        </row>
        <row r="32">
          <cell r="B32">
            <v>23.654879090274171</v>
          </cell>
        </row>
        <row r="33">
          <cell r="B33">
            <v>31.52824991072098</v>
          </cell>
        </row>
      </sheetData>
      <sheetData sheetId="11">
        <row r="2">
          <cell r="B2">
            <v>11.056557175082389</v>
          </cell>
        </row>
        <row r="3">
          <cell r="B3">
            <v>7.9115527304616817</v>
          </cell>
        </row>
        <row r="4">
          <cell r="B4">
            <v>11.04995122059365</v>
          </cell>
        </row>
        <row r="5">
          <cell r="B5">
            <v>12.09758733470788</v>
          </cell>
        </row>
        <row r="6">
          <cell r="B6">
            <v>7.332153864171624</v>
          </cell>
        </row>
        <row r="7">
          <cell r="B7">
            <v>10.952686749580909</v>
          </cell>
        </row>
        <row r="8">
          <cell r="B8">
            <v>17.65160880350837</v>
          </cell>
        </row>
        <row r="9">
          <cell r="B9">
            <v>10.92361722855407</v>
          </cell>
        </row>
        <row r="10">
          <cell r="B10">
            <v>12.154013941613901</v>
          </cell>
        </row>
        <row r="11">
          <cell r="B11">
            <v>7.8832422118095584</v>
          </cell>
        </row>
        <row r="12">
          <cell r="B12">
            <v>13.30516814109636</v>
          </cell>
        </row>
        <row r="13">
          <cell r="B13">
            <v>13.79726440480866</v>
          </cell>
        </row>
        <row r="14">
          <cell r="B14">
            <v>11.52919097190947</v>
          </cell>
        </row>
        <row r="15">
          <cell r="B15">
            <v>13.292279572856151</v>
          </cell>
        </row>
        <row r="16">
          <cell r="B16">
            <v>8.4555185242845639</v>
          </cell>
        </row>
        <row r="17">
          <cell r="B17">
            <v>16.374342019266859</v>
          </cell>
        </row>
        <row r="18">
          <cell r="B18">
            <v>13.26468099759931</v>
          </cell>
        </row>
        <row r="19">
          <cell r="B19">
            <v>11.567244547484851</v>
          </cell>
        </row>
        <row r="20">
          <cell r="B20">
            <v>17.719272638772861</v>
          </cell>
        </row>
        <row r="21">
          <cell r="B21">
            <v>9.7022580735496931</v>
          </cell>
        </row>
        <row r="22">
          <cell r="B22">
            <v>9.6946681852816603</v>
          </cell>
        </row>
        <row r="23">
          <cell r="B23">
            <v>8.4588732759243666</v>
          </cell>
        </row>
        <row r="24">
          <cell r="B24">
            <v>11.209531210060369</v>
          </cell>
        </row>
        <row r="25">
          <cell r="B25">
            <v>11.863080088984489</v>
          </cell>
        </row>
        <row r="26">
          <cell r="B26">
            <v>8.1191814564961433</v>
          </cell>
        </row>
        <row r="27">
          <cell r="B27">
            <v>12.86745623683449</v>
          </cell>
        </row>
        <row r="28">
          <cell r="B28">
            <v>11.32149362097884</v>
          </cell>
        </row>
        <row r="29">
          <cell r="B29">
            <v>11.691360775487411</v>
          </cell>
        </row>
        <row r="30">
          <cell r="B30">
            <v>11.748918956361941</v>
          </cell>
        </row>
        <row r="31">
          <cell r="B31">
            <v>11.200191263840701</v>
          </cell>
        </row>
        <row r="32">
          <cell r="B32">
            <v>8.6744755507974958</v>
          </cell>
        </row>
        <row r="33">
          <cell r="B33">
            <v>12.356351683189891</v>
          </cell>
        </row>
      </sheetData>
      <sheetData sheetId="12">
        <row r="2">
          <cell r="B2">
            <v>17.931386175066969</v>
          </cell>
        </row>
        <row r="3">
          <cell r="B3">
            <v>17.21944479722745</v>
          </cell>
        </row>
        <row r="4">
          <cell r="B4">
            <v>27.23458133257077</v>
          </cell>
        </row>
        <row r="5">
          <cell r="B5">
            <v>20.180674764428382</v>
          </cell>
        </row>
        <row r="6">
          <cell r="B6">
            <v>21.95792766399115</v>
          </cell>
        </row>
        <row r="7">
          <cell r="B7">
            <v>33.958739544104937</v>
          </cell>
        </row>
        <row r="8">
          <cell r="B8">
            <v>28.82874230842274</v>
          </cell>
        </row>
        <row r="9">
          <cell r="B9">
            <v>17.305842598756989</v>
          </cell>
        </row>
        <row r="10">
          <cell r="B10">
            <v>20.55787738628084</v>
          </cell>
        </row>
        <row r="11">
          <cell r="B11">
            <v>34.121890927819287</v>
          </cell>
        </row>
        <row r="12">
          <cell r="B12">
            <v>23.22342742066273</v>
          </cell>
        </row>
        <row r="13">
          <cell r="B13">
            <v>11.425706046768189</v>
          </cell>
        </row>
        <row r="14">
          <cell r="B14">
            <v>18.838146042181108</v>
          </cell>
        </row>
        <row r="15">
          <cell r="B15">
            <v>26.590310139524579</v>
          </cell>
        </row>
        <row r="16">
          <cell r="B16">
            <v>24.651406387492472</v>
          </cell>
        </row>
        <row r="17">
          <cell r="B17">
            <v>15.407637912045059</v>
          </cell>
        </row>
        <row r="18">
          <cell r="B18">
            <v>25.88111890557337</v>
          </cell>
        </row>
        <row r="19">
          <cell r="B19">
            <v>24.651394850443118</v>
          </cell>
        </row>
        <row r="20">
          <cell r="B20">
            <v>17.913973814167829</v>
          </cell>
        </row>
        <row r="21">
          <cell r="B21">
            <v>13.24341404419892</v>
          </cell>
        </row>
        <row r="22">
          <cell r="B22">
            <v>31.53909392142954</v>
          </cell>
        </row>
        <row r="23">
          <cell r="B23">
            <v>13.72078529127422</v>
          </cell>
        </row>
        <row r="24">
          <cell r="B24">
            <v>9.6995751247155972</v>
          </cell>
        </row>
        <row r="25">
          <cell r="B25">
            <v>18.733424217541419</v>
          </cell>
        </row>
        <row r="26">
          <cell r="B26">
            <v>1.163560153467029</v>
          </cell>
        </row>
        <row r="27">
          <cell r="B27">
            <v>33.686059312921067</v>
          </cell>
        </row>
        <row r="28">
          <cell r="B28">
            <v>3.1240782496368129</v>
          </cell>
        </row>
        <row r="29">
          <cell r="B29">
            <v>20.6971102444957</v>
          </cell>
        </row>
        <row r="30">
          <cell r="B30">
            <v>27.56786104777164</v>
          </cell>
        </row>
        <row r="31">
          <cell r="B31">
            <v>40.988805061829687</v>
          </cell>
        </row>
        <row r="32">
          <cell r="B32">
            <v>32.900378246121583</v>
          </cell>
        </row>
        <row r="33">
          <cell r="B33">
            <v>3.0985171030356762</v>
          </cell>
        </row>
      </sheetData>
      <sheetData sheetId="13">
        <row r="2">
          <cell r="B2">
            <v>17.543153132547769</v>
          </cell>
        </row>
        <row r="3">
          <cell r="B3">
            <v>24.121079326898911</v>
          </cell>
        </row>
        <row r="4">
          <cell r="B4">
            <v>12.97100870214169</v>
          </cell>
        </row>
        <row r="5">
          <cell r="B5">
            <v>12.67179883605829</v>
          </cell>
        </row>
        <row r="6">
          <cell r="B6">
            <v>25.346573079673501</v>
          </cell>
        </row>
        <row r="7">
          <cell r="B7">
            <v>12.255718366585601</v>
          </cell>
        </row>
        <row r="8">
          <cell r="B8">
            <v>8.7664766800318503</v>
          </cell>
        </row>
        <row r="9">
          <cell r="B9">
            <v>13.60530703549782</v>
          </cell>
        </row>
        <row r="10">
          <cell r="B10">
            <v>11.50716524288393</v>
          </cell>
        </row>
        <row r="11">
          <cell r="B11">
            <v>12.4712154643492</v>
          </cell>
        </row>
        <row r="12">
          <cell r="B12">
            <v>14.655688332120301</v>
          </cell>
        </row>
        <row r="13">
          <cell r="B13">
            <v>28.991486595067581</v>
          </cell>
        </row>
        <row r="14">
          <cell r="B14">
            <v>9.8259712237208259</v>
          </cell>
        </row>
        <row r="15">
          <cell r="B15">
            <v>10.073028877201819</v>
          </cell>
        </row>
        <row r="16">
          <cell r="B16">
            <v>14.040373664508049</v>
          </cell>
        </row>
        <row r="17">
          <cell r="B17">
            <v>14.92341082924864</v>
          </cell>
        </row>
        <row r="18">
          <cell r="B18">
            <v>7.5527782610700296</v>
          </cell>
        </row>
        <row r="19">
          <cell r="B19">
            <v>8.0374756971026233</v>
          </cell>
        </row>
        <row r="20">
          <cell r="B20">
            <v>7.6810076514078398</v>
          </cell>
        </row>
        <row r="21">
          <cell r="B21">
            <v>11.58224919813437</v>
          </cell>
        </row>
        <row r="22">
          <cell r="B22">
            <v>21.199930729388761</v>
          </cell>
        </row>
        <row r="23">
          <cell r="B23">
            <v>23.204724695370182</v>
          </cell>
        </row>
        <row r="24">
          <cell r="B24">
            <v>29.5232503727783</v>
          </cell>
        </row>
        <row r="25">
          <cell r="B25">
            <v>15.67067694345584</v>
          </cell>
        </row>
        <row r="26">
          <cell r="B26">
            <v>23.243404968227619</v>
          </cell>
        </row>
        <row r="27">
          <cell r="B27">
            <v>13.62874441911783</v>
          </cell>
        </row>
        <row r="28">
          <cell r="B28">
            <v>24.18723436797892</v>
          </cell>
        </row>
        <row r="29">
          <cell r="B29">
            <v>23.870547378735559</v>
          </cell>
        </row>
        <row r="30">
          <cell r="B30">
            <v>12.068357194597191</v>
          </cell>
        </row>
        <row r="31">
          <cell r="B31">
            <v>10.75217865439792</v>
          </cell>
        </row>
        <row r="32">
          <cell r="B32">
            <v>12.96109486132006</v>
          </cell>
        </row>
        <row r="33">
          <cell r="B33">
            <v>25.53943810185266</v>
          </cell>
        </row>
      </sheetData>
      <sheetData sheetId="14">
        <row r="2">
          <cell r="B2">
            <v>64.510649022301266</v>
          </cell>
        </row>
        <row r="3">
          <cell r="B3">
            <v>58.659475875873632</v>
          </cell>
        </row>
        <row r="4">
          <cell r="B4">
            <v>59.582855297157018</v>
          </cell>
        </row>
        <row r="5">
          <cell r="B5">
            <v>67.147526399513325</v>
          </cell>
        </row>
        <row r="6">
          <cell r="B6">
            <v>52.677924818868107</v>
          </cell>
        </row>
        <row r="7">
          <cell r="B7">
            <v>53.785542089309452</v>
          </cell>
        </row>
        <row r="8">
          <cell r="B8">
            <v>62.40478101154541</v>
          </cell>
        </row>
        <row r="9">
          <cell r="B9">
            <v>69.088850365745188</v>
          </cell>
        </row>
        <row r="10">
          <cell r="B10">
            <v>67.934957370835235</v>
          </cell>
        </row>
        <row r="11">
          <cell r="B11">
            <v>53.406893607831499</v>
          </cell>
        </row>
        <row r="12">
          <cell r="B12">
            <v>62.097981090583843</v>
          </cell>
        </row>
        <row r="13">
          <cell r="B13">
            <v>59.582807358164253</v>
          </cell>
        </row>
        <row r="14">
          <cell r="B14">
            <v>71.335882734098064</v>
          </cell>
        </row>
        <row r="15">
          <cell r="B15">
            <v>63.33666098327361</v>
          </cell>
        </row>
        <row r="16">
          <cell r="B16">
            <v>61.336477154278562</v>
          </cell>
        </row>
        <row r="17">
          <cell r="B17">
            <v>69.668951258706301</v>
          </cell>
        </row>
        <row r="18">
          <cell r="B18">
            <v>66.566102833356595</v>
          </cell>
        </row>
        <row r="19">
          <cell r="B19">
            <v>67.311129452454253</v>
          </cell>
        </row>
        <row r="20">
          <cell r="B20">
            <v>74.405018534424315</v>
          </cell>
        </row>
        <row r="21">
          <cell r="B21">
            <v>75.174336757666723</v>
          </cell>
        </row>
        <row r="22">
          <cell r="B22">
            <v>47.26097534918172</v>
          </cell>
        </row>
        <row r="23">
          <cell r="B23">
            <v>63.027721040485993</v>
          </cell>
        </row>
        <row r="24">
          <cell r="B24">
            <v>60.777174502506092</v>
          </cell>
        </row>
        <row r="25">
          <cell r="B25">
            <v>65.595898839002743</v>
          </cell>
        </row>
        <row r="26">
          <cell r="B26">
            <v>75.571943352369388</v>
          </cell>
        </row>
        <row r="27">
          <cell r="B27">
            <v>52.685196267961103</v>
          </cell>
        </row>
        <row r="28">
          <cell r="B28">
            <v>72.642670282971707</v>
          </cell>
        </row>
        <row r="29">
          <cell r="B29">
            <v>55.432342376768737</v>
          </cell>
        </row>
        <row r="30">
          <cell r="B30">
            <v>60.36378175763118</v>
          </cell>
        </row>
        <row r="31">
          <cell r="B31">
            <v>48.259016283772389</v>
          </cell>
        </row>
        <row r="32">
          <cell r="B32">
            <v>54.138526892558353</v>
          </cell>
        </row>
        <row r="33">
          <cell r="B33">
            <v>71.362044795111672</v>
          </cell>
        </row>
      </sheetData>
      <sheetData sheetId="15">
        <row r="2">
          <cell r="B2">
            <v>16.69110217806195</v>
          </cell>
        </row>
        <row r="3">
          <cell r="B3">
            <v>18.684375621269989</v>
          </cell>
        </row>
        <row r="4">
          <cell r="B4">
            <v>13.11574169464555</v>
          </cell>
        </row>
        <row r="5">
          <cell r="B5">
            <v>15.12320950018603</v>
          </cell>
        </row>
        <row r="6">
          <cell r="B6">
            <v>11.56903946106616</v>
          </cell>
        </row>
        <row r="7">
          <cell r="B7">
            <v>10.90182325598154</v>
          </cell>
        </row>
        <row r="8">
          <cell r="B8">
            <v>15.806450828346531</v>
          </cell>
        </row>
        <row r="9">
          <cell r="B9">
            <v>17.754140856608799</v>
          </cell>
        </row>
        <row r="10">
          <cell r="B10">
            <v>13.722931685724941</v>
          </cell>
        </row>
        <row r="11">
          <cell r="B11">
            <v>16.747624768644101</v>
          </cell>
        </row>
        <row r="12">
          <cell r="B12">
            <v>13.74765236013257</v>
          </cell>
        </row>
        <row r="13">
          <cell r="B13">
            <v>15.29613390266365</v>
          </cell>
        </row>
        <row r="14">
          <cell r="B14">
            <v>26.113038514262382</v>
          </cell>
        </row>
        <row r="15">
          <cell r="B15">
            <v>14.186237516427621</v>
          </cell>
        </row>
        <row r="16">
          <cell r="B16">
            <v>15.37446294192676</v>
          </cell>
        </row>
        <row r="17">
          <cell r="B17">
            <v>18.648088569004891</v>
          </cell>
        </row>
        <row r="18">
          <cell r="B18">
            <v>16.225311424376859</v>
          </cell>
        </row>
        <row r="19">
          <cell r="B19">
            <v>24.730168852359132</v>
          </cell>
        </row>
        <row r="20">
          <cell r="B20">
            <v>28.6067632425626</v>
          </cell>
        </row>
        <row r="21">
          <cell r="B21">
            <v>23.943323947087599</v>
          </cell>
        </row>
        <row r="22">
          <cell r="B22">
            <v>14.78094326391585</v>
          </cell>
        </row>
        <row r="23">
          <cell r="B23">
            <v>19.624338683172841</v>
          </cell>
        </row>
        <row r="24">
          <cell r="B24">
            <v>17.366605728254651</v>
          </cell>
        </row>
        <row r="25">
          <cell r="B25">
            <v>16.038715807504769</v>
          </cell>
        </row>
        <row r="26">
          <cell r="B26">
            <v>21.381269906070539</v>
          </cell>
        </row>
        <row r="27">
          <cell r="B27">
            <v>12.185904889597101</v>
          </cell>
        </row>
        <row r="28">
          <cell r="B28">
            <v>18.71629229803666</v>
          </cell>
        </row>
        <row r="29">
          <cell r="B29">
            <v>11.530601863868251</v>
          </cell>
        </row>
        <row r="30">
          <cell r="B30">
            <v>14.357223670506251</v>
          </cell>
        </row>
        <row r="31">
          <cell r="B31">
            <v>13.5407995034073</v>
          </cell>
        </row>
        <row r="32">
          <cell r="B32">
            <v>18.990260600434961</v>
          </cell>
        </row>
        <row r="33">
          <cell r="B33">
            <v>20.878064219560891</v>
          </cell>
        </row>
      </sheetData>
      <sheetData sheetId="16">
        <row r="2">
          <cell r="B2">
            <v>55.915634945921639</v>
          </cell>
        </row>
        <row r="3">
          <cell r="B3">
            <v>59.620757217697673</v>
          </cell>
        </row>
        <row r="4">
          <cell r="B4">
            <v>45.737289433046293</v>
          </cell>
        </row>
        <row r="5">
          <cell r="B5">
            <v>48.160671954063197</v>
          </cell>
        </row>
        <row r="6">
          <cell r="B6">
            <v>38.807542365615618</v>
          </cell>
        </row>
        <row r="7">
          <cell r="B7">
            <v>36.010504984126058</v>
          </cell>
        </row>
        <row r="8">
          <cell r="B8">
            <v>42.307179120409216</v>
          </cell>
        </row>
        <row r="9">
          <cell r="B9">
            <v>55.457419209732777</v>
          </cell>
        </row>
        <row r="10">
          <cell r="B10">
            <v>57.338477345428892</v>
          </cell>
        </row>
        <row r="11">
          <cell r="B11">
            <v>55.748575243134347</v>
          </cell>
        </row>
        <row r="12">
          <cell r="B12">
            <v>54.784376273472503</v>
          </cell>
        </row>
        <row r="13">
          <cell r="B13">
            <v>60.495812910014067</v>
          </cell>
        </row>
        <row r="14">
          <cell r="B14">
            <v>60.383831306390192</v>
          </cell>
        </row>
        <row r="15">
          <cell r="B15">
            <v>42.969962573980688</v>
          </cell>
        </row>
        <row r="16">
          <cell r="B16">
            <v>51.32154782494964</v>
          </cell>
        </row>
        <row r="17">
          <cell r="B17">
            <v>62.275211896937513</v>
          </cell>
        </row>
        <row r="18">
          <cell r="B18">
            <v>47.724546532252873</v>
          </cell>
        </row>
        <row r="19">
          <cell r="B19">
            <v>52.097536681762108</v>
          </cell>
        </row>
        <row r="20">
          <cell r="B20">
            <v>58.584060057556663</v>
          </cell>
        </row>
        <row r="21">
          <cell r="B21">
            <v>63.941108883043448</v>
          </cell>
        </row>
        <row r="22">
          <cell r="B22">
            <v>41.159154230612991</v>
          </cell>
        </row>
        <row r="23">
          <cell r="B23">
            <v>57.042945913203887</v>
          </cell>
        </row>
        <row r="24">
          <cell r="B24">
            <v>60.886389831308712</v>
          </cell>
        </row>
        <row r="25">
          <cell r="B25">
            <v>57.717328267996777</v>
          </cell>
        </row>
        <row r="26">
          <cell r="B26">
            <v>72.303367222611556</v>
          </cell>
        </row>
        <row r="27">
          <cell r="B27">
            <v>39.40842665633707</v>
          </cell>
        </row>
        <row r="28">
          <cell r="B28">
            <v>69.157303664058944</v>
          </cell>
        </row>
        <row r="29">
          <cell r="B29">
            <v>51.188544335628663</v>
          </cell>
        </row>
        <row r="30">
          <cell r="B30">
            <v>52.227272567746311</v>
          </cell>
        </row>
        <row r="31">
          <cell r="B31">
            <v>40.177666365754718</v>
          </cell>
        </row>
        <row r="32">
          <cell r="B32">
            <v>39.914716123752143</v>
          </cell>
        </row>
        <row r="33">
          <cell r="B33">
            <v>68.765320041166447</v>
          </cell>
        </row>
      </sheetData>
      <sheetData sheetId="17">
        <row r="2">
          <cell r="B2">
            <v>38.962914984711631</v>
          </cell>
        </row>
        <row r="3">
          <cell r="B3">
            <v>38.289382808749927</v>
          </cell>
        </row>
        <row r="4">
          <cell r="B4">
            <v>46.37587401140317</v>
          </cell>
        </row>
        <row r="5">
          <cell r="B5">
            <v>48.750564361703852</v>
          </cell>
        </row>
        <row r="6">
          <cell r="B6">
            <v>50.399819796644053</v>
          </cell>
        </row>
        <row r="7">
          <cell r="B7">
            <v>47.738338172809712</v>
          </cell>
        </row>
        <row r="8">
          <cell r="B8">
            <v>45.768636061779553</v>
          </cell>
        </row>
        <row r="9">
          <cell r="B9">
            <v>38.765269271484378</v>
          </cell>
        </row>
        <row r="10">
          <cell r="B10">
            <v>38.66977937628063</v>
          </cell>
        </row>
        <row r="11">
          <cell r="B11">
            <v>39.072882845329843</v>
          </cell>
        </row>
        <row r="12">
          <cell r="B12">
            <v>39.300908958387531</v>
          </cell>
        </row>
        <row r="13">
          <cell r="B13">
            <v>36.841956338862708</v>
          </cell>
        </row>
        <row r="14">
          <cell r="B14">
            <v>37.396441183076981</v>
          </cell>
        </row>
        <row r="15">
          <cell r="B15">
            <v>48.777515594310863</v>
          </cell>
        </row>
        <row r="16">
          <cell r="B16">
            <v>44.863168408798103</v>
          </cell>
        </row>
        <row r="17">
          <cell r="B17">
            <v>34.998281001446507</v>
          </cell>
        </row>
        <row r="18">
          <cell r="B18">
            <v>43.728924994316912</v>
          </cell>
        </row>
        <row r="19">
          <cell r="B19">
            <v>38.272790745363068</v>
          </cell>
        </row>
        <row r="20">
          <cell r="B20">
            <v>37.330494770929668</v>
          </cell>
        </row>
        <row r="21">
          <cell r="B21">
            <v>33.477983913918578</v>
          </cell>
        </row>
        <row r="22">
          <cell r="B22">
            <v>47.538472084152353</v>
          </cell>
        </row>
        <row r="23">
          <cell r="B23">
            <v>40.670378911450591</v>
          </cell>
        </row>
        <row r="24">
          <cell r="B24">
            <v>36.361454519414558</v>
          </cell>
        </row>
        <row r="25">
          <cell r="B25">
            <v>39.481504318656057</v>
          </cell>
        </row>
        <row r="26">
          <cell r="B26">
            <v>27.330210394109258</v>
          </cell>
        </row>
        <row r="27">
          <cell r="B27">
            <v>45.650550576679642</v>
          </cell>
        </row>
        <row r="28">
          <cell r="B28">
            <v>29.374024544242499</v>
          </cell>
        </row>
        <row r="29">
          <cell r="B29">
            <v>42.908495291619197</v>
          </cell>
        </row>
        <row r="30">
          <cell r="B30">
            <v>42.935814284316521</v>
          </cell>
        </row>
        <row r="31">
          <cell r="B31">
            <v>47.396219239697707</v>
          </cell>
        </row>
        <row r="32">
          <cell r="B32">
            <v>50.0802993198146</v>
          </cell>
        </row>
        <row r="33">
          <cell r="B33">
            <v>30.61906429503971</v>
          </cell>
        </row>
      </sheetData>
      <sheetData sheetId="18">
        <row r="2">
          <cell r="B2">
            <v>28.396614474862851</v>
          </cell>
        </row>
        <row r="3">
          <cell r="B3">
            <v>26.016333328036708</v>
          </cell>
        </row>
        <row r="4">
          <cell r="B4">
            <v>30.750611824475179</v>
          </cell>
        </row>
        <row r="5">
          <cell r="B5">
            <v>35.48809366096139</v>
          </cell>
        </row>
        <row r="6">
          <cell r="B6">
            <v>37.129176244873882</v>
          </cell>
        </row>
        <row r="7">
          <cell r="B7">
            <v>30.174732055261028</v>
          </cell>
        </row>
        <row r="8">
          <cell r="B8">
            <v>30.292538255206331</v>
          </cell>
        </row>
        <row r="9">
          <cell r="B9">
            <v>28.530848469492572</v>
          </cell>
        </row>
        <row r="10">
          <cell r="B10">
            <v>26.71309047167205</v>
          </cell>
        </row>
        <row r="11">
          <cell r="B11">
            <v>21.02962704876926</v>
          </cell>
        </row>
        <row r="12">
          <cell r="B12">
            <v>26.146258006573252</v>
          </cell>
        </row>
        <row r="13">
          <cell r="B13">
            <v>28.846200685073111</v>
          </cell>
        </row>
        <row r="14">
          <cell r="B14">
            <v>27.18322431264458</v>
          </cell>
        </row>
        <row r="15">
          <cell r="B15">
            <v>31.6138090322892</v>
          </cell>
        </row>
        <row r="16">
          <cell r="B16">
            <v>28.436315527343421</v>
          </cell>
        </row>
        <row r="17">
          <cell r="B17">
            <v>24.005208402085071</v>
          </cell>
        </row>
        <row r="18">
          <cell r="B18">
            <v>26.207510935755309</v>
          </cell>
        </row>
        <row r="19">
          <cell r="B19">
            <v>23.64440995147152</v>
          </cell>
        </row>
        <row r="20">
          <cell r="B20">
            <v>23.008227223898022</v>
          </cell>
        </row>
        <row r="21">
          <cell r="B21">
            <v>26.99243890165662</v>
          </cell>
        </row>
        <row r="22">
          <cell r="B22">
            <v>26.91812784022537</v>
          </cell>
        </row>
        <row r="23">
          <cell r="B23">
            <v>31.04356604859413</v>
          </cell>
        </row>
        <row r="24">
          <cell r="B24">
            <v>29.196998825021339</v>
          </cell>
        </row>
        <row r="25">
          <cell r="B25">
            <v>31.72761094559662</v>
          </cell>
        </row>
        <row r="26">
          <cell r="B26">
            <v>26.737745656357841</v>
          </cell>
        </row>
        <row r="27">
          <cell r="B27">
            <v>27.912511072513968</v>
          </cell>
        </row>
        <row r="28">
          <cell r="B28">
            <v>27.710544269054619</v>
          </cell>
        </row>
        <row r="29">
          <cell r="B29">
            <v>30.292578730969641</v>
          </cell>
        </row>
        <row r="30">
          <cell r="B30">
            <v>26.530328369395971</v>
          </cell>
        </row>
        <row r="31">
          <cell r="B31">
            <v>23.24193514951682</v>
          </cell>
        </row>
        <row r="32">
          <cell r="B32">
            <v>28.178537435338651</v>
          </cell>
        </row>
        <row r="33">
          <cell r="B33">
            <v>29.55711493903506</v>
          </cell>
        </row>
      </sheetData>
      <sheetData sheetId="19">
        <row r="2">
          <cell r="B2">
            <v>5.1214500693667198</v>
          </cell>
        </row>
        <row r="3">
          <cell r="B3">
            <v>2.089859973552405</v>
          </cell>
        </row>
        <row r="4">
          <cell r="B4">
            <v>7.8868365555505511</v>
          </cell>
        </row>
        <row r="5">
          <cell r="B5">
            <v>3.088763684232946</v>
          </cell>
        </row>
        <row r="6">
          <cell r="B6">
            <v>10.79263783774033</v>
          </cell>
        </row>
        <row r="7">
          <cell r="B7">
            <v>16.251156843064219</v>
          </cell>
        </row>
        <row r="8">
          <cell r="B8">
            <v>11.92418481781125</v>
          </cell>
        </row>
        <row r="9">
          <cell r="B9">
            <v>5.7773115187828461</v>
          </cell>
        </row>
        <row r="10">
          <cell r="B10">
            <v>3.9917432782904889</v>
          </cell>
        </row>
        <row r="11">
          <cell r="B11">
            <v>5.1785419115357989</v>
          </cell>
        </row>
        <row r="12">
          <cell r="B12">
            <v>5.914714768139973</v>
          </cell>
        </row>
        <row r="13">
          <cell r="B13">
            <v>2.6622307511232348</v>
          </cell>
        </row>
        <row r="14">
          <cell r="B14">
            <v>2.2197275105328318</v>
          </cell>
        </row>
        <row r="15">
          <cell r="B15">
            <v>8.2525218317084512</v>
          </cell>
        </row>
        <row r="16">
          <cell r="B16">
            <v>3.8152837662522749</v>
          </cell>
        </row>
        <row r="17">
          <cell r="B17">
            <v>2.7265071016159821</v>
          </cell>
        </row>
        <row r="18">
          <cell r="B18">
            <v>8.5465284734302251</v>
          </cell>
        </row>
        <row r="19">
          <cell r="B19">
            <v>9.6296725728748207</v>
          </cell>
        </row>
        <row r="20">
          <cell r="B20">
            <v>4.0854451715136753</v>
          </cell>
        </row>
        <row r="21">
          <cell r="B21">
            <v>2.5809072030379769</v>
          </cell>
        </row>
        <row r="22">
          <cell r="B22">
            <v>11.30237368523467</v>
          </cell>
        </row>
        <row r="23">
          <cell r="B23">
            <v>2.286675175345517</v>
          </cell>
        </row>
        <row r="24">
          <cell r="B24">
            <v>2.752155649276717</v>
          </cell>
        </row>
        <row r="25">
          <cell r="B25">
            <v>2.8011674133471529</v>
          </cell>
        </row>
        <row r="26">
          <cell r="B26">
            <v>0.36642238327918858</v>
          </cell>
        </row>
        <row r="27">
          <cell r="B27">
            <v>14.941022766983281</v>
          </cell>
        </row>
        <row r="28">
          <cell r="B28">
            <v>1.468671791698561</v>
          </cell>
        </row>
        <row r="29">
          <cell r="B29">
            <v>5.9029603727521343</v>
          </cell>
        </row>
        <row r="30">
          <cell r="B30">
            <v>4.8369131479371728</v>
          </cell>
        </row>
        <row r="31">
          <cell r="B31">
            <v>12.426114394547559</v>
          </cell>
        </row>
        <row r="32">
          <cell r="B32">
            <v>10.00498455643325</v>
          </cell>
        </row>
        <row r="33">
          <cell r="B33">
            <v>0.61561566379384658</v>
          </cell>
        </row>
      </sheetData>
      <sheetData sheetId="20">
        <row r="2">
          <cell r="B2">
            <v>10.56403559612296</v>
          </cell>
        </row>
        <row r="3">
          <cell r="B3">
            <v>12.27304948071321</v>
          </cell>
        </row>
        <row r="4">
          <cell r="B4">
            <v>15.61549279061285</v>
          </cell>
        </row>
        <row r="5">
          <cell r="B5">
            <v>13.262470700742471</v>
          </cell>
        </row>
        <row r="6">
          <cell r="B6">
            <v>13.270643551770171</v>
          </cell>
        </row>
        <row r="7">
          <cell r="B7">
            <v>17.56360611754868</v>
          </cell>
        </row>
        <row r="8">
          <cell r="B8">
            <v>15.476097806573209</v>
          </cell>
        </row>
        <row r="9">
          <cell r="B9">
            <v>10.23442080199181</v>
          </cell>
        </row>
        <row r="10">
          <cell r="B10">
            <v>11.95668890460858</v>
          </cell>
        </row>
        <row r="11">
          <cell r="B11">
            <v>18.04325579656058</v>
          </cell>
        </row>
        <row r="12">
          <cell r="B12">
            <v>13.131747795181161</v>
          </cell>
        </row>
        <row r="13">
          <cell r="B13">
            <v>7.9957556537895993</v>
          </cell>
        </row>
        <row r="14">
          <cell r="B14">
            <v>10.213216870432399</v>
          </cell>
        </row>
        <row r="15">
          <cell r="B15">
            <v>17.163706562021659</v>
          </cell>
        </row>
        <row r="16">
          <cell r="B16">
            <v>16.426852881454678</v>
          </cell>
        </row>
        <row r="17">
          <cell r="B17">
            <v>10.99307259936143</v>
          </cell>
        </row>
        <row r="18">
          <cell r="B18">
            <v>17.5214140585616</v>
          </cell>
        </row>
        <row r="19">
          <cell r="B19">
            <v>14.62838079389155</v>
          </cell>
        </row>
        <row r="20">
          <cell r="B20">
            <v>14.32226754703165</v>
          </cell>
        </row>
        <row r="21">
          <cell r="B21">
            <v>6.4855450122619569</v>
          </cell>
        </row>
        <row r="22">
          <cell r="B22">
            <v>20.620344243926979</v>
          </cell>
        </row>
        <row r="23">
          <cell r="B23">
            <v>9.6268128628564575</v>
          </cell>
        </row>
        <row r="24">
          <cell r="B24">
            <v>7.1644556943932249</v>
          </cell>
        </row>
        <row r="25">
          <cell r="B25">
            <v>7.7538933730594461</v>
          </cell>
        </row>
        <row r="26">
          <cell r="B26">
            <v>0.59246473775141129</v>
          </cell>
        </row>
        <row r="27">
          <cell r="B27">
            <v>17.73803950416568</v>
          </cell>
        </row>
        <row r="28">
          <cell r="B28">
            <v>1.6634802751878841</v>
          </cell>
        </row>
        <row r="29">
          <cell r="B29">
            <v>12.615916560649559</v>
          </cell>
        </row>
        <row r="30">
          <cell r="B30">
            <v>16.405485914920551</v>
          </cell>
        </row>
        <row r="31">
          <cell r="B31">
            <v>24.154284090180891</v>
          </cell>
        </row>
        <row r="32">
          <cell r="B32">
            <v>21.901761884475949</v>
          </cell>
        </row>
        <row r="33">
          <cell r="B33">
            <v>1.0619493560046449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P"/>
      <sheetName val="youth_tertiary_unemprate"/>
      <sheetName val="educ_none"/>
      <sheetName val="underemployment_rate"/>
      <sheetName val="educ_primary"/>
      <sheetName val="educ_secondary"/>
      <sheetName val="educ_tertiary"/>
      <sheetName val="lfp"/>
      <sheetName val="unemprate"/>
      <sheetName val="youth_unemprate"/>
      <sheetName val="longterm_unemprate"/>
      <sheetName val="employrate"/>
      <sheetName val="agri_employ_share"/>
      <sheetName val="industry_employ_share"/>
      <sheetName val="service_employ_share"/>
      <sheetName val="public_share"/>
      <sheetName val="wage_sal_share"/>
      <sheetName val="self_emp_nonag_share"/>
      <sheetName val="self_emp_share"/>
      <sheetName val="unpaidworker_share"/>
      <sheetName val="self_emp_agri_share"/>
    </sheetNames>
    <sheetDataSet>
      <sheetData sheetId="0">
        <row r="2">
          <cell r="B2">
            <v>75.88114482130463</v>
          </cell>
        </row>
        <row r="3">
          <cell r="B3">
            <v>78.476659746025391</v>
          </cell>
        </row>
        <row r="4">
          <cell r="B4">
            <v>82.217458427798363</v>
          </cell>
        </row>
        <row r="5">
          <cell r="B5">
            <v>80.941516683006384</v>
          </cell>
        </row>
        <row r="6">
          <cell r="B6">
            <v>76.764742139362596</v>
          </cell>
        </row>
        <row r="7">
          <cell r="B7">
            <v>74.149472170245346</v>
          </cell>
        </row>
        <row r="8">
          <cell r="B8">
            <v>77.905859672033671</v>
          </cell>
        </row>
        <row r="9">
          <cell r="B9">
            <v>71.633855392699601</v>
          </cell>
        </row>
        <row r="10">
          <cell r="B10">
            <v>77.093595311665624</v>
          </cell>
        </row>
        <row r="11">
          <cell r="B11">
            <v>72.591048339564438</v>
          </cell>
        </row>
        <row r="12">
          <cell r="B12">
            <v>72.860558839944417</v>
          </cell>
        </row>
        <row r="13">
          <cell r="B13">
            <v>78.458854821964508</v>
          </cell>
        </row>
        <row r="14">
          <cell r="B14">
            <v>60.356726744644277</v>
          </cell>
        </row>
        <row r="15">
          <cell r="B15">
            <v>76.30647364695308</v>
          </cell>
        </row>
        <row r="16">
          <cell r="B16">
            <v>76.672879288036555</v>
          </cell>
        </row>
        <row r="17">
          <cell r="B17">
            <v>74.254687224303282</v>
          </cell>
        </row>
        <row r="18">
          <cell r="B18">
            <v>75.777982262685043</v>
          </cell>
        </row>
        <row r="19">
          <cell r="B19">
            <v>76.303115602658124</v>
          </cell>
        </row>
        <row r="20">
          <cell r="B20">
            <v>72.458390587143356</v>
          </cell>
        </row>
        <row r="21">
          <cell r="B21">
            <v>72.00062274901191</v>
          </cell>
        </row>
        <row r="22">
          <cell r="B22">
            <v>76.90813964387452</v>
          </cell>
        </row>
        <row r="23">
          <cell r="B23">
            <v>78.304715982466021</v>
          </cell>
        </row>
        <row r="24">
          <cell r="B24">
            <v>72.806262245342566</v>
          </cell>
        </row>
        <row r="25">
          <cell r="B25">
            <v>69.902159498490121</v>
          </cell>
        </row>
        <row r="26">
          <cell r="B26">
            <v>80.370836974067075</v>
          </cell>
        </row>
        <row r="27">
          <cell r="B27">
            <v>75.20164657601984</v>
          </cell>
        </row>
        <row r="28">
          <cell r="B28">
            <v>73.607527465883209</v>
          </cell>
        </row>
        <row r="29">
          <cell r="B29">
            <v>76.367359186410567</v>
          </cell>
        </row>
        <row r="30">
          <cell r="B30">
            <v>73.877185503643517</v>
          </cell>
        </row>
        <row r="31">
          <cell r="B31">
            <v>70.919495807026479</v>
          </cell>
        </row>
        <row r="32">
          <cell r="B32">
            <v>72.688222159815709</v>
          </cell>
        </row>
        <row r="33">
          <cell r="B33">
            <v>78.971550178692155</v>
          </cell>
        </row>
      </sheetData>
      <sheetData sheetId="1">
        <row r="2">
          <cell r="B2">
            <v>50.985478370015223</v>
          </cell>
        </row>
        <row r="3">
          <cell r="B3">
            <v>48.487945727314042</v>
          </cell>
        </row>
        <row r="4">
          <cell r="B4">
            <v>53.41605830208033</v>
          </cell>
        </row>
        <row r="5">
          <cell r="B5">
            <v>56.164900006191417</v>
          </cell>
        </row>
        <row r="6">
          <cell r="B6">
            <v>66.361473586874709</v>
          </cell>
        </row>
        <row r="7">
          <cell r="B7">
            <v>56.761410660818093</v>
          </cell>
        </row>
        <row r="8">
          <cell r="B8">
            <v>63.354039328972888</v>
          </cell>
        </row>
        <row r="9">
          <cell r="B9">
            <v>63.413002759608517</v>
          </cell>
        </row>
        <row r="10">
          <cell r="B10">
            <v>55.171428001717778</v>
          </cell>
        </row>
        <row r="11">
          <cell r="B11">
            <v>80.790219252483865</v>
          </cell>
        </row>
        <row r="12">
          <cell r="B12">
            <v>36.826577636505718</v>
          </cell>
        </row>
        <row r="13">
          <cell r="B13">
            <v>50.49178483625731</v>
          </cell>
        </row>
        <row r="14">
          <cell r="B14">
            <v>61.892153840415617</v>
          </cell>
        </row>
        <row r="15">
          <cell r="B15">
            <v>73.223721087918165</v>
          </cell>
        </row>
        <row r="16">
          <cell r="B16">
            <v>42.781310140749042</v>
          </cell>
        </row>
        <row r="17">
          <cell r="B17">
            <v>61.402044228602747</v>
          </cell>
        </row>
        <row r="18">
          <cell r="B18">
            <v>69.728113912150022</v>
          </cell>
        </row>
        <row r="19">
          <cell r="B19">
            <v>64.94807797283282</v>
          </cell>
        </row>
        <row r="20">
          <cell r="B20">
            <v>55.942417614493543</v>
          </cell>
        </row>
        <row r="21">
          <cell r="B21">
            <v>38.876112770160248</v>
          </cell>
        </row>
        <row r="22">
          <cell r="B22">
            <v>44.921314661113172</v>
          </cell>
        </row>
        <row r="23">
          <cell r="B23">
            <v>40.0725825368309</v>
          </cell>
        </row>
        <row r="24">
          <cell r="B24">
            <v>39.787530804909757</v>
          </cell>
        </row>
        <row r="25">
          <cell r="B25">
            <v>58.125658716455277</v>
          </cell>
        </row>
        <row r="26">
          <cell r="B26">
            <v>38.992387095206951</v>
          </cell>
        </row>
        <row r="27">
          <cell r="B27">
            <v>63.684035839474177</v>
          </cell>
        </row>
        <row r="28">
          <cell r="B28">
            <v>41.19511756850855</v>
          </cell>
        </row>
        <row r="29">
          <cell r="B29">
            <v>33.119910167247383</v>
          </cell>
        </row>
        <row r="30">
          <cell r="B30">
            <v>57.474309806064277</v>
          </cell>
        </row>
        <row r="31">
          <cell r="B31">
            <v>58.8313493477796</v>
          </cell>
        </row>
        <row r="32">
          <cell r="B32">
            <v>45.493674410883493</v>
          </cell>
        </row>
        <row r="33">
          <cell r="B33">
            <v>43.429107861350587</v>
          </cell>
        </row>
      </sheetData>
      <sheetData sheetId="2">
        <row r="2">
          <cell r="B2">
            <v>14.54541998699778</v>
          </cell>
        </row>
        <row r="3">
          <cell r="B3">
            <v>14.670362255858651</v>
          </cell>
        </row>
        <row r="4">
          <cell r="B4">
            <v>14.622801872796391</v>
          </cell>
        </row>
        <row r="5">
          <cell r="B5">
            <v>12.55077513820671</v>
          </cell>
        </row>
        <row r="6">
          <cell r="B6">
            <v>18.39412574475072</v>
          </cell>
        </row>
        <row r="7">
          <cell r="B7">
            <v>21.906335354323229</v>
          </cell>
        </row>
        <row r="8">
          <cell r="B8">
            <v>17.585630777710879</v>
          </cell>
        </row>
        <row r="9">
          <cell r="B9">
            <v>16.09789762642999</v>
          </cell>
        </row>
        <row r="10">
          <cell r="B10">
            <v>12.97353113515253</v>
          </cell>
        </row>
        <row r="11">
          <cell r="B11">
            <v>17.71401255575007</v>
          </cell>
        </row>
        <row r="12">
          <cell r="B12">
            <v>13.51238476162939</v>
          </cell>
        </row>
        <row r="13">
          <cell r="B13">
            <v>12.86918888550483</v>
          </cell>
        </row>
        <row r="14">
          <cell r="B14">
            <v>25.104290078235149</v>
          </cell>
        </row>
        <row r="15">
          <cell r="B15">
            <v>22.05300069628025</v>
          </cell>
        </row>
        <row r="16">
          <cell r="B16">
            <v>18.380060207686849</v>
          </cell>
        </row>
        <row r="17">
          <cell r="B17">
            <v>18.483803905277931</v>
          </cell>
        </row>
        <row r="18">
          <cell r="B18">
            <v>19.7452192995754</v>
          </cell>
        </row>
        <row r="19">
          <cell r="B19">
            <v>18.109441199765829</v>
          </cell>
        </row>
        <row r="20">
          <cell r="B20">
            <v>17.786592191927632</v>
          </cell>
        </row>
        <row r="21">
          <cell r="B21">
            <v>13.5720394647324</v>
          </cell>
        </row>
        <row r="22">
          <cell r="B22">
            <v>20.991850299258751</v>
          </cell>
        </row>
        <row r="23">
          <cell r="B23">
            <v>9.829459966382311</v>
          </cell>
        </row>
        <row r="24">
          <cell r="B24">
            <v>10.82318248146327</v>
          </cell>
        </row>
        <row r="25">
          <cell r="B25">
            <v>16.437950643502958</v>
          </cell>
        </row>
        <row r="26">
          <cell r="B26">
            <v>7.478927746156308</v>
          </cell>
        </row>
        <row r="27">
          <cell r="B27">
            <v>22.619666550383119</v>
          </cell>
        </row>
        <row r="28">
          <cell r="B28">
            <v>12.766813765611699</v>
          </cell>
        </row>
        <row r="29">
          <cell r="B29">
            <v>14.12188317195104</v>
          </cell>
        </row>
        <row r="30">
          <cell r="B30">
            <v>17.140600812128429</v>
          </cell>
        </row>
        <row r="31">
          <cell r="B31">
            <v>23.503367284241961</v>
          </cell>
        </row>
        <row r="32">
          <cell r="B32">
            <v>17.61956872433398</v>
          </cell>
        </row>
        <row r="33">
          <cell r="B33">
            <v>8.3659077492868406</v>
          </cell>
        </row>
      </sheetData>
      <sheetData sheetId="3">
        <row r="2">
          <cell r="B2">
            <v>13.764333595438661</v>
          </cell>
        </row>
        <row r="3">
          <cell r="B3">
            <v>8.6691975128134029</v>
          </cell>
        </row>
        <row r="4">
          <cell r="B4">
            <v>13.453447105756361</v>
          </cell>
        </row>
        <row r="5">
          <cell r="B5">
            <v>12.21309487849028</v>
          </cell>
        </row>
        <row r="6">
          <cell r="B6">
            <v>11.957935538060219</v>
          </cell>
        </row>
        <row r="7">
          <cell r="B7">
            <v>11.29684832838633</v>
          </cell>
        </row>
        <row r="8">
          <cell r="B8">
            <v>22.20782004880347</v>
          </cell>
        </row>
        <row r="9">
          <cell r="B9">
            <v>14.442281104312089</v>
          </cell>
        </row>
        <row r="10">
          <cell r="B10">
            <v>16.414635414521261</v>
          </cell>
        </row>
        <row r="11">
          <cell r="B11">
            <v>10.303145937913159</v>
          </cell>
        </row>
        <row r="12">
          <cell r="B12">
            <v>20.48680997542052</v>
          </cell>
        </row>
        <row r="13">
          <cell r="B13">
            <v>20.657881719786861</v>
          </cell>
        </row>
        <row r="14">
          <cell r="B14">
            <v>13.4551394423255</v>
          </cell>
        </row>
        <row r="15">
          <cell r="B15">
            <v>13.61786326489832</v>
          </cell>
        </row>
        <row r="16">
          <cell r="B16">
            <v>16.25515619186223</v>
          </cell>
        </row>
        <row r="17">
          <cell r="B17">
            <v>17.4851746350468</v>
          </cell>
        </row>
        <row r="18">
          <cell r="B18">
            <v>23.663554686099719</v>
          </cell>
        </row>
        <row r="19">
          <cell r="B19">
            <v>21.359879277459161</v>
          </cell>
        </row>
        <row r="20">
          <cell r="B20">
            <v>18.920993341284081</v>
          </cell>
        </row>
        <row r="21">
          <cell r="B21">
            <v>8.9462241827979749</v>
          </cell>
        </row>
        <row r="22">
          <cell r="B22">
            <v>9.3936712361288421</v>
          </cell>
        </row>
        <row r="23">
          <cell r="B23">
            <v>12.2266051564848</v>
          </cell>
        </row>
        <row r="24">
          <cell r="B24">
            <v>7.8521833518547357</v>
          </cell>
        </row>
        <row r="25">
          <cell r="B25">
            <v>9.3413545049031566</v>
          </cell>
        </row>
        <row r="26">
          <cell r="B26">
            <v>5.5393480772335391</v>
          </cell>
        </row>
        <row r="27">
          <cell r="B27">
            <v>23.606945939429821</v>
          </cell>
        </row>
        <row r="28">
          <cell r="B28">
            <v>15.33235187347795</v>
          </cell>
        </row>
        <row r="29">
          <cell r="B29">
            <v>19.542681217325139</v>
          </cell>
        </row>
        <row r="30">
          <cell r="B30">
            <v>24.53248002752072</v>
          </cell>
        </row>
        <row r="31">
          <cell r="B31">
            <v>25.283955824299309</v>
          </cell>
        </row>
        <row r="32">
          <cell r="B32">
            <v>16.92069823051871</v>
          </cell>
        </row>
        <row r="33">
          <cell r="B33">
            <v>5.3698782396980089</v>
          </cell>
        </row>
      </sheetData>
      <sheetData sheetId="4">
        <row r="2">
          <cell r="B2">
            <v>21.001273946614361</v>
          </cell>
        </row>
        <row r="3">
          <cell r="B3">
            <v>22.971005547429812</v>
          </cell>
        </row>
        <row r="4">
          <cell r="B4">
            <v>19.55922279441176</v>
          </cell>
        </row>
        <row r="5">
          <cell r="B5">
            <v>18.66015449852906</v>
          </cell>
        </row>
        <row r="6">
          <cell r="B6">
            <v>23.950699676933041</v>
          </cell>
        </row>
        <row r="7">
          <cell r="B7">
            <v>26.237493910963341</v>
          </cell>
        </row>
        <row r="8">
          <cell r="B8">
            <v>20.110124267758021</v>
          </cell>
        </row>
        <row r="9">
          <cell r="B9">
            <v>20.754593844935929</v>
          </cell>
        </row>
        <row r="10">
          <cell r="B10">
            <v>22.844947249562189</v>
          </cell>
        </row>
        <row r="11">
          <cell r="B11">
            <v>18.877925190710041</v>
          </cell>
        </row>
        <row r="12">
          <cell r="B12">
            <v>25.634044719561079</v>
          </cell>
        </row>
        <row r="13">
          <cell r="B13">
            <v>20.469492437840501</v>
          </cell>
        </row>
        <row r="14">
          <cell r="B14">
            <v>23.663655352356582</v>
          </cell>
        </row>
        <row r="15">
          <cell r="B15">
            <v>25.21191453317736</v>
          </cell>
        </row>
        <row r="16">
          <cell r="B16">
            <v>25.811278708186151</v>
          </cell>
        </row>
        <row r="17">
          <cell r="B17">
            <v>20.65577153009437</v>
          </cell>
        </row>
        <row r="18">
          <cell r="B18">
            <v>19.136126776419719</v>
          </cell>
        </row>
        <row r="19">
          <cell r="B19">
            <v>14.84297397989285</v>
          </cell>
        </row>
        <row r="20">
          <cell r="B20">
            <v>16.829016967549929</v>
          </cell>
        </row>
        <row r="21">
          <cell r="B21">
            <v>19.86192685885209</v>
          </cell>
        </row>
        <row r="22">
          <cell r="B22">
            <v>23.333328550149002</v>
          </cell>
        </row>
        <row r="23">
          <cell r="B23">
            <v>21.147622315872869</v>
          </cell>
        </row>
        <row r="24">
          <cell r="B24">
            <v>21.67986827635935</v>
          </cell>
        </row>
        <row r="25">
          <cell r="B25">
            <v>24.990761994392859</v>
          </cell>
        </row>
        <row r="26">
          <cell r="B26">
            <v>15.610565143590691</v>
          </cell>
        </row>
        <row r="27">
          <cell r="B27">
            <v>23.391083628011579</v>
          </cell>
        </row>
        <row r="28">
          <cell r="B28">
            <v>21.28668276595992</v>
          </cell>
        </row>
        <row r="29">
          <cell r="B29">
            <v>25.195078407891451</v>
          </cell>
        </row>
        <row r="30">
          <cell r="B30">
            <v>23.56702931017827</v>
          </cell>
        </row>
        <row r="31">
          <cell r="B31">
            <v>24.554081699768119</v>
          </cell>
        </row>
        <row r="32">
          <cell r="B32">
            <v>24.535305940778059</v>
          </cell>
        </row>
        <row r="33">
          <cell r="B33">
            <v>17.347937871973091</v>
          </cell>
        </row>
      </sheetData>
      <sheetData sheetId="5">
        <row r="2">
          <cell r="B2">
            <v>46.541127423765772</v>
          </cell>
        </row>
        <row r="3">
          <cell r="B3">
            <v>46.486080540523311</v>
          </cell>
        </row>
        <row r="4">
          <cell r="B4">
            <v>49.010827975277373</v>
          </cell>
        </row>
        <row r="5">
          <cell r="B5">
            <v>48.014061072905783</v>
          </cell>
        </row>
        <row r="6">
          <cell r="B6">
            <v>42.914667405596028</v>
          </cell>
        </row>
        <row r="7">
          <cell r="B7">
            <v>37.636848130209792</v>
          </cell>
        </row>
        <row r="8">
          <cell r="B8">
            <v>46.315952783708163</v>
          </cell>
        </row>
        <row r="9">
          <cell r="B9">
            <v>47.857204406747258</v>
          </cell>
        </row>
        <row r="10">
          <cell r="B10">
            <v>46.438319435482491</v>
          </cell>
        </row>
        <row r="11">
          <cell r="B11">
            <v>46.512828503827222</v>
          </cell>
        </row>
        <row r="12">
          <cell r="B12">
            <v>46.403907200146527</v>
          </cell>
        </row>
        <row r="13">
          <cell r="B13">
            <v>47.967768013143719</v>
          </cell>
        </row>
        <row r="14">
          <cell r="B14">
            <v>38.40077580616682</v>
          </cell>
        </row>
        <row r="15">
          <cell r="B15">
            <v>37.138595759128812</v>
          </cell>
        </row>
        <row r="16">
          <cell r="B16">
            <v>40.787990114571478</v>
          </cell>
        </row>
        <row r="17">
          <cell r="B17">
            <v>43.174930334244713</v>
          </cell>
        </row>
        <row r="18">
          <cell r="B18">
            <v>45.465566010539391</v>
          </cell>
        </row>
        <row r="19">
          <cell r="B19">
            <v>43.013994394039599</v>
          </cell>
        </row>
        <row r="20">
          <cell r="B20">
            <v>42.939222689974287</v>
          </cell>
        </row>
        <row r="21">
          <cell r="B21">
            <v>46.101740851242802</v>
          </cell>
        </row>
        <row r="22">
          <cell r="B22">
            <v>41.643903405693969</v>
          </cell>
        </row>
        <row r="23">
          <cell r="B23">
            <v>48.399229269791682</v>
          </cell>
        </row>
        <row r="24">
          <cell r="B24">
            <v>46.489886193276597</v>
          </cell>
        </row>
        <row r="25">
          <cell r="B25">
            <v>45.660640502365773</v>
          </cell>
        </row>
        <row r="26">
          <cell r="B26">
            <v>52.827124816471738</v>
          </cell>
        </row>
        <row r="27">
          <cell r="B27">
            <v>37.967321757647198</v>
          </cell>
        </row>
        <row r="28">
          <cell r="B28">
            <v>46.906000295904889</v>
          </cell>
        </row>
        <row r="29">
          <cell r="B29">
            <v>44.422649290393437</v>
          </cell>
        </row>
        <row r="30">
          <cell r="B30">
            <v>43.534381329125253</v>
          </cell>
        </row>
        <row r="31">
          <cell r="B31">
            <v>36.005753248588412</v>
          </cell>
        </row>
        <row r="32">
          <cell r="B32">
            <v>40.754079287232869</v>
          </cell>
        </row>
        <row r="33">
          <cell r="B33">
            <v>54.536228226887999</v>
          </cell>
        </row>
      </sheetData>
      <sheetData sheetId="6">
        <row r="2">
          <cell r="B2">
            <v>15.886135668629469</v>
          </cell>
        </row>
        <row r="3">
          <cell r="B3">
            <v>14.40031033926242</v>
          </cell>
        </row>
        <row r="4">
          <cell r="B4">
            <v>15.276368579550169</v>
          </cell>
        </row>
        <row r="5">
          <cell r="B5">
            <v>19.635470115674369</v>
          </cell>
        </row>
        <row r="6">
          <cell r="B6">
            <v>13.122561428304749</v>
          </cell>
        </row>
        <row r="7">
          <cell r="B7">
            <v>10.682356792825971</v>
          </cell>
        </row>
        <row r="8">
          <cell r="B8">
            <v>12.88683095579001</v>
          </cell>
        </row>
        <row r="9">
          <cell r="B9">
            <v>13.793695657902919</v>
          </cell>
        </row>
        <row r="10">
          <cell r="B10">
            <v>16.216667304819339</v>
          </cell>
        </row>
        <row r="11">
          <cell r="B11">
            <v>14.875982046769639</v>
          </cell>
        </row>
        <row r="12">
          <cell r="B12">
            <v>11.752648934108009</v>
          </cell>
        </row>
        <row r="13">
          <cell r="B13">
            <v>17.097714593870901</v>
          </cell>
        </row>
        <row r="14">
          <cell r="B14">
            <v>9.6542294685305166</v>
          </cell>
        </row>
        <row r="15">
          <cell r="B15">
            <v>11.10902799570213</v>
          </cell>
        </row>
        <row r="16">
          <cell r="B16">
            <v>12.15297391149463</v>
          </cell>
        </row>
        <row r="17">
          <cell r="B17">
            <v>15.64457163173531</v>
          </cell>
        </row>
        <row r="18">
          <cell r="B18">
            <v>13.727122320394709</v>
          </cell>
        </row>
        <row r="19">
          <cell r="B19">
            <v>21.83297055416314</v>
          </cell>
        </row>
        <row r="20">
          <cell r="B20">
            <v>20.895829344857439</v>
          </cell>
        </row>
        <row r="21">
          <cell r="B21">
            <v>18.09627789679644</v>
          </cell>
        </row>
        <row r="22">
          <cell r="B22">
            <v>11.549230970010271</v>
          </cell>
        </row>
        <row r="23">
          <cell r="B23">
            <v>18.895346216097661</v>
          </cell>
        </row>
        <row r="24">
          <cell r="B24">
            <v>18.31070912878377</v>
          </cell>
        </row>
        <row r="25">
          <cell r="B25">
            <v>10.06221054115294</v>
          </cell>
        </row>
        <row r="26">
          <cell r="B26">
            <v>22.825536112664579</v>
          </cell>
        </row>
        <row r="27">
          <cell r="B27">
            <v>13.00704886036311</v>
          </cell>
        </row>
        <row r="28">
          <cell r="B28">
            <v>16.620482282857811</v>
          </cell>
        </row>
        <row r="29">
          <cell r="B29">
            <v>13.54916960259623</v>
          </cell>
        </row>
        <row r="30">
          <cell r="B30">
            <v>12.99849073359298</v>
          </cell>
        </row>
        <row r="31">
          <cell r="B31">
            <v>12.9081426844634</v>
          </cell>
        </row>
        <row r="32">
          <cell r="B32">
            <v>13.095838927155</v>
          </cell>
        </row>
        <row r="33">
          <cell r="B33">
            <v>18.77789732315771</v>
          </cell>
        </row>
      </sheetData>
      <sheetData sheetId="7">
        <row r="2">
          <cell r="B2">
            <v>43.211945649810588</v>
          </cell>
        </row>
        <row r="3">
          <cell r="B3">
            <v>38.592987316177307</v>
          </cell>
        </row>
        <row r="4">
          <cell r="B4">
            <v>43.720162372337242</v>
          </cell>
        </row>
        <row r="5">
          <cell r="B5">
            <v>44.418883587067008</v>
          </cell>
        </row>
        <row r="6">
          <cell r="B6">
            <v>44.835364353420232</v>
          </cell>
        </row>
        <row r="7">
          <cell r="B7">
            <v>44.739150002348957</v>
          </cell>
        </row>
        <row r="8">
          <cell r="B8">
            <v>42.219451275297963</v>
          </cell>
        </row>
        <row r="9">
          <cell r="B9">
            <v>42.886855489715117</v>
          </cell>
        </row>
        <row r="10">
          <cell r="B10">
            <v>43.026709104158677</v>
          </cell>
        </row>
        <row r="11">
          <cell r="B11">
            <v>42.023536655216333</v>
          </cell>
        </row>
        <row r="12">
          <cell r="B12">
            <v>46.7118288679101</v>
          </cell>
        </row>
        <row r="13">
          <cell r="B13">
            <v>43.75311690191463</v>
          </cell>
        </row>
        <row r="14">
          <cell r="B14">
            <v>36.461577795705331</v>
          </cell>
        </row>
        <row r="15">
          <cell r="B15">
            <v>45.954938645215698</v>
          </cell>
        </row>
        <row r="16">
          <cell r="B16">
            <v>41.790357826141182</v>
          </cell>
        </row>
        <row r="17">
          <cell r="B17">
            <v>43.727092527023977</v>
          </cell>
        </row>
        <row r="18">
          <cell r="B18">
            <v>38.208358371087272</v>
          </cell>
        </row>
        <row r="19">
          <cell r="B19">
            <v>39.851255912602603</v>
          </cell>
        </row>
        <row r="20">
          <cell r="B20">
            <v>42.869167619300327</v>
          </cell>
        </row>
        <row r="21">
          <cell r="B21">
            <v>41.248832274150708</v>
          </cell>
        </row>
        <row r="22">
          <cell r="B22">
            <v>44.029516813461363</v>
          </cell>
        </row>
        <row r="23">
          <cell r="B23">
            <v>42.194184487472839</v>
          </cell>
        </row>
        <row r="24">
          <cell r="B24">
            <v>45.219141965610874</v>
          </cell>
        </row>
        <row r="25">
          <cell r="B25">
            <v>43.665465969690011</v>
          </cell>
        </row>
        <row r="26">
          <cell r="B26">
            <v>43.247767602442607</v>
          </cell>
        </row>
        <row r="27">
          <cell r="B27">
            <v>47.747087819567668</v>
          </cell>
        </row>
        <row r="28">
          <cell r="B28">
            <v>39.525224391203949</v>
          </cell>
        </row>
        <row r="29">
          <cell r="B29">
            <v>42.931223632927122</v>
          </cell>
        </row>
        <row r="30">
          <cell r="B30">
            <v>42.422010380188162</v>
          </cell>
        </row>
        <row r="31">
          <cell r="B31">
            <v>47.011929253980519</v>
          </cell>
        </row>
        <row r="32">
          <cell r="B32">
            <v>43.002643232496098</v>
          </cell>
        </row>
        <row r="33">
          <cell r="B33">
            <v>40.681569808333563</v>
          </cell>
        </row>
      </sheetData>
      <sheetData sheetId="8">
        <row r="2">
          <cell r="B2">
            <v>12.434202160351131</v>
          </cell>
        </row>
        <row r="3">
          <cell r="B3">
            <v>7.2751598796553978</v>
          </cell>
        </row>
        <row r="4">
          <cell r="B4">
            <v>11.332493272162059</v>
          </cell>
        </row>
        <row r="5">
          <cell r="B5">
            <v>11.631482258625409</v>
          </cell>
        </row>
        <row r="6">
          <cell r="B6">
            <v>10.88509366546986</v>
          </cell>
        </row>
        <row r="7">
          <cell r="B7">
            <v>11.09067083294139</v>
          </cell>
        </row>
        <row r="8">
          <cell r="B8">
            <v>22.150709573083649</v>
          </cell>
        </row>
        <row r="9">
          <cell r="B9">
            <v>12.706109596909879</v>
          </cell>
        </row>
        <row r="10">
          <cell r="B10">
            <v>11.43717893476305</v>
          </cell>
        </row>
        <row r="11">
          <cell r="B11">
            <v>11.480287098976859</v>
          </cell>
        </row>
        <row r="12">
          <cell r="B12">
            <v>13.19512109767857</v>
          </cell>
        </row>
        <row r="13">
          <cell r="B13">
            <v>14.587133770708251</v>
          </cell>
        </row>
        <row r="14">
          <cell r="B14">
            <v>12.913344361611861</v>
          </cell>
        </row>
        <row r="15">
          <cell r="B15">
            <v>15.1889810431959</v>
          </cell>
        </row>
        <row r="16">
          <cell r="B16">
            <v>9.5129289093673961</v>
          </cell>
        </row>
        <row r="17">
          <cell r="B17">
            <v>20.24638005956437</v>
          </cell>
        </row>
        <row r="18">
          <cell r="B18">
            <v>13.00048162367046</v>
          </cell>
        </row>
        <row r="19">
          <cell r="B19">
            <v>11.57599865006032</v>
          </cell>
        </row>
        <row r="20">
          <cell r="B20">
            <v>13.34111073852295</v>
          </cell>
        </row>
        <row r="21">
          <cell r="B21">
            <v>11.2869262923292</v>
          </cell>
        </row>
        <row r="22">
          <cell r="B22">
            <v>9.7584155984133023</v>
          </cell>
        </row>
        <row r="23">
          <cell r="B23">
            <v>8.5741431776589252</v>
          </cell>
        </row>
        <row r="24">
          <cell r="B24">
            <v>12.77361356404672</v>
          </cell>
        </row>
        <row r="25">
          <cell r="B25">
            <v>10.289896827921289</v>
          </cell>
        </row>
        <row r="26">
          <cell r="B26">
            <v>11.63259099415086</v>
          </cell>
        </row>
        <row r="27">
          <cell r="B27">
            <v>15.368226882775611</v>
          </cell>
        </row>
        <row r="28">
          <cell r="B28">
            <v>11.220756301489979</v>
          </cell>
        </row>
        <row r="29">
          <cell r="B29">
            <v>11.65084114441505</v>
          </cell>
        </row>
        <row r="30">
          <cell r="B30">
            <v>12.627624908381041</v>
          </cell>
        </row>
        <row r="31">
          <cell r="B31">
            <v>11.26018699529954</v>
          </cell>
        </row>
        <row r="32">
          <cell r="B32">
            <v>10.665095157740019</v>
          </cell>
        </row>
        <row r="33">
          <cell r="B33">
            <v>14.297347278818719</v>
          </cell>
        </row>
      </sheetData>
      <sheetData sheetId="9">
        <row r="2">
          <cell r="B2">
            <v>29.159115623470779</v>
          </cell>
        </row>
        <row r="3">
          <cell r="B3">
            <v>25.044023999390369</v>
          </cell>
        </row>
        <row r="4">
          <cell r="B4">
            <v>34.115357553197839</v>
          </cell>
        </row>
        <row r="5">
          <cell r="B5">
            <v>32.58685434551991</v>
          </cell>
        </row>
        <row r="6">
          <cell r="B6">
            <v>23.819093980067851</v>
          </cell>
        </row>
        <row r="7">
          <cell r="B7">
            <v>23.190069528179681</v>
          </cell>
        </row>
        <row r="8">
          <cell r="B8">
            <v>38.145743215371027</v>
          </cell>
        </row>
        <row r="9">
          <cell r="B9">
            <v>32.00142231549134</v>
          </cell>
        </row>
        <row r="10">
          <cell r="B10">
            <v>28.399270850588799</v>
          </cell>
        </row>
        <row r="11">
          <cell r="B11">
            <v>34.28450522424427</v>
          </cell>
        </row>
        <row r="12">
          <cell r="B12">
            <v>25.63187078701926</v>
          </cell>
        </row>
        <row r="13">
          <cell r="B13">
            <v>29.206033144309039</v>
          </cell>
        </row>
        <row r="14">
          <cell r="B14">
            <v>31.75271559365358</v>
          </cell>
        </row>
        <row r="15">
          <cell r="B15">
            <v>41.230051066666043</v>
          </cell>
        </row>
        <row r="16">
          <cell r="B16">
            <v>22.84533490813763</v>
          </cell>
        </row>
        <row r="17">
          <cell r="B17">
            <v>41.312801749288333</v>
          </cell>
        </row>
        <row r="18">
          <cell r="B18">
            <v>28.72677816628439</v>
          </cell>
        </row>
        <row r="19">
          <cell r="B19">
            <v>35.6421023400802</v>
          </cell>
        </row>
        <row r="20">
          <cell r="B20">
            <v>31.54130247445525</v>
          </cell>
        </row>
        <row r="21">
          <cell r="B21">
            <v>27.579688507735739</v>
          </cell>
        </row>
        <row r="22">
          <cell r="B22">
            <v>22.220029404547859</v>
          </cell>
        </row>
        <row r="23">
          <cell r="B23">
            <v>24.434997192224259</v>
          </cell>
        </row>
        <row r="24">
          <cell r="B24">
            <v>25.178015918216701</v>
          </cell>
        </row>
        <row r="25">
          <cell r="B25">
            <v>28.94378355969177</v>
          </cell>
        </row>
        <row r="26">
          <cell r="B26">
            <v>27.770758264185321</v>
          </cell>
        </row>
        <row r="27">
          <cell r="B27">
            <v>32.613234419607153</v>
          </cell>
        </row>
        <row r="28">
          <cell r="B28">
            <v>25.081347370385568</v>
          </cell>
        </row>
        <row r="29">
          <cell r="B29">
            <v>28.00810432334745</v>
          </cell>
        </row>
        <row r="30">
          <cell r="B30">
            <v>34.141063270745761</v>
          </cell>
        </row>
        <row r="31">
          <cell r="B31">
            <v>27.083032488469591</v>
          </cell>
        </row>
        <row r="32">
          <cell r="B32">
            <v>26.197174931024431</v>
          </cell>
        </row>
        <row r="33">
          <cell r="B33">
            <v>32.464995666038483</v>
          </cell>
        </row>
      </sheetData>
      <sheetData sheetId="10">
        <row r="2">
          <cell r="B2">
            <v>12.434202160351131</v>
          </cell>
        </row>
        <row r="3">
          <cell r="B3">
            <v>7.2751598796553978</v>
          </cell>
        </row>
        <row r="4">
          <cell r="B4">
            <v>11.332493272162059</v>
          </cell>
        </row>
        <row r="5">
          <cell r="B5">
            <v>11.631482258625409</v>
          </cell>
        </row>
        <row r="6">
          <cell r="B6">
            <v>10.88509366546986</v>
          </cell>
        </row>
        <row r="7">
          <cell r="B7">
            <v>11.09067083294139</v>
          </cell>
        </row>
        <row r="8">
          <cell r="B8">
            <v>22.150709573083649</v>
          </cell>
        </row>
        <row r="9">
          <cell r="B9">
            <v>12.706109596909879</v>
          </cell>
        </row>
        <row r="10">
          <cell r="B10">
            <v>11.43717893476305</v>
          </cell>
        </row>
        <row r="11">
          <cell r="B11">
            <v>11.480287098976859</v>
          </cell>
        </row>
        <row r="12">
          <cell r="B12">
            <v>13.19512109767857</v>
          </cell>
        </row>
        <row r="13">
          <cell r="B13">
            <v>14.587133770708251</v>
          </cell>
        </row>
        <row r="14">
          <cell r="B14">
            <v>12.913344361611861</v>
          </cell>
        </row>
        <row r="15">
          <cell r="B15">
            <v>15.1889810431959</v>
          </cell>
        </row>
        <row r="16">
          <cell r="B16">
            <v>9.5129289093673961</v>
          </cell>
        </row>
        <row r="17">
          <cell r="B17">
            <v>20.24638005956437</v>
          </cell>
        </row>
        <row r="18">
          <cell r="B18">
            <v>13.00048162367046</v>
          </cell>
        </row>
        <row r="19">
          <cell r="B19">
            <v>11.57599865006032</v>
          </cell>
        </row>
        <row r="20">
          <cell r="B20">
            <v>13.34111073852295</v>
          </cell>
        </row>
        <row r="21">
          <cell r="B21">
            <v>11.2869262923292</v>
          </cell>
        </row>
        <row r="22">
          <cell r="B22">
            <v>9.7584155984133023</v>
          </cell>
        </row>
        <row r="23">
          <cell r="B23">
            <v>8.5741431776589252</v>
          </cell>
        </row>
        <row r="24">
          <cell r="B24">
            <v>12.77361356404672</v>
          </cell>
        </row>
        <row r="25">
          <cell r="B25">
            <v>10.289896827921289</v>
          </cell>
        </row>
        <row r="26">
          <cell r="B26">
            <v>11.63259099415086</v>
          </cell>
        </row>
        <row r="27">
          <cell r="B27">
            <v>15.368226882775611</v>
          </cell>
        </row>
        <row r="28">
          <cell r="B28">
            <v>11.220756301489979</v>
          </cell>
        </row>
        <row r="29">
          <cell r="B29">
            <v>11.65084114441505</v>
          </cell>
        </row>
        <row r="30">
          <cell r="B30">
            <v>12.627624908381041</v>
          </cell>
        </row>
        <row r="31">
          <cell r="B31">
            <v>11.26018699529954</v>
          </cell>
        </row>
        <row r="32">
          <cell r="B32">
            <v>10.665095157740019</v>
          </cell>
        </row>
        <row r="33">
          <cell r="B33">
            <v>14.297347278818719</v>
          </cell>
        </row>
      </sheetData>
      <sheetData sheetId="11">
        <row r="2">
          <cell r="B2">
            <v>37.838884970292092</v>
          </cell>
        </row>
        <row r="3">
          <cell r="B3">
            <v>35.785285786590293</v>
          </cell>
        </row>
        <row r="4">
          <cell r="B4">
            <v>38.765577912913791</v>
          </cell>
        </row>
        <row r="5">
          <cell r="B5">
            <v>39.252309023157842</v>
          </cell>
        </row>
        <row r="6">
          <cell r="B6">
            <v>39.954992948295747</v>
          </cell>
        </row>
        <row r="7">
          <cell r="B7">
            <v>39.777278142132552</v>
          </cell>
        </row>
        <row r="8">
          <cell r="B8">
            <v>32.867543239957151</v>
          </cell>
        </row>
        <row r="9">
          <cell r="B9">
            <v>37.437604628523552</v>
          </cell>
        </row>
        <row r="10">
          <cell r="B10">
            <v>38.105667394176074</v>
          </cell>
        </row>
        <row r="11">
          <cell r="B11">
            <v>37.199113998053711</v>
          </cell>
        </row>
        <row r="12">
          <cell r="B12">
            <v>40.548146481848988</v>
          </cell>
        </row>
        <row r="13">
          <cell r="B13">
            <v>37.370791210577977</v>
          </cell>
        </row>
        <row r="14">
          <cell r="B14">
            <v>31.75316869526889</v>
          </cell>
        </row>
        <row r="15">
          <cell r="B15">
            <v>38.974851725981587</v>
          </cell>
        </row>
        <row r="16">
          <cell r="B16">
            <v>37.814870795170123</v>
          </cell>
        </row>
        <row r="17">
          <cell r="B17">
            <v>34.873939185005327</v>
          </cell>
        </row>
        <row r="18">
          <cell r="B18">
            <v>33.241087762347917</v>
          </cell>
        </row>
        <row r="19">
          <cell r="B19">
            <v>35.238075066127649</v>
          </cell>
        </row>
        <row r="20">
          <cell r="B20">
            <v>37.149944494526459</v>
          </cell>
        </row>
        <row r="21">
          <cell r="B21">
            <v>36.593106978920822</v>
          </cell>
        </row>
        <row r="22">
          <cell r="B22">
            <v>39.732933576830547</v>
          </cell>
        </row>
        <row r="23">
          <cell r="B23">
            <v>38.576394696871361</v>
          </cell>
        </row>
        <row r="24">
          <cell r="B24">
            <v>39.443023513946059</v>
          </cell>
        </row>
        <row r="25">
          <cell r="B25">
            <v>39.172334571977821</v>
          </cell>
        </row>
        <row r="26">
          <cell r="B26">
            <v>38.216931683149568</v>
          </cell>
        </row>
        <row r="27">
          <cell r="B27">
            <v>40.409207033538387</v>
          </cell>
        </row>
        <row r="28">
          <cell r="B28">
            <v>35.09019528464988</v>
          </cell>
        </row>
        <row r="29">
          <cell r="B29">
            <v>37.929374966101207</v>
          </cell>
        </row>
        <row r="30">
          <cell r="B30">
            <v>37.06511803078353</v>
          </cell>
        </row>
        <row r="31">
          <cell r="B31">
            <v>41.718298109884387</v>
          </cell>
        </row>
        <row r="32">
          <cell r="B32">
            <v>38.416370411406938</v>
          </cell>
        </row>
        <row r="33">
          <cell r="B33">
            <v>34.865184494361039</v>
          </cell>
        </row>
      </sheetData>
      <sheetData sheetId="12">
        <row r="2">
          <cell r="B2">
            <v>17.885890724250249</v>
          </cell>
        </row>
        <row r="3">
          <cell r="B3">
            <v>16.470139451512591</v>
          </cell>
        </row>
        <row r="4">
          <cell r="B4">
            <v>25.99173421237894</v>
          </cell>
        </row>
        <row r="5">
          <cell r="B5">
            <v>20.040180344641261</v>
          </cell>
        </row>
        <row r="6">
          <cell r="B6">
            <v>19.902986220430549</v>
          </cell>
        </row>
        <row r="7">
          <cell r="B7">
            <v>32.639637522680282</v>
          </cell>
        </row>
        <row r="8">
          <cell r="B8">
            <v>27.190374292262369</v>
          </cell>
        </row>
        <row r="9">
          <cell r="B9">
            <v>19.73022635302739</v>
          </cell>
        </row>
        <row r="10">
          <cell r="B10">
            <v>19.73645646250591</v>
          </cell>
        </row>
        <row r="11">
          <cell r="B11">
            <v>34.116593340320392</v>
          </cell>
        </row>
        <row r="12">
          <cell r="B12">
            <v>23.521664663328998</v>
          </cell>
        </row>
        <row r="13">
          <cell r="B13">
            <v>10.91377039421096</v>
          </cell>
        </row>
        <row r="14">
          <cell r="B14">
            <v>18.178246319518919</v>
          </cell>
        </row>
        <row r="15">
          <cell r="B15">
            <v>24.36290363325336</v>
          </cell>
        </row>
        <row r="16">
          <cell r="B16">
            <v>26.980323551428601</v>
          </cell>
        </row>
        <row r="17">
          <cell r="B17">
            <v>18.049543996970129</v>
          </cell>
        </row>
        <row r="18">
          <cell r="B18">
            <v>23.755307133248209</v>
          </cell>
        </row>
        <row r="19">
          <cell r="B19">
            <v>24.414889192511129</v>
          </cell>
        </row>
        <row r="20">
          <cell r="B20">
            <v>20.692299882683809</v>
          </cell>
        </row>
        <row r="21">
          <cell r="B21">
            <v>14.18138431695982</v>
          </cell>
        </row>
        <row r="22">
          <cell r="B22">
            <v>33.472126091342673</v>
          </cell>
        </row>
        <row r="23">
          <cell r="B23">
            <v>14.76685517455754</v>
          </cell>
        </row>
        <row r="24">
          <cell r="B24">
            <v>8.2739527396896957</v>
          </cell>
        </row>
        <row r="25">
          <cell r="B25">
            <v>18.947411578333309</v>
          </cell>
        </row>
        <row r="26">
          <cell r="B26">
            <v>1.2452028342615</v>
          </cell>
        </row>
        <row r="27">
          <cell r="B27">
            <v>34.716031391962183</v>
          </cell>
        </row>
        <row r="28">
          <cell r="B28">
            <v>3.58719497321183</v>
          </cell>
        </row>
        <row r="29">
          <cell r="B29">
            <v>19.509696481615538</v>
          </cell>
        </row>
        <row r="30">
          <cell r="B30">
            <v>28.757643408896961</v>
          </cell>
        </row>
        <row r="31">
          <cell r="B31">
            <v>39.611987668256582</v>
          </cell>
        </row>
        <row r="32">
          <cell r="B32">
            <v>32.70489665327085</v>
          </cell>
        </row>
        <row r="33">
          <cell r="B33">
            <v>2.6191827809402199</v>
          </cell>
        </row>
      </sheetData>
      <sheetData sheetId="13">
        <row r="2">
          <cell r="B2">
            <v>17.580672747643579</v>
          </cell>
        </row>
        <row r="3">
          <cell r="B3">
            <v>23.514272179778679</v>
          </cell>
        </row>
        <row r="4">
          <cell r="B4">
            <v>12.77934226362189</v>
          </cell>
        </row>
        <row r="5">
          <cell r="B5">
            <v>12.94662766491105</v>
          </cell>
        </row>
        <row r="6">
          <cell r="B6">
            <v>27.63843814921918</v>
          </cell>
        </row>
        <row r="7">
          <cell r="B7">
            <v>11.99208669254665</v>
          </cell>
        </row>
        <row r="8">
          <cell r="B8">
            <v>9.2991457407836435</v>
          </cell>
        </row>
        <row r="9">
          <cell r="B9">
            <v>13.04514905006366</v>
          </cell>
        </row>
        <row r="10">
          <cell r="B10">
            <v>13.42609711223321</v>
          </cell>
        </row>
        <row r="11">
          <cell r="B11">
            <v>12.72987312491321</v>
          </cell>
        </row>
        <row r="12">
          <cell r="B12">
            <v>15.89841561283195</v>
          </cell>
        </row>
        <row r="13">
          <cell r="B13">
            <v>29.013079935198611</v>
          </cell>
        </row>
        <row r="14">
          <cell r="B14">
            <v>9.7115232169400283</v>
          </cell>
        </row>
        <row r="15">
          <cell r="B15">
            <v>10.475223198707999</v>
          </cell>
        </row>
        <row r="16">
          <cell r="B16">
            <v>15.170185122889221</v>
          </cell>
        </row>
        <row r="17">
          <cell r="B17">
            <v>16.629997121920521</v>
          </cell>
        </row>
        <row r="18">
          <cell r="B18">
            <v>7.0313031699967352</v>
          </cell>
        </row>
        <row r="19">
          <cell r="B19">
            <v>8.3995816004009001</v>
          </cell>
        </row>
        <row r="20">
          <cell r="B20">
            <v>11.55642624991224</v>
          </cell>
        </row>
        <row r="21">
          <cell r="B21">
            <v>10.29673990202007</v>
          </cell>
        </row>
        <row r="22">
          <cell r="B22">
            <v>19.394121284102589</v>
          </cell>
        </row>
        <row r="23">
          <cell r="B23">
            <v>20.397447678894569</v>
          </cell>
        </row>
        <row r="24">
          <cell r="B24">
            <v>28.239944519417339</v>
          </cell>
        </row>
        <row r="25">
          <cell r="B25">
            <v>17.918586216375939</v>
          </cell>
        </row>
        <row r="26">
          <cell r="B26">
            <v>21.506024642718501</v>
          </cell>
        </row>
        <row r="27">
          <cell r="B27">
            <v>11.440055049857209</v>
          </cell>
        </row>
        <row r="28">
          <cell r="B28">
            <v>26.352443320735478</v>
          </cell>
        </row>
        <row r="29">
          <cell r="B29">
            <v>23.971355096315531</v>
          </cell>
        </row>
        <row r="30">
          <cell r="B30">
            <v>11.317767576074109</v>
          </cell>
        </row>
        <row r="31">
          <cell r="B31">
            <v>11.086692047048331</v>
          </cell>
        </row>
        <row r="32">
          <cell r="B32">
            <v>13.88521597271003</v>
          </cell>
        </row>
        <row r="33">
          <cell r="B33">
            <v>25.725476673077729</v>
          </cell>
        </row>
      </sheetData>
      <sheetData sheetId="14">
        <row r="2">
          <cell r="B2">
            <v>64.515922517724107</v>
          </cell>
        </row>
        <row r="3">
          <cell r="B3">
            <v>60.015588368708727</v>
          </cell>
        </row>
        <row r="4">
          <cell r="B4">
            <v>61.047288776072087</v>
          </cell>
        </row>
        <row r="5">
          <cell r="B5">
            <v>67.013191990447694</v>
          </cell>
        </row>
        <row r="6">
          <cell r="B6">
            <v>52.444556542892869</v>
          </cell>
        </row>
        <row r="7">
          <cell r="B7">
            <v>55.368275784773083</v>
          </cell>
        </row>
        <row r="8">
          <cell r="B8">
            <v>63.51047996695398</v>
          </cell>
        </row>
        <row r="9">
          <cell r="B9">
            <v>67.224624596908953</v>
          </cell>
        </row>
        <row r="10">
          <cell r="B10">
            <v>66.837446425260879</v>
          </cell>
        </row>
        <row r="11">
          <cell r="B11">
            <v>53.153533534766403</v>
          </cell>
        </row>
        <row r="12">
          <cell r="B12">
            <v>60.579919723839041</v>
          </cell>
        </row>
        <row r="13">
          <cell r="B13">
            <v>60.073149670590432</v>
          </cell>
        </row>
        <row r="14">
          <cell r="B14">
            <v>72.110230463541058</v>
          </cell>
        </row>
        <row r="15">
          <cell r="B15">
            <v>65.161873168038639</v>
          </cell>
        </row>
        <row r="16">
          <cell r="B16">
            <v>57.849491325682173</v>
          </cell>
        </row>
        <row r="17">
          <cell r="B17">
            <v>65.32045888110936</v>
          </cell>
        </row>
        <row r="18">
          <cell r="B18">
            <v>69.213389696755073</v>
          </cell>
        </row>
        <row r="19">
          <cell r="B19">
            <v>67.166578191233413</v>
          </cell>
        </row>
        <row r="20">
          <cell r="B20">
            <v>67.751273867403938</v>
          </cell>
        </row>
        <row r="21">
          <cell r="B21">
            <v>75.521875781020128</v>
          </cell>
        </row>
        <row r="22">
          <cell r="B22">
            <v>47.133752624554738</v>
          </cell>
        </row>
        <row r="23">
          <cell r="B23">
            <v>64.687571655420669</v>
          </cell>
        </row>
        <row r="24">
          <cell r="B24">
            <v>63.442952869974661</v>
          </cell>
        </row>
        <row r="25">
          <cell r="B25">
            <v>63.134002205290749</v>
          </cell>
        </row>
        <row r="26">
          <cell r="B26">
            <v>77.218221494080325</v>
          </cell>
        </row>
        <row r="27">
          <cell r="B27">
            <v>53.843913558180603</v>
          </cell>
        </row>
        <row r="28">
          <cell r="B28">
            <v>69.873223447822966</v>
          </cell>
        </row>
        <row r="29">
          <cell r="B29">
            <v>56.518948422068931</v>
          </cell>
        </row>
        <row r="30">
          <cell r="B30">
            <v>59.924589015028943</v>
          </cell>
        </row>
        <row r="31">
          <cell r="B31">
            <v>49.30132028469508</v>
          </cell>
        </row>
        <row r="32">
          <cell r="B32">
            <v>53.375199122788572</v>
          </cell>
        </row>
        <row r="33">
          <cell r="B33">
            <v>71.655340545982057</v>
          </cell>
        </row>
      </sheetData>
      <sheetData sheetId="15">
        <row r="2">
          <cell r="B2">
            <v>16.53574883220454</v>
          </cell>
        </row>
        <row r="3">
          <cell r="B3">
            <v>18.926944338148509</v>
          </cell>
        </row>
        <row r="4">
          <cell r="B4">
            <v>13.51441220612092</v>
          </cell>
        </row>
        <row r="5">
          <cell r="B5">
            <v>15.512853895042941</v>
          </cell>
        </row>
        <row r="6">
          <cell r="B6">
            <v>11.928844180017011</v>
          </cell>
        </row>
        <row r="7">
          <cell r="B7">
            <v>10.81109528689184</v>
          </cell>
        </row>
        <row r="8">
          <cell r="B8">
            <v>15.411596067849411</v>
          </cell>
        </row>
        <row r="9">
          <cell r="B9">
            <v>18.233642225076739</v>
          </cell>
        </row>
        <row r="10">
          <cell r="B10">
            <v>14.233772247314061</v>
          </cell>
        </row>
        <row r="11">
          <cell r="B11">
            <v>17.392515332740331</v>
          </cell>
        </row>
        <row r="12">
          <cell r="B12">
            <v>12.419704740207189</v>
          </cell>
        </row>
        <row r="13">
          <cell r="B13">
            <v>15.23754025583986</v>
          </cell>
        </row>
        <row r="14">
          <cell r="B14">
            <v>24.514600910140611</v>
          </cell>
        </row>
        <row r="15">
          <cell r="B15">
            <v>14.764856108346979</v>
          </cell>
        </row>
        <row r="16">
          <cell r="B16">
            <v>14.431349232883649</v>
          </cell>
        </row>
        <row r="17">
          <cell r="B17">
            <v>16.89035309190055</v>
          </cell>
        </row>
        <row r="18">
          <cell r="B18">
            <v>17.315049283071652</v>
          </cell>
        </row>
        <row r="19">
          <cell r="B19">
            <v>25.53025143556934</v>
          </cell>
        </row>
        <row r="20">
          <cell r="B20">
            <v>24.94433435889389</v>
          </cell>
        </row>
        <row r="21">
          <cell r="B21">
            <v>25.575487255419091</v>
          </cell>
        </row>
        <row r="22">
          <cell r="B22">
            <v>15.01136058661395</v>
          </cell>
        </row>
        <row r="23">
          <cell r="B23">
            <v>19.707578266791579</v>
          </cell>
        </row>
        <row r="24">
          <cell r="B24">
            <v>16.79058339766193</v>
          </cell>
        </row>
        <row r="25">
          <cell r="B25">
            <v>17.476523479898042</v>
          </cell>
        </row>
        <row r="26">
          <cell r="B26">
            <v>20.31390300130364</v>
          </cell>
        </row>
        <row r="27">
          <cell r="B27">
            <v>12.466079896854669</v>
          </cell>
        </row>
        <row r="28">
          <cell r="B28">
            <v>19.397933548064621</v>
          </cell>
        </row>
        <row r="29">
          <cell r="B29">
            <v>12.240073334437071</v>
          </cell>
        </row>
        <row r="30">
          <cell r="B30">
            <v>13.63378701333879</v>
          </cell>
        </row>
        <row r="31">
          <cell r="B31">
            <v>16.01959044261838</v>
          </cell>
        </row>
        <row r="32">
          <cell r="B32">
            <v>18.81040462071331</v>
          </cell>
        </row>
        <row r="33">
          <cell r="B33">
            <v>21.965194517237279</v>
          </cell>
        </row>
      </sheetData>
      <sheetData sheetId="16">
        <row r="2">
          <cell r="B2">
            <v>54.899132311202422</v>
          </cell>
        </row>
        <row r="3">
          <cell r="B3">
            <v>56.965879488430339</v>
          </cell>
        </row>
        <row r="4">
          <cell r="B4">
            <v>44.345987774629343</v>
          </cell>
        </row>
        <row r="5">
          <cell r="B5">
            <v>49.116300397443169</v>
          </cell>
        </row>
        <row r="6">
          <cell r="B6">
            <v>41.414298946897418</v>
          </cell>
        </row>
        <row r="7">
          <cell r="B7">
            <v>35.740554963211977</v>
          </cell>
        </row>
        <row r="8">
          <cell r="B8">
            <v>39.778045754737462</v>
          </cell>
        </row>
        <row r="9">
          <cell r="B9">
            <v>52.93983176566676</v>
          </cell>
        </row>
        <row r="10">
          <cell r="B10">
            <v>56.160637398229433</v>
          </cell>
        </row>
        <row r="11">
          <cell r="B11">
            <v>52.245433978431933</v>
          </cell>
        </row>
        <row r="12">
          <cell r="B12">
            <v>56.014876741016543</v>
          </cell>
        </row>
        <row r="13">
          <cell r="B13">
            <v>59.670802832652782</v>
          </cell>
        </row>
        <row r="14">
          <cell r="B14">
            <v>60.725065908962577</v>
          </cell>
        </row>
        <row r="15">
          <cell r="B15">
            <v>41.840438989317782</v>
          </cell>
        </row>
        <row r="16">
          <cell r="B16">
            <v>48.130111419579578</v>
          </cell>
        </row>
        <row r="17">
          <cell r="B17">
            <v>55.963936859494027</v>
          </cell>
        </row>
        <row r="18">
          <cell r="B18">
            <v>49.653472962831508</v>
          </cell>
        </row>
        <row r="19">
          <cell r="B19">
            <v>52.12201894958384</v>
          </cell>
        </row>
        <row r="20">
          <cell r="B20">
            <v>50.776868745741339</v>
          </cell>
        </row>
        <row r="21">
          <cell r="B21">
            <v>62.391025794861108</v>
          </cell>
        </row>
        <row r="22">
          <cell r="B22">
            <v>41.442628488327117</v>
          </cell>
        </row>
        <row r="23">
          <cell r="B23">
            <v>54.676831797834502</v>
          </cell>
        </row>
        <row r="24">
          <cell r="B24">
            <v>63.808462024040992</v>
          </cell>
        </row>
        <row r="25">
          <cell r="B25">
            <v>53.76722663966595</v>
          </cell>
        </row>
        <row r="26">
          <cell r="B26">
            <v>70.982156093475481</v>
          </cell>
        </row>
        <row r="27">
          <cell r="B27">
            <v>37.753259774476653</v>
          </cell>
        </row>
        <row r="28">
          <cell r="B28">
            <v>66.906536243455733</v>
          </cell>
        </row>
        <row r="29">
          <cell r="B29">
            <v>52.617514835886958</v>
          </cell>
        </row>
        <row r="30">
          <cell r="B30">
            <v>48.293544580473267</v>
          </cell>
        </row>
        <row r="31">
          <cell r="B31">
            <v>40.967047372391669</v>
          </cell>
        </row>
        <row r="32">
          <cell r="B32">
            <v>38.18855614753528</v>
          </cell>
        </row>
        <row r="33">
          <cell r="B33">
            <v>67.340844192757714</v>
          </cell>
        </row>
      </sheetData>
      <sheetData sheetId="17">
        <row r="2">
          <cell r="B2">
            <v>29.144065525578672</v>
          </cell>
        </row>
        <row r="3">
          <cell r="B3">
            <v>28.57218992683616</v>
          </cell>
        </row>
        <row r="4">
          <cell r="B4">
            <v>32.981932088531778</v>
          </cell>
        </row>
        <row r="5">
          <cell r="B5">
            <v>34.939510309546428</v>
          </cell>
        </row>
        <row r="6">
          <cell r="B6">
            <v>36.680336203741319</v>
          </cell>
        </row>
        <row r="7">
          <cell r="B7">
            <v>30.85194221804981</v>
          </cell>
        </row>
        <row r="8">
          <cell r="B8">
            <v>33.183733333366447</v>
          </cell>
        </row>
        <row r="9">
          <cell r="B9">
            <v>28.608246667951018</v>
          </cell>
        </row>
        <row r="10">
          <cell r="B10">
            <v>27.941029877256909</v>
          </cell>
        </row>
        <row r="11">
          <cell r="B11">
            <v>23.272376104746129</v>
          </cell>
        </row>
        <row r="12">
          <cell r="B12">
            <v>24.366925899716051</v>
          </cell>
        </row>
        <row r="13">
          <cell r="B13">
            <v>30.311231676101251</v>
          </cell>
        </row>
        <row r="14">
          <cell r="B14">
            <v>26.41261546591732</v>
          </cell>
        </row>
        <row r="15">
          <cell r="B15">
            <v>34.545752814262038</v>
          </cell>
        </row>
        <row r="16">
          <cell r="B16">
            <v>28.340176013310732</v>
          </cell>
        </row>
        <row r="17">
          <cell r="B17">
            <v>26.94411929190359</v>
          </cell>
        </row>
        <row r="18">
          <cell r="B18">
            <v>26.630731681288019</v>
          </cell>
        </row>
        <row r="19">
          <cell r="B19">
            <v>23.36635407266845</v>
          </cell>
        </row>
        <row r="20">
          <cell r="B20">
            <v>25.420224122087649</v>
          </cell>
        </row>
        <row r="21">
          <cell r="B21">
            <v>26.94488578804112</v>
          </cell>
        </row>
        <row r="22">
          <cell r="B22">
            <v>25.917078487929761</v>
          </cell>
        </row>
        <row r="23">
          <cell r="B23">
            <v>31.725547599752989</v>
          </cell>
        </row>
        <row r="24">
          <cell r="B24">
            <v>28.366260127804381</v>
          </cell>
        </row>
        <row r="25">
          <cell r="B25">
            <v>33.449703039307188</v>
          </cell>
        </row>
        <row r="26">
          <cell r="B26">
            <v>27.961695016227011</v>
          </cell>
        </row>
        <row r="27">
          <cell r="B27">
            <v>28.01232853613919</v>
          </cell>
        </row>
        <row r="28">
          <cell r="B28">
            <v>29.718198605247071</v>
          </cell>
        </row>
        <row r="29">
          <cell r="B29">
            <v>30.391669969736729</v>
          </cell>
        </row>
        <row r="30">
          <cell r="B30">
            <v>29.536581407388951</v>
          </cell>
        </row>
        <row r="31">
          <cell r="B31">
            <v>23.076379697241052</v>
          </cell>
        </row>
        <row r="32">
          <cell r="B32">
            <v>29.25467034070963</v>
          </cell>
        </row>
        <row r="33">
          <cell r="B33">
            <v>30.582674863573288</v>
          </cell>
        </row>
      </sheetData>
      <sheetData sheetId="18">
        <row r="2">
          <cell r="B2">
            <v>39.759900199661381</v>
          </cell>
        </row>
        <row r="3">
          <cell r="B3">
            <v>41.077908038958441</v>
          </cell>
        </row>
        <row r="4">
          <cell r="B4">
            <v>49.000673554477437</v>
          </cell>
        </row>
        <row r="5">
          <cell r="B5">
            <v>47.307515368274323</v>
          </cell>
        </row>
        <row r="6">
          <cell r="B6">
            <v>50.098937790194881</v>
          </cell>
        </row>
        <row r="7">
          <cell r="B7">
            <v>48.3804289188868</v>
          </cell>
        </row>
        <row r="8">
          <cell r="B8">
            <v>48.21714398231304</v>
          </cell>
        </row>
        <row r="9">
          <cell r="B9">
            <v>39.719295321025058</v>
          </cell>
        </row>
        <row r="10">
          <cell r="B10">
            <v>39.837185643930752</v>
          </cell>
        </row>
        <row r="11">
          <cell r="B11">
            <v>41.079446895745093</v>
          </cell>
        </row>
        <row r="12">
          <cell r="B12">
            <v>36.988704490898499</v>
          </cell>
        </row>
        <row r="13">
          <cell r="B13">
            <v>37.890227160853172</v>
          </cell>
        </row>
        <row r="14">
          <cell r="B14">
            <v>36.729499509117993</v>
          </cell>
        </row>
        <row r="15">
          <cell r="B15">
            <v>50.258234074993879</v>
          </cell>
        </row>
        <row r="16">
          <cell r="B16">
            <v>45.690028798016733</v>
          </cell>
        </row>
        <row r="17">
          <cell r="B17">
            <v>39.22229740564913</v>
          </cell>
        </row>
        <row r="18">
          <cell r="B18">
            <v>44.498067537044051</v>
          </cell>
        </row>
        <row r="19">
          <cell r="B19">
            <v>38.258797350802112</v>
          </cell>
        </row>
        <row r="20">
          <cell r="B20">
            <v>37.734847013659262</v>
          </cell>
        </row>
        <row r="21">
          <cell r="B21">
            <v>34.734056380134923</v>
          </cell>
        </row>
        <row r="22">
          <cell r="B22">
            <v>46.57682634339119</v>
          </cell>
        </row>
        <row r="23">
          <cell r="B23">
            <v>41.868630229118637</v>
          </cell>
        </row>
        <row r="24">
          <cell r="B24">
            <v>34.803483156567737</v>
          </cell>
        </row>
        <row r="25">
          <cell r="B25">
            <v>43.270973363041293</v>
          </cell>
        </row>
        <row r="26">
          <cell r="B26">
            <v>28.61409439340769</v>
          </cell>
        </row>
        <row r="27">
          <cell r="B27">
            <v>44.700699548542801</v>
          </cell>
        </row>
        <row r="28">
          <cell r="B28">
            <v>31.458550865026169</v>
          </cell>
        </row>
        <row r="29">
          <cell r="B29">
            <v>41.540800472103541</v>
          </cell>
        </row>
        <row r="30">
          <cell r="B30">
            <v>47.02804362285648</v>
          </cell>
        </row>
        <row r="31">
          <cell r="B31">
            <v>46.000772837498417</v>
          </cell>
        </row>
        <row r="32">
          <cell r="B32">
            <v>51.536741155865663</v>
          </cell>
        </row>
        <row r="33">
          <cell r="B33">
            <v>31.915214396856442</v>
          </cell>
        </row>
      </sheetData>
      <sheetData sheetId="19">
        <row r="2">
          <cell r="B2">
            <v>5.3409674891361938</v>
          </cell>
        </row>
        <row r="3">
          <cell r="B3">
            <v>1.956212472611214</v>
          </cell>
        </row>
        <row r="4">
          <cell r="B4">
            <v>6.6533386708932252</v>
          </cell>
        </row>
        <row r="5">
          <cell r="B5">
            <v>3.576184234282517</v>
          </cell>
        </row>
        <row r="6">
          <cell r="B6">
            <v>8.4867632629076901</v>
          </cell>
        </row>
        <row r="7">
          <cell r="B7">
            <v>15.87901611790123</v>
          </cell>
        </row>
        <row r="8">
          <cell r="B8">
            <v>12.004810262949491</v>
          </cell>
        </row>
        <row r="9">
          <cell r="B9">
            <v>7.3408729133081811</v>
          </cell>
        </row>
        <row r="10">
          <cell r="B10">
            <v>4.0021769578398301</v>
          </cell>
        </row>
        <row r="11">
          <cell r="B11">
            <v>6.6751191258229667</v>
          </cell>
        </row>
        <row r="12">
          <cell r="B12">
            <v>6.9964187680849541</v>
          </cell>
        </row>
        <row r="13">
          <cell r="B13">
            <v>2.4389700064940421</v>
          </cell>
        </row>
        <row r="14">
          <cell r="B14">
            <v>2.5454345819194319</v>
          </cell>
        </row>
        <row r="15">
          <cell r="B15">
            <v>7.9013269356883447</v>
          </cell>
        </row>
        <row r="16">
          <cell r="B16">
            <v>6.1798597824036863</v>
          </cell>
        </row>
        <row r="17">
          <cell r="B17">
            <v>4.8137657348568386</v>
          </cell>
        </row>
        <row r="18">
          <cell r="B18">
            <v>5.8484595001244397</v>
          </cell>
        </row>
        <row r="19">
          <cell r="B19">
            <v>9.6191836996140534</v>
          </cell>
        </row>
        <row r="20">
          <cell r="B20">
            <v>11.4882842405994</v>
          </cell>
        </row>
        <row r="21">
          <cell r="B21">
            <v>2.8749178250039691</v>
          </cell>
        </row>
        <row r="22">
          <cell r="B22">
            <v>11.98054516828169</v>
          </cell>
        </row>
        <row r="23">
          <cell r="B23">
            <v>3.4545379730468571</v>
          </cell>
        </row>
        <row r="24">
          <cell r="B24">
            <v>1.3880548193912789</v>
          </cell>
        </row>
        <row r="25">
          <cell r="B25">
            <v>2.9617999972927649</v>
          </cell>
        </row>
        <row r="26">
          <cell r="B26">
            <v>0.40374951311682489</v>
          </cell>
        </row>
        <row r="27">
          <cell r="B27">
            <v>17.546040676980549</v>
          </cell>
        </row>
        <row r="28">
          <cell r="B28">
            <v>1.6349128915181099</v>
          </cell>
        </row>
        <row r="29">
          <cell r="B29">
            <v>5.8416846920094878</v>
          </cell>
        </row>
        <row r="30">
          <cell r="B30">
            <v>4.6784117966702423</v>
          </cell>
        </row>
        <row r="31">
          <cell r="B31">
            <v>13.032179790109909</v>
          </cell>
        </row>
        <row r="32">
          <cell r="B32">
            <v>10.27470269659905</v>
          </cell>
        </row>
        <row r="33">
          <cell r="B33">
            <v>0.74394141038584016</v>
          </cell>
        </row>
      </sheetData>
      <sheetData sheetId="20">
        <row r="2">
          <cell r="B2">
            <v>10.614700007392861</v>
          </cell>
        </row>
        <row r="3">
          <cell r="B3">
            <v>12.505718112122279</v>
          </cell>
        </row>
        <row r="4">
          <cell r="B4">
            <v>15.998929717115541</v>
          </cell>
        </row>
        <row r="5">
          <cell r="B5">
            <v>12.36800505872788</v>
          </cell>
        </row>
        <row r="6">
          <cell r="B6">
            <v>13.41860158645356</v>
          </cell>
        </row>
        <row r="7">
          <cell r="B7">
            <v>17.528486700836979</v>
          </cell>
        </row>
        <row r="8">
          <cell r="B8">
            <v>15.033410648946591</v>
          </cell>
        </row>
        <row r="9">
          <cell r="B9">
            <v>11.11104865307404</v>
          </cell>
        </row>
        <row r="10">
          <cell r="B10">
            <v>11.896155766673839</v>
          </cell>
        </row>
        <row r="11">
          <cell r="B11">
            <v>17.80707079099896</v>
          </cell>
        </row>
        <row r="12">
          <cell r="B12">
            <v>12.62177859118245</v>
          </cell>
        </row>
        <row r="13">
          <cell r="B13">
            <v>7.5789954847519132</v>
          </cell>
        </row>
        <row r="14">
          <cell r="B14">
            <v>10.316884043200661</v>
          </cell>
        </row>
        <row r="15">
          <cell r="B15">
            <v>15.71248126073184</v>
          </cell>
        </row>
        <row r="16">
          <cell r="B16">
            <v>17.349852784705998</v>
          </cell>
        </row>
        <row r="17">
          <cell r="B17">
            <v>12.27817811374555</v>
          </cell>
        </row>
        <row r="18">
          <cell r="B18">
            <v>17.867335855756028</v>
          </cell>
        </row>
        <row r="19">
          <cell r="B19">
            <v>14.87349226227909</v>
          </cell>
        </row>
        <row r="20">
          <cell r="B20">
            <v>12.314622891571609</v>
          </cell>
        </row>
        <row r="21">
          <cell r="B21">
            <v>7.7891705920938072</v>
          </cell>
        </row>
        <row r="22">
          <cell r="B22">
            <v>20.659747855461429</v>
          </cell>
        </row>
        <row r="23">
          <cell r="B23">
            <v>10.104996166455869</v>
          </cell>
        </row>
        <row r="24">
          <cell r="B24">
            <v>6.4372230287633574</v>
          </cell>
        </row>
        <row r="25">
          <cell r="B25">
            <v>9.821270323734101</v>
          </cell>
        </row>
        <row r="26">
          <cell r="B26">
            <v>0.65239937718067909</v>
          </cell>
        </row>
        <row r="27">
          <cell r="B27">
            <v>16.688371012403611</v>
          </cell>
        </row>
        <row r="28">
          <cell r="B28">
            <v>1.740352259779095</v>
          </cell>
        </row>
        <row r="29">
          <cell r="B29">
            <v>11.149130502366811</v>
          </cell>
        </row>
        <row r="30">
          <cell r="B30">
            <v>17.491462215467539</v>
          </cell>
        </row>
        <row r="31">
          <cell r="B31">
            <v>22.924393140257369</v>
          </cell>
        </row>
        <row r="32">
          <cell r="B32">
            <v>22.28207081515604</v>
          </cell>
        </row>
        <row r="33">
          <cell r="B33">
            <v>1.3325395332831469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P"/>
      <sheetName val="youth_tertiary_unemprate"/>
      <sheetName val="educ_none"/>
      <sheetName val="underemployment_rate"/>
      <sheetName val="educ_primary"/>
      <sheetName val="educ_secondary"/>
      <sheetName val="educ_tertiary"/>
      <sheetName val="lfp"/>
      <sheetName val="unemprate"/>
      <sheetName val="youth_unemprate"/>
      <sheetName val="longterm_unemprate"/>
      <sheetName val="employrate"/>
      <sheetName val="agri_employ_share"/>
      <sheetName val="industry_employ_share"/>
      <sheetName val="service_employ_share"/>
      <sheetName val="public_share"/>
      <sheetName val="wage_sal_share"/>
      <sheetName val="self_emp_nonag_share"/>
      <sheetName val="self_emp_share"/>
      <sheetName val="unpaidworker_share"/>
      <sheetName val="self_emp_agri_share"/>
    </sheetNames>
    <sheetDataSet>
      <sheetData sheetId="0">
        <row r="2">
          <cell r="B2">
            <v>75.24590590285149</v>
          </cell>
        </row>
        <row r="3">
          <cell r="B3">
            <v>77.685796254065536</v>
          </cell>
        </row>
        <row r="4">
          <cell r="B4">
            <v>81.738996216971259</v>
          </cell>
        </row>
        <row r="5">
          <cell r="B5">
            <v>81.017935692188075</v>
          </cell>
        </row>
        <row r="6">
          <cell r="B6">
            <v>76.175334832081717</v>
          </cell>
        </row>
        <row r="7">
          <cell r="B7">
            <v>73.522033229964649</v>
          </cell>
        </row>
        <row r="8">
          <cell r="B8">
            <v>77.379666408010465</v>
          </cell>
        </row>
        <row r="9">
          <cell r="B9">
            <v>71.895227206128993</v>
          </cell>
        </row>
        <row r="10">
          <cell r="B10">
            <v>76.741567334652757</v>
          </cell>
        </row>
        <row r="11">
          <cell r="B11">
            <v>72.062615478326208</v>
          </cell>
        </row>
        <row r="12">
          <cell r="B12">
            <v>71.547066396085341</v>
          </cell>
        </row>
        <row r="13">
          <cell r="B13">
            <v>77.048567798091227</v>
          </cell>
        </row>
        <row r="14">
          <cell r="B14">
            <v>60.760324371122302</v>
          </cell>
        </row>
        <row r="15">
          <cell r="B15">
            <v>75.605227640473245</v>
          </cell>
        </row>
        <row r="16">
          <cell r="B16">
            <v>75.538729682097724</v>
          </cell>
        </row>
        <row r="17">
          <cell r="B17">
            <v>73.60564378862523</v>
          </cell>
        </row>
        <row r="18">
          <cell r="B18">
            <v>74.915434805023622</v>
          </cell>
        </row>
        <row r="19">
          <cell r="B19">
            <v>75.71626697543158</v>
          </cell>
        </row>
        <row r="20">
          <cell r="B20">
            <v>71.516906016209902</v>
          </cell>
        </row>
        <row r="21">
          <cell r="B21">
            <v>71.095125077802066</v>
          </cell>
        </row>
        <row r="22">
          <cell r="B22">
            <v>76.052981129770586</v>
          </cell>
        </row>
        <row r="23">
          <cell r="B23">
            <v>77.850385574332023</v>
          </cell>
        </row>
        <row r="24">
          <cell r="B24">
            <v>71.105285604297123</v>
          </cell>
        </row>
        <row r="25">
          <cell r="B25">
            <v>69.56369242682328</v>
          </cell>
        </row>
        <row r="26">
          <cell r="B26">
            <v>79.621846058349632</v>
          </cell>
        </row>
        <row r="27">
          <cell r="B27">
            <v>75.089948512034468</v>
          </cell>
        </row>
        <row r="28">
          <cell r="B28">
            <v>73.364384172882026</v>
          </cell>
        </row>
        <row r="29">
          <cell r="B29">
            <v>75.721532406377818</v>
          </cell>
        </row>
        <row r="30">
          <cell r="B30">
            <v>73.793036648274253</v>
          </cell>
        </row>
        <row r="31">
          <cell r="B31">
            <v>70.125353122235609</v>
          </cell>
        </row>
        <row r="32">
          <cell r="B32">
            <v>71.438933323119883</v>
          </cell>
        </row>
        <row r="33">
          <cell r="B33">
            <v>77.668633493438733</v>
          </cell>
        </row>
      </sheetData>
      <sheetData sheetId="1">
        <row r="2">
          <cell r="B2">
            <v>50.104721632687657</v>
          </cell>
        </row>
        <row r="3">
          <cell r="B3">
            <v>40.653829877505189</v>
          </cell>
        </row>
        <row r="4">
          <cell r="B4">
            <v>46.029583479296043</v>
          </cell>
        </row>
        <row r="5">
          <cell r="B5">
            <v>61.097128957304143</v>
          </cell>
        </row>
        <row r="6">
          <cell r="B6">
            <v>55.702890019092962</v>
          </cell>
        </row>
        <row r="7">
          <cell r="B7">
            <v>54.034586010884027</v>
          </cell>
        </row>
        <row r="8">
          <cell r="B8">
            <v>69.156523875051874</v>
          </cell>
        </row>
        <row r="9">
          <cell r="B9">
            <v>63.686519764020922</v>
          </cell>
        </row>
        <row r="10">
          <cell r="B10">
            <v>54.565237153306768</v>
          </cell>
        </row>
        <row r="11">
          <cell r="B11">
            <v>72.911201046180977</v>
          </cell>
        </row>
        <row r="12">
          <cell r="B12">
            <v>47.957952911450889</v>
          </cell>
        </row>
        <row r="13">
          <cell r="B13">
            <v>47.803896886796913</v>
          </cell>
        </row>
        <row r="14">
          <cell r="B14">
            <v>59.924901503961422</v>
          </cell>
        </row>
        <row r="15">
          <cell r="B15">
            <v>67.19288132812008</v>
          </cell>
        </row>
        <row r="16">
          <cell r="B16">
            <v>38.646896931279578</v>
          </cell>
        </row>
        <row r="17">
          <cell r="B17">
            <v>64.323897936839487</v>
          </cell>
        </row>
        <row r="18">
          <cell r="B18">
            <v>66.631059796914627</v>
          </cell>
        </row>
        <row r="19">
          <cell r="B19">
            <v>64.949535479366148</v>
          </cell>
        </row>
        <row r="20">
          <cell r="B20">
            <v>46.356644512804507</v>
          </cell>
        </row>
        <row r="21">
          <cell r="B21">
            <v>43.769905718840853</v>
          </cell>
        </row>
        <row r="22">
          <cell r="B22">
            <v>36.48050603014466</v>
          </cell>
        </row>
        <row r="23">
          <cell r="B23">
            <v>26.60423351110418</v>
          </cell>
        </row>
        <row r="24">
          <cell r="B24">
            <v>45.019204114640218</v>
          </cell>
        </row>
        <row r="25">
          <cell r="B25">
            <v>33.519852353891118</v>
          </cell>
        </row>
        <row r="26">
          <cell r="B26">
            <v>33.791972498848573</v>
          </cell>
        </row>
        <row r="27">
          <cell r="B27">
            <v>52.474355099561357</v>
          </cell>
        </row>
        <row r="28">
          <cell r="B28">
            <v>34.666042707424282</v>
          </cell>
        </row>
        <row r="29">
          <cell r="B29">
            <v>33.960565052525489</v>
          </cell>
        </row>
        <row r="30">
          <cell r="B30">
            <v>53.274216421204287</v>
          </cell>
        </row>
        <row r="31">
          <cell r="B31">
            <v>44.375475519154342</v>
          </cell>
        </row>
        <row r="32">
          <cell r="B32">
            <v>48.289460968384738</v>
          </cell>
        </row>
        <row r="33">
          <cell r="B33">
            <v>42.750527669379878</v>
          </cell>
        </row>
      </sheetData>
      <sheetData sheetId="2">
        <row r="2">
          <cell r="B2">
            <v>14.13812945795169</v>
          </cell>
        </row>
        <row r="3">
          <cell r="B3">
            <v>14.830642345889929</v>
          </cell>
        </row>
        <row r="4">
          <cell r="B4">
            <v>14.551178795210109</v>
          </cell>
        </row>
        <row r="5">
          <cell r="B5">
            <v>12.40055614926041</v>
          </cell>
        </row>
        <row r="6">
          <cell r="B6">
            <v>17.05341215446683</v>
          </cell>
        </row>
        <row r="7">
          <cell r="B7">
            <v>20.90145345202238</v>
          </cell>
        </row>
        <row r="8">
          <cell r="B8">
            <v>16.93447586825669</v>
          </cell>
        </row>
        <row r="9">
          <cell r="B9">
            <v>15.064191379464569</v>
          </cell>
        </row>
        <row r="10">
          <cell r="B10">
            <v>12.985501618599359</v>
          </cell>
        </row>
        <row r="11">
          <cell r="B11">
            <v>16.709064904142799</v>
          </cell>
        </row>
        <row r="12">
          <cell r="B12">
            <v>12.863499332344199</v>
          </cell>
        </row>
        <row r="13">
          <cell r="B13">
            <v>12.530496747854061</v>
          </cell>
        </row>
        <row r="14">
          <cell r="B14">
            <v>24.281736577546219</v>
          </cell>
        </row>
        <row r="15">
          <cell r="B15">
            <v>21.972438196255109</v>
          </cell>
        </row>
        <row r="16">
          <cell r="B16">
            <v>18.585065978369069</v>
          </cell>
        </row>
        <row r="17">
          <cell r="B17">
            <v>18.937725370441552</v>
          </cell>
        </row>
        <row r="18">
          <cell r="B18">
            <v>19.524836616082538</v>
          </cell>
        </row>
        <row r="19">
          <cell r="B19">
            <v>18.28190708426111</v>
          </cell>
        </row>
        <row r="20">
          <cell r="B20">
            <v>17.069039101057079</v>
          </cell>
        </row>
        <row r="21">
          <cell r="B21">
            <v>13.892094790747061</v>
          </cell>
        </row>
        <row r="22">
          <cell r="B22">
            <v>20.256784079212991</v>
          </cell>
        </row>
        <row r="23">
          <cell r="B23">
            <v>9.6375223497937466</v>
          </cell>
        </row>
        <row r="24">
          <cell r="B24">
            <v>11.2059708001623</v>
          </cell>
        </row>
        <row r="25">
          <cell r="B25">
            <v>16.148534664228539</v>
          </cell>
        </row>
        <row r="26">
          <cell r="B26">
            <v>7.434608081268518</v>
          </cell>
        </row>
        <row r="27">
          <cell r="B27">
            <v>21.043848913384402</v>
          </cell>
        </row>
        <row r="28">
          <cell r="B28">
            <v>12.714003746205369</v>
          </cell>
        </row>
        <row r="29">
          <cell r="B29">
            <v>13.7703252605145</v>
          </cell>
        </row>
        <row r="30">
          <cell r="B30">
            <v>16.86123912206159</v>
          </cell>
        </row>
        <row r="31">
          <cell r="B31">
            <v>22.123184123187251</v>
          </cell>
        </row>
        <row r="32">
          <cell r="B32">
            <v>17.090920562881529</v>
          </cell>
        </row>
        <row r="33">
          <cell r="B33">
            <v>8.6598180098985136</v>
          </cell>
        </row>
      </sheetData>
      <sheetData sheetId="3">
        <row r="2">
          <cell r="B2">
            <v>13.43279336897125</v>
          </cell>
        </row>
        <row r="3">
          <cell r="B3">
            <v>10.732960843870529</v>
          </cell>
        </row>
        <row r="4">
          <cell r="B4">
            <v>12.632551409101859</v>
          </cell>
        </row>
        <row r="5">
          <cell r="B5">
            <v>11.7172611212294</v>
          </cell>
        </row>
        <row r="6">
          <cell r="B6">
            <v>9.4026337248138585</v>
          </cell>
        </row>
        <row r="7">
          <cell r="B7">
            <v>12.795497942775929</v>
          </cell>
        </row>
        <row r="8">
          <cell r="B8">
            <v>21.093401002149811</v>
          </cell>
        </row>
        <row r="9">
          <cell r="B9">
            <v>16.332975583844309</v>
          </cell>
        </row>
        <row r="10">
          <cell r="B10">
            <v>15.77850225154053</v>
          </cell>
        </row>
        <row r="11">
          <cell r="B11">
            <v>7.362905426876921</v>
          </cell>
        </row>
        <row r="12">
          <cell r="B12">
            <v>18.792675897753838</v>
          </cell>
        </row>
        <row r="13">
          <cell r="B13">
            <v>21.254181933102849</v>
          </cell>
        </row>
        <row r="14">
          <cell r="B14">
            <v>12.123068221338681</v>
          </cell>
        </row>
        <row r="15">
          <cell r="B15">
            <v>15.209495313733511</v>
          </cell>
        </row>
        <row r="16">
          <cell r="B16">
            <v>18.588388443757051</v>
          </cell>
        </row>
        <row r="17">
          <cell r="B17">
            <v>13.63215292184732</v>
          </cell>
        </row>
        <row r="18">
          <cell r="B18">
            <v>20.33479923260284</v>
          </cell>
        </row>
        <row r="19">
          <cell r="B19">
            <v>20.61109548994089</v>
          </cell>
        </row>
        <row r="20">
          <cell r="B20">
            <v>15.478985584629861</v>
          </cell>
        </row>
        <row r="21">
          <cell r="B21">
            <v>9.2076239600146046</v>
          </cell>
        </row>
        <row r="22">
          <cell r="B22">
            <v>9.3694835815355333</v>
          </cell>
        </row>
        <row r="23">
          <cell r="B23">
            <v>13.1314290516507</v>
          </cell>
        </row>
        <row r="24">
          <cell r="B24">
            <v>14.124366065224249</v>
          </cell>
        </row>
        <row r="25">
          <cell r="B25">
            <v>9.7156524870525072</v>
          </cell>
        </row>
        <row r="26">
          <cell r="B26">
            <v>6.0185148965159696</v>
          </cell>
        </row>
        <row r="27">
          <cell r="B27">
            <v>17.8601266491902</v>
          </cell>
        </row>
        <row r="28">
          <cell r="B28">
            <v>16.94485684515773</v>
          </cell>
        </row>
        <row r="29">
          <cell r="B29">
            <v>16.40372404370029</v>
          </cell>
        </row>
        <row r="30">
          <cell r="B30">
            <v>20.743638374310919</v>
          </cell>
        </row>
        <row r="31">
          <cell r="B31">
            <v>23.123162758337021</v>
          </cell>
        </row>
        <row r="32">
          <cell r="B32">
            <v>17.49672856296888</v>
          </cell>
        </row>
        <row r="33">
          <cell r="B33">
            <v>5.488467158190363</v>
          </cell>
        </row>
      </sheetData>
      <sheetData sheetId="4">
        <row r="2">
          <cell r="B2">
            <v>20.903663962953772</v>
          </cell>
        </row>
        <row r="3">
          <cell r="B3">
            <v>22.95351123268804</v>
          </cell>
        </row>
        <row r="4">
          <cell r="B4">
            <v>20.144610556568711</v>
          </cell>
        </row>
        <row r="5">
          <cell r="B5">
            <v>18.668599713745991</v>
          </cell>
        </row>
        <row r="6">
          <cell r="B6">
            <v>25.110259160434961</v>
          </cell>
        </row>
        <row r="7">
          <cell r="B7">
            <v>26.069008148482911</v>
          </cell>
        </row>
        <row r="8">
          <cell r="B8">
            <v>19.148916827531892</v>
          </cell>
        </row>
        <row r="9">
          <cell r="B9">
            <v>21.93078537674193</v>
          </cell>
        </row>
        <row r="10">
          <cell r="B10">
            <v>22.605703486025831</v>
          </cell>
        </row>
        <row r="11">
          <cell r="B11">
            <v>19.689296302484259</v>
          </cell>
        </row>
        <row r="12">
          <cell r="B12">
            <v>24.385844687561839</v>
          </cell>
        </row>
        <row r="13">
          <cell r="B13">
            <v>19.730402950622949</v>
          </cell>
        </row>
        <row r="14">
          <cell r="B14">
            <v>21.92641529149304</v>
          </cell>
        </row>
        <row r="15">
          <cell r="B15">
            <v>22.239386029998009</v>
          </cell>
        </row>
        <row r="16">
          <cell r="B16">
            <v>25.08285638869194</v>
          </cell>
        </row>
        <row r="17">
          <cell r="B17">
            <v>19.406030344403309</v>
          </cell>
        </row>
        <row r="18">
          <cell r="B18">
            <v>19.548862578761121</v>
          </cell>
        </row>
        <row r="19">
          <cell r="B19">
            <v>15.14321616589017</v>
          </cell>
        </row>
        <row r="20">
          <cell r="B20">
            <v>16.330124358643548</v>
          </cell>
        </row>
        <row r="21">
          <cell r="B21">
            <v>19.356166456861271</v>
          </cell>
        </row>
        <row r="22">
          <cell r="B22">
            <v>25.038982596007632</v>
          </cell>
        </row>
        <row r="23">
          <cell r="B23">
            <v>21.60893668797128</v>
          </cell>
        </row>
        <row r="24">
          <cell r="B24">
            <v>21.539030489243579</v>
          </cell>
        </row>
        <row r="25">
          <cell r="B25">
            <v>25.300826397527171</v>
          </cell>
        </row>
        <row r="26">
          <cell r="B26">
            <v>15.96505472862045</v>
          </cell>
        </row>
        <row r="27">
          <cell r="B27">
            <v>23.154918254676939</v>
          </cell>
        </row>
        <row r="28">
          <cell r="B28">
            <v>21.58010384839061</v>
          </cell>
        </row>
        <row r="29">
          <cell r="B29">
            <v>23.48743992726282</v>
          </cell>
        </row>
        <row r="30">
          <cell r="B30">
            <v>22.922521458364969</v>
          </cell>
        </row>
        <row r="31">
          <cell r="B31">
            <v>23.698194117892001</v>
          </cell>
        </row>
        <row r="32">
          <cell r="B32">
            <v>25.527822150111529</v>
          </cell>
        </row>
        <row r="33">
          <cell r="B33">
            <v>17.79911630103669</v>
          </cell>
        </row>
      </sheetData>
      <sheetData sheetId="5">
        <row r="2">
          <cell r="B2">
            <v>46.140306840033318</v>
          </cell>
        </row>
        <row r="3">
          <cell r="B3">
            <v>44.643826398446151</v>
          </cell>
        </row>
        <row r="4">
          <cell r="B4">
            <v>46.527176994876733</v>
          </cell>
        </row>
        <row r="5">
          <cell r="B5">
            <v>46.783141613206197</v>
          </cell>
        </row>
        <row r="6">
          <cell r="B6">
            <v>42.106663489366682</v>
          </cell>
        </row>
        <row r="7">
          <cell r="B7">
            <v>37.770094122326789</v>
          </cell>
        </row>
        <row r="8">
          <cell r="B8">
            <v>46.177235086082192</v>
          </cell>
        </row>
        <row r="9">
          <cell r="B9">
            <v>46.392600698375922</v>
          </cell>
        </row>
        <row r="10">
          <cell r="B10">
            <v>46.365894555093263</v>
          </cell>
        </row>
        <row r="11">
          <cell r="B11">
            <v>47.146725393544557</v>
          </cell>
        </row>
        <row r="12">
          <cell r="B12">
            <v>46.108016595916133</v>
          </cell>
        </row>
        <row r="13">
          <cell r="B13">
            <v>48.236471843777572</v>
          </cell>
        </row>
        <row r="14">
          <cell r="B14">
            <v>38.907046697327587</v>
          </cell>
        </row>
        <row r="15">
          <cell r="B15">
            <v>38.27228758078779</v>
          </cell>
        </row>
        <row r="16">
          <cell r="B16">
            <v>39.754260752777618</v>
          </cell>
        </row>
        <row r="17">
          <cell r="B17">
            <v>42.708994473024759</v>
          </cell>
        </row>
        <row r="18">
          <cell r="B18">
            <v>44.418932982345261</v>
          </cell>
        </row>
        <row r="19">
          <cell r="B19">
            <v>42.182395043266659</v>
          </cell>
        </row>
        <row r="20">
          <cell r="B20">
            <v>41.142004373149369</v>
          </cell>
        </row>
        <row r="21">
          <cell r="B21">
            <v>46.384542832231247</v>
          </cell>
        </row>
        <row r="22">
          <cell r="B22">
            <v>39.828354375561858</v>
          </cell>
        </row>
        <row r="23">
          <cell r="B23">
            <v>47.302109830430872</v>
          </cell>
        </row>
        <row r="24">
          <cell r="B24">
            <v>47.209092569221518</v>
          </cell>
        </row>
        <row r="25">
          <cell r="B25">
            <v>43.899425777834693</v>
          </cell>
        </row>
        <row r="26">
          <cell r="B26">
            <v>52.649014406309519</v>
          </cell>
        </row>
        <row r="27">
          <cell r="B27">
            <v>39.014909358896027</v>
          </cell>
        </row>
        <row r="28">
          <cell r="B28">
            <v>46.433583568859639</v>
          </cell>
        </row>
        <row r="29">
          <cell r="B29">
            <v>44.142004492991298</v>
          </cell>
        </row>
        <row r="30">
          <cell r="B30">
            <v>43.980067944882379</v>
          </cell>
        </row>
        <row r="31">
          <cell r="B31">
            <v>35.252762778748021</v>
          </cell>
        </row>
        <row r="32">
          <cell r="B32">
            <v>39.954152823581211</v>
          </cell>
        </row>
        <row r="33">
          <cell r="B33">
            <v>54.185559673459643</v>
          </cell>
        </row>
      </sheetData>
      <sheetData sheetId="6">
        <row r="2">
          <cell r="B2">
            <v>16.758566424569199</v>
          </cell>
        </row>
        <row r="3">
          <cell r="B3">
            <v>15.91997609816222</v>
          </cell>
        </row>
        <row r="4">
          <cell r="B4">
            <v>16.734648298146301</v>
          </cell>
        </row>
        <row r="5">
          <cell r="B5">
            <v>20.70971665193607</v>
          </cell>
        </row>
        <row r="6">
          <cell r="B6">
            <v>13.9234866095969</v>
          </cell>
        </row>
        <row r="7">
          <cell r="B7">
            <v>11.59246296637707</v>
          </cell>
        </row>
        <row r="8">
          <cell r="B8">
            <v>14.381873607054571</v>
          </cell>
        </row>
        <row r="9">
          <cell r="B9">
            <v>15.062850913550999</v>
          </cell>
        </row>
        <row r="10">
          <cell r="B10">
            <v>16.789171079671579</v>
          </cell>
        </row>
        <row r="11">
          <cell r="B11">
            <v>14.73872852367548</v>
          </cell>
        </row>
        <row r="12">
          <cell r="B12">
            <v>13.11649048061877</v>
          </cell>
        </row>
        <row r="13">
          <cell r="B13">
            <v>17.918166823494111</v>
          </cell>
        </row>
        <row r="14">
          <cell r="B14">
            <v>11.24732343524493</v>
          </cell>
        </row>
        <row r="15">
          <cell r="B15">
            <v>13.042510594310411</v>
          </cell>
        </row>
        <row r="16">
          <cell r="B16">
            <v>13.33731614220361</v>
          </cell>
        </row>
        <row r="17">
          <cell r="B17">
            <v>16.393874903870451</v>
          </cell>
        </row>
        <row r="18">
          <cell r="B18">
            <v>15.06712001829707</v>
          </cell>
        </row>
        <row r="19">
          <cell r="B19">
            <v>21.852965205358039</v>
          </cell>
        </row>
        <row r="20">
          <cell r="B20">
            <v>23.077817335614771</v>
          </cell>
        </row>
        <row r="21">
          <cell r="B21">
            <v>18.224851136147169</v>
          </cell>
        </row>
        <row r="22">
          <cell r="B22">
            <v>12.218302592046079</v>
          </cell>
        </row>
        <row r="23">
          <cell r="B23">
            <v>20.109902820806511</v>
          </cell>
        </row>
        <row r="24">
          <cell r="B24">
            <v>18.3079174377383</v>
          </cell>
        </row>
        <row r="25">
          <cell r="B25">
            <v>12.01643485707395</v>
          </cell>
        </row>
        <row r="26">
          <cell r="B26">
            <v>22.977885632117331</v>
          </cell>
        </row>
        <row r="27">
          <cell r="B27">
            <v>14.066658828559079</v>
          </cell>
        </row>
        <row r="28">
          <cell r="B28">
            <v>16.769102612548831</v>
          </cell>
        </row>
        <row r="29">
          <cell r="B29">
            <v>15.57376265677815</v>
          </cell>
        </row>
        <row r="30">
          <cell r="B30">
            <v>13.694574936653741</v>
          </cell>
        </row>
        <row r="31">
          <cell r="B31">
            <v>15.103594648905521</v>
          </cell>
        </row>
        <row r="32">
          <cell r="B32">
            <v>13.95750460233093</v>
          </cell>
        </row>
        <row r="33">
          <cell r="B33">
            <v>18.686494501403189</v>
          </cell>
        </row>
      </sheetData>
      <sheetData sheetId="7">
        <row r="2">
          <cell r="B2">
            <v>44.207968869572888</v>
          </cell>
        </row>
        <row r="3">
          <cell r="B3">
            <v>38.740256003871501</v>
          </cell>
        </row>
        <row r="4">
          <cell r="B4">
            <v>45.921136598768562</v>
          </cell>
        </row>
        <row r="5">
          <cell r="B5">
            <v>44.844726793556461</v>
          </cell>
        </row>
        <row r="6">
          <cell r="B6">
            <v>46.25121692716629</v>
          </cell>
        </row>
        <row r="7">
          <cell r="B7">
            <v>47.01481440492821</v>
          </cell>
        </row>
        <row r="8">
          <cell r="B8">
            <v>45.079919851172711</v>
          </cell>
        </row>
        <row r="9">
          <cell r="B9">
            <v>43.688041649047378</v>
          </cell>
        </row>
        <row r="10">
          <cell r="B10">
            <v>44.115553076440193</v>
          </cell>
        </row>
        <row r="11">
          <cell r="B11">
            <v>44.062750644555678</v>
          </cell>
        </row>
        <row r="12">
          <cell r="B12">
            <v>48.83966605982301</v>
          </cell>
        </row>
        <row r="13">
          <cell r="B13">
            <v>44.979733489952743</v>
          </cell>
        </row>
        <row r="14">
          <cell r="B14">
            <v>35.915452779259503</v>
          </cell>
        </row>
        <row r="15">
          <cell r="B15">
            <v>46.697334326236607</v>
          </cell>
        </row>
        <row r="16">
          <cell r="B16">
            <v>44.622850197418408</v>
          </cell>
        </row>
        <row r="17">
          <cell r="B17">
            <v>44.015902249447223</v>
          </cell>
        </row>
        <row r="18">
          <cell r="B18">
            <v>38.881471889322967</v>
          </cell>
        </row>
        <row r="19">
          <cell r="B19">
            <v>38.775564066910214</v>
          </cell>
        </row>
        <row r="20">
          <cell r="B20">
            <v>41.436587851789461</v>
          </cell>
        </row>
        <row r="21">
          <cell r="B21">
            <v>41.999543562042099</v>
          </cell>
        </row>
        <row r="22">
          <cell r="B22">
            <v>45.064900066588287</v>
          </cell>
        </row>
        <row r="23">
          <cell r="B23">
            <v>42.700898257926049</v>
          </cell>
        </row>
        <row r="24">
          <cell r="B24">
            <v>47.255785163160851</v>
          </cell>
        </row>
        <row r="25">
          <cell r="B25">
            <v>43.86771354544549</v>
          </cell>
        </row>
        <row r="26">
          <cell r="B26">
            <v>43.438979774170562</v>
          </cell>
        </row>
        <row r="27">
          <cell r="B27">
            <v>48.585971181887487</v>
          </cell>
        </row>
        <row r="28">
          <cell r="B28">
            <v>39.522525134573179</v>
          </cell>
        </row>
        <row r="29">
          <cell r="B29">
            <v>43.015901258521588</v>
          </cell>
        </row>
        <row r="30">
          <cell r="B30">
            <v>42.308828007168991</v>
          </cell>
        </row>
        <row r="31">
          <cell r="B31">
            <v>50.221308770276963</v>
          </cell>
        </row>
        <row r="32">
          <cell r="B32">
            <v>46.249588725127069</v>
          </cell>
        </row>
        <row r="33">
          <cell r="B33">
            <v>40.812852213234677</v>
          </cell>
        </row>
      </sheetData>
      <sheetData sheetId="8">
        <row r="2">
          <cell r="B2">
            <v>12.099788392122059</v>
          </cell>
        </row>
        <row r="3">
          <cell r="B3">
            <v>7.9146875965522492</v>
          </cell>
        </row>
        <row r="4">
          <cell r="B4">
            <v>10.72736904505223</v>
          </cell>
        </row>
        <row r="5">
          <cell r="B5">
            <v>9.9634435537836605</v>
          </cell>
        </row>
        <row r="6">
          <cell r="B6">
            <v>10.75828176825955</v>
          </cell>
        </row>
        <row r="7">
          <cell r="B7">
            <v>14.444595807956061</v>
          </cell>
        </row>
        <row r="8">
          <cell r="B8">
            <v>21.705419136423782</v>
          </cell>
        </row>
        <row r="9">
          <cell r="B9">
            <v>14.72993239266302</v>
          </cell>
        </row>
        <row r="10">
          <cell r="B10">
            <v>10.77555609094607</v>
          </cell>
        </row>
        <row r="11">
          <cell r="B11">
            <v>11.481485643848179</v>
          </cell>
        </row>
        <row r="12">
          <cell r="B12">
            <v>11.46317684403623</v>
          </cell>
        </row>
        <row r="13">
          <cell r="B13">
            <v>14.459154244788911</v>
          </cell>
        </row>
        <row r="14">
          <cell r="B14">
            <v>12.171509879073209</v>
          </cell>
        </row>
        <row r="15">
          <cell r="B15">
            <v>13.66535327382797</v>
          </cell>
        </row>
        <row r="16">
          <cell r="B16">
            <v>10.78741528628959</v>
          </cell>
        </row>
        <row r="17">
          <cell r="B17">
            <v>20.8255342957099</v>
          </cell>
        </row>
        <row r="18">
          <cell r="B18">
            <v>12.520673145355881</v>
          </cell>
        </row>
        <row r="19">
          <cell r="B19">
            <v>11.546387667859721</v>
          </cell>
        </row>
        <row r="20">
          <cell r="B20">
            <v>12.79432064035035</v>
          </cell>
        </row>
        <row r="21">
          <cell r="B21">
            <v>11.01667636387228</v>
          </cell>
        </row>
        <row r="22">
          <cell r="B22">
            <v>10.415230707146311</v>
          </cell>
        </row>
        <row r="23">
          <cell r="B23">
            <v>7.9657596438556819</v>
          </cell>
        </row>
        <row r="24">
          <cell r="B24">
            <v>12.82126696358608</v>
          </cell>
        </row>
        <row r="25">
          <cell r="B25">
            <v>9.0299901083416092</v>
          </cell>
        </row>
        <row r="26">
          <cell r="B26">
            <v>10.965947900587739</v>
          </cell>
        </row>
        <row r="27">
          <cell r="B27">
            <v>10.408772384323219</v>
          </cell>
        </row>
        <row r="28">
          <cell r="B28">
            <v>10.89723521969389</v>
          </cell>
        </row>
        <row r="29">
          <cell r="B29">
            <v>10.774032375715221</v>
          </cell>
        </row>
        <row r="30">
          <cell r="B30">
            <v>12.347976974733591</v>
          </cell>
        </row>
        <row r="31">
          <cell r="B31">
            <v>9.8112586255672145</v>
          </cell>
        </row>
        <row r="32">
          <cell r="B32">
            <v>11.506796858455569</v>
          </cell>
        </row>
        <row r="33">
          <cell r="B33">
            <v>13.99774400866726</v>
          </cell>
        </row>
      </sheetData>
      <sheetData sheetId="9">
        <row r="2">
          <cell r="B2">
            <v>28.38813863433727</v>
          </cell>
        </row>
        <row r="3">
          <cell r="B3">
            <v>24.923854847428409</v>
          </cell>
        </row>
        <row r="4">
          <cell r="B4">
            <v>29.738508815058221</v>
          </cell>
        </row>
        <row r="5">
          <cell r="B5">
            <v>30.86459284951497</v>
          </cell>
        </row>
        <row r="6">
          <cell r="B6">
            <v>27.25633689193111</v>
          </cell>
        </row>
        <row r="7">
          <cell r="B7">
            <v>26.61371926833149</v>
          </cell>
        </row>
        <row r="8">
          <cell r="B8">
            <v>42.091692436536462</v>
          </cell>
        </row>
        <row r="9">
          <cell r="B9">
            <v>32.390842078845793</v>
          </cell>
        </row>
        <row r="10">
          <cell r="B10">
            <v>26.9633116876287</v>
          </cell>
        </row>
        <row r="11">
          <cell r="B11">
            <v>37.443268739273464</v>
          </cell>
        </row>
        <row r="12">
          <cell r="B12">
            <v>24.049609045887571</v>
          </cell>
        </row>
        <row r="13">
          <cell r="B13">
            <v>31.18708243841051</v>
          </cell>
        </row>
        <row r="14">
          <cell r="B14">
            <v>29.943543395417461</v>
          </cell>
        </row>
        <row r="15">
          <cell r="B15">
            <v>35.957540524330078</v>
          </cell>
        </row>
        <row r="16">
          <cell r="B16">
            <v>21.379662439434309</v>
          </cell>
        </row>
        <row r="17">
          <cell r="B17">
            <v>43.725636256333331</v>
          </cell>
        </row>
        <row r="18">
          <cell r="B18">
            <v>32.348302075916898</v>
          </cell>
        </row>
        <row r="19">
          <cell r="B19">
            <v>36.982998486570189</v>
          </cell>
        </row>
        <row r="20">
          <cell r="B20">
            <v>25.429720687518451</v>
          </cell>
        </row>
        <row r="21">
          <cell r="B21">
            <v>28.175930471347009</v>
          </cell>
        </row>
        <row r="22">
          <cell r="B22">
            <v>21.345156850831248</v>
          </cell>
        </row>
        <row r="23">
          <cell r="B23">
            <v>19.437389735689379</v>
          </cell>
        </row>
        <row r="24">
          <cell r="B24">
            <v>30.691931748761981</v>
          </cell>
        </row>
        <row r="25">
          <cell r="B25">
            <v>24.065529193012331</v>
          </cell>
        </row>
        <row r="26">
          <cell r="B26">
            <v>25.781563226114589</v>
          </cell>
        </row>
        <row r="27">
          <cell r="B27">
            <v>25.829501023254551</v>
          </cell>
        </row>
        <row r="28">
          <cell r="B28">
            <v>24.76583597353422</v>
          </cell>
        </row>
        <row r="29">
          <cell r="B29">
            <v>22.868904262394601</v>
          </cell>
        </row>
        <row r="30">
          <cell r="B30">
            <v>31.31847548010785</v>
          </cell>
        </row>
        <row r="31">
          <cell r="B31">
            <v>21.260229715082719</v>
          </cell>
        </row>
        <row r="32">
          <cell r="B32">
            <v>31.046393155434998</v>
          </cell>
        </row>
        <row r="33">
          <cell r="B33">
            <v>26.667851526280181</v>
          </cell>
        </row>
      </sheetData>
      <sheetData sheetId="10">
        <row r="2">
          <cell r="B2">
            <v>12.099788392122059</v>
          </cell>
        </row>
        <row r="3">
          <cell r="B3">
            <v>7.9146875965522492</v>
          </cell>
        </row>
        <row r="4">
          <cell r="B4">
            <v>10.72736904505223</v>
          </cell>
        </row>
        <row r="5">
          <cell r="B5">
            <v>9.9634435537836605</v>
          </cell>
        </row>
        <row r="6">
          <cell r="B6">
            <v>10.75828176825955</v>
          </cell>
        </row>
        <row r="7">
          <cell r="B7">
            <v>14.444595807956061</v>
          </cell>
        </row>
        <row r="8">
          <cell r="B8">
            <v>21.705419136423782</v>
          </cell>
        </row>
        <row r="9">
          <cell r="B9">
            <v>14.72993239266302</v>
          </cell>
        </row>
        <row r="10">
          <cell r="B10">
            <v>10.77555609094607</v>
          </cell>
        </row>
        <row r="11">
          <cell r="B11">
            <v>11.481485643848179</v>
          </cell>
        </row>
        <row r="12">
          <cell r="B12">
            <v>11.46317684403623</v>
          </cell>
        </row>
        <row r="13">
          <cell r="B13">
            <v>14.459154244788911</v>
          </cell>
        </row>
        <row r="14">
          <cell r="B14">
            <v>12.171509879073209</v>
          </cell>
        </row>
        <row r="15">
          <cell r="B15">
            <v>13.66535327382797</v>
          </cell>
        </row>
        <row r="16">
          <cell r="B16">
            <v>10.78741528628959</v>
          </cell>
        </row>
        <row r="17">
          <cell r="B17">
            <v>20.8255342957099</v>
          </cell>
        </row>
        <row r="18">
          <cell r="B18">
            <v>12.520673145355881</v>
          </cell>
        </row>
        <row r="19">
          <cell r="B19">
            <v>11.546387667859721</v>
          </cell>
        </row>
        <row r="20">
          <cell r="B20">
            <v>12.79432064035035</v>
          </cell>
        </row>
        <row r="21">
          <cell r="B21">
            <v>11.01667636387228</v>
          </cell>
        </row>
        <row r="22">
          <cell r="B22">
            <v>10.415230707146311</v>
          </cell>
        </row>
        <row r="23">
          <cell r="B23">
            <v>7.9657596438556819</v>
          </cell>
        </row>
        <row r="24">
          <cell r="B24">
            <v>12.82126696358608</v>
          </cell>
        </row>
        <row r="25">
          <cell r="B25">
            <v>9.0299901083416092</v>
          </cell>
        </row>
        <row r="26">
          <cell r="B26">
            <v>10.965947900587739</v>
          </cell>
        </row>
        <row r="27">
          <cell r="B27">
            <v>10.408772384323219</v>
          </cell>
        </row>
        <row r="28">
          <cell r="B28">
            <v>10.89723521969389</v>
          </cell>
        </row>
        <row r="29">
          <cell r="B29">
            <v>10.774032375715221</v>
          </cell>
        </row>
        <row r="30">
          <cell r="B30">
            <v>12.347976974733591</v>
          </cell>
        </row>
        <row r="31">
          <cell r="B31">
            <v>9.8112586255672145</v>
          </cell>
        </row>
        <row r="32">
          <cell r="B32">
            <v>11.506796858455569</v>
          </cell>
        </row>
        <row r="33">
          <cell r="B33">
            <v>13.99774400866726</v>
          </cell>
        </row>
      </sheetData>
      <sheetData sheetId="11">
        <row r="2">
          <cell r="B2">
            <v>38.858898183899392</v>
          </cell>
        </row>
        <row r="3">
          <cell r="B3">
            <v>35.674085767060497</v>
          </cell>
        </row>
        <row r="4">
          <cell r="B4">
            <v>40.995006806136111</v>
          </cell>
        </row>
        <row r="5">
          <cell r="B5">
            <v>40.37664775263196</v>
          </cell>
        </row>
        <row r="6">
          <cell r="B6">
            <v>41.275380688892781</v>
          </cell>
        </row>
        <row r="7">
          <cell r="B7">
            <v>40.223714494275633</v>
          </cell>
        </row>
        <row r="8">
          <cell r="B8">
            <v>35.295134301111773</v>
          </cell>
        </row>
        <row r="9">
          <cell r="B9">
            <v>37.252822650464239</v>
          </cell>
        </row>
        <row r="10">
          <cell r="B10">
            <v>39.361856909857302</v>
          </cell>
        </row>
        <row r="11">
          <cell r="B11">
            <v>39.003692255016396</v>
          </cell>
        </row>
        <row r="12">
          <cell r="B12">
            <v>43.241088769348757</v>
          </cell>
        </row>
        <row r="13">
          <cell r="B13">
            <v>38.476044445745501</v>
          </cell>
        </row>
        <row r="14">
          <cell r="B14">
            <v>31.543999896118059</v>
          </cell>
        </row>
        <row r="15">
          <cell r="B15">
            <v>40.315978621095837</v>
          </cell>
        </row>
        <row r="16">
          <cell r="B16">
            <v>39.809198034043987</v>
          </cell>
        </row>
        <row r="17">
          <cell r="B17">
            <v>34.849355430922436</v>
          </cell>
        </row>
        <row r="18">
          <cell r="B18">
            <v>34.013249879957407</v>
          </cell>
        </row>
        <row r="19">
          <cell r="B19">
            <v>34.298387119345442</v>
          </cell>
        </row>
        <row r="20">
          <cell r="B20">
            <v>36.135057939611052</v>
          </cell>
        </row>
        <row r="21">
          <cell r="B21">
            <v>37.372589773508373</v>
          </cell>
        </row>
        <row r="22">
          <cell r="B22">
            <v>40.371286756708187</v>
          </cell>
        </row>
        <row r="23">
          <cell r="B23">
            <v>39.299447336932303</v>
          </cell>
        </row>
        <row r="24">
          <cell r="B24">
            <v>41.196994791653303</v>
          </cell>
        </row>
        <row r="25">
          <cell r="B25">
            <v>39.906463351536132</v>
          </cell>
        </row>
        <row r="26">
          <cell r="B26">
            <v>38.675483883588171</v>
          </cell>
        </row>
        <row r="27">
          <cell r="B27">
            <v>43.52876803085195</v>
          </cell>
        </row>
        <row r="28">
          <cell r="B28">
            <v>35.2156626058961</v>
          </cell>
        </row>
        <row r="29">
          <cell r="B29">
            <v>38.381354130222782</v>
          </cell>
        </row>
        <row r="30">
          <cell r="B30">
            <v>37.084543666564123</v>
          </cell>
        </row>
        <row r="31">
          <cell r="B31">
            <v>45.293966281680433</v>
          </cell>
        </row>
        <row r="32">
          <cell r="B32">
            <v>40.927742502655533</v>
          </cell>
        </row>
        <row r="33">
          <cell r="B33">
            <v>35.099973637790399</v>
          </cell>
        </row>
      </sheetData>
      <sheetData sheetId="12">
        <row r="2">
          <cell r="B2">
            <v>17.479367461846209</v>
          </cell>
        </row>
        <row r="3">
          <cell r="B3">
            <v>16.178057858363111</v>
          </cell>
        </row>
        <row r="4">
          <cell r="B4">
            <v>27.065436635840818</v>
          </cell>
        </row>
        <row r="5">
          <cell r="B5">
            <v>19.266434098251779</v>
          </cell>
        </row>
        <row r="6">
          <cell r="B6">
            <v>19.574931752749059</v>
          </cell>
        </row>
        <row r="7">
          <cell r="B7">
            <v>30.706470303963769</v>
          </cell>
        </row>
        <row r="8">
          <cell r="B8">
            <v>28.053029165383549</v>
          </cell>
        </row>
        <row r="9">
          <cell r="B9">
            <v>19.786921008162501</v>
          </cell>
        </row>
        <row r="10">
          <cell r="B10">
            <v>19.57727226035971</v>
          </cell>
        </row>
        <row r="11">
          <cell r="B11">
            <v>33.754164718288088</v>
          </cell>
        </row>
        <row r="12">
          <cell r="B12">
            <v>20.95090565941889</v>
          </cell>
        </row>
        <row r="13">
          <cell r="B13">
            <v>10.17493630658991</v>
          </cell>
        </row>
        <row r="14">
          <cell r="B14">
            <v>15.78354996844643</v>
          </cell>
        </row>
        <row r="15">
          <cell r="B15">
            <v>25.12895041843063</v>
          </cell>
        </row>
        <row r="16">
          <cell r="B16">
            <v>28.967109291811791</v>
          </cell>
        </row>
        <row r="17">
          <cell r="B17">
            <v>17.155096485622099</v>
          </cell>
        </row>
        <row r="18">
          <cell r="B18">
            <v>23.704235325554951</v>
          </cell>
        </row>
        <row r="19">
          <cell r="B19">
            <v>23.491243939878441</v>
          </cell>
        </row>
        <row r="20">
          <cell r="B20">
            <v>22.834502334669772</v>
          </cell>
        </row>
        <row r="21">
          <cell r="B21">
            <v>12.396401531850399</v>
          </cell>
        </row>
        <row r="22">
          <cell r="B22">
            <v>33.474485176951973</v>
          </cell>
        </row>
        <row r="23">
          <cell r="B23">
            <v>15.964855362200289</v>
          </cell>
        </row>
        <row r="24">
          <cell r="B24">
            <v>8.3865515420473358</v>
          </cell>
        </row>
        <row r="25">
          <cell r="B25">
            <v>19.316856899750309</v>
          </cell>
        </row>
        <row r="26">
          <cell r="B26">
            <v>1.090560573183748</v>
          </cell>
        </row>
        <row r="27">
          <cell r="B27">
            <v>33.719552861306759</v>
          </cell>
        </row>
        <row r="28">
          <cell r="B28">
            <v>4.1348713228589213</v>
          </cell>
        </row>
        <row r="29">
          <cell r="B29">
            <v>18.080132007724099</v>
          </cell>
        </row>
        <row r="30">
          <cell r="B30">
            <v>28.16429285488131</v>
          </cell>
        </row>
        <row r="31">
          <cell r="B31">
            <v>37.381824015701767</v>
          </cell>
        </row>
        <row r="32">
          <cell r="B32">
            <v>30.857495275673578</v>
          </cell>
        </row>
        <row r="33">
          <cell r="B33">
            <v>2.6352950931837631</v>
          </cell>
        </row>
      </sheetData>
      <sheetData sheetId="13">
        <row r="2">
          <cell r="B2">
            <v>17.64655233478852</v>
          </cell>
        </row>
        <row r="3">
          <cell r="B3">
            <v>24.073001426718118</v>
          </cell>
        </row>
        <row r="4">
          <cell r="B4">
            <v>12.36193826741342</v>
          </cell>
        </row>
        <row r="5">
          <cell r="B5">
            <v>12.840970130665269</v>
          </cell>
        </row>
        <row r="6">
          <cell r="B6">
            <v>26.831773473745411</v>
          </cell>
        </row>
        <row r="7">
          <cell r="B7">
            <v>13.44808982740007</v>
          </cell>
        </row>
        <row r="8">
          <cell r="B8">
            <v>9.2181036001233174</v>
          </cell>
        </row>
        <row r="9">
          <cell r="B9">
            <v>13.85017729267198</v>
          </cell>
        </row>
        <row r="10">
          <cell r="B10">
            <v>13.736093541039139</v>
          </cell>
        </row>
        <row r="11">
          <cell r="B11">
            <v>13.20285236322899</v>
          </cell>
        </row>
        <row r="12">
          <cell r="B12">
            <v>15.887047980930941</v>
          </cell>
        </row>
        <row r="13">
          <cell r="B13">
            <v>28.57802087138429</v>
          </cell>
        </row>
        <row r="14">
          <cell r="B14">
            <v>9.1735342198840275</v>
          </cell>
        </row>
        <row r="15">
          <cell r="B15">
            <v>10.96148051742033</v>
          </cell>
        </row>
        <row r="16">
          <cell r="B16">
            <v>14.19220880725771</v>
          </cell>
        </row>
        <row r="17">
          <cell r="B17">
            <v>16.21476646231983</v>
          </cell>
        </row>
        <row r="18">
          <cell r="B18">
            <v>6.1565068448477076</v>
          </cell>
        </row>
        <row r="19">
          <cell r="B19">
            <v>8.6621404035128275</v>
          </cell>
        </row>
        <row r="20">
          <cell r="B20">
            <v>9.4317683947572402</v>
          </cell>
        </row>
        <row r="21">
          <cell r="B21">
            <v>11.98030796934783</v>
          </cell>
        </row>
        <row r="22">
          <cell r="B22">
            <v>19.577977723921371</v>
          </cell>
        </row>
        <row r="23">
          <cell r="B23">
            <v>18.109585332611889</v>
          </cell>
        </row>
        <row r="24">
          <cell r="B24">
            <v>30.41893361369354</v>
          </cell>
        </row>
        <row r="25">
          <cell r="B25">
            <v>17.962098927210558</v>
          </cell>
        </row>
        <row r="26">
          <cell r="B26">
            <v>21.77984934997987</v>
          </cell>
        </row>
        <row r="27">
          <cell r="B27">
            <v>11.070122311843241</v>
          </cell>
        </row>
        <row r="28">
          <cell r="B28">
            <v>23.716425631699469</v>
          </cell>
        </row>
        <row r="29">
          <cell r="B29">
            <v>24.003567648067779</v>
          </cell>
        </row>
        <row r="30">
          <cell r="B30">
            <v>11.584126814879969</v>
          </cell>
        </row>
        <row r="31">
          <cell r="B31">
            <v>11.589873695594919</v>
          </cell>
        </row>
        <row r="32">
          <cell r="B32">
            <v>14.86549608534709</v>
          </cell>
        </row>
        <row r="33">
          <cell r="B33">
            <v>26.28038535079736</v>
          </cell>
        </row>
      </sheetData>
      <sheetData sheetId="14">
        <row r="2">
          <cell r="B2">
            <v>64.850421706750282</v>
          </cell>
        </row>
        <row r="3">
          <cell r="B3">
            <v>59.748940714918767</v>
          </cell>
        </row>
        <row r="4">
          <cell r="B4">
            <v>60.304384604634521</v>
          </cell>
        </row>
        <row r="5">
          <cell r="B5">
            <v>67.892595771082952</v>
          </cell>
        </row>
        <row r="6">
          <cell r="B6">
            <v>53.537484692909644</v>
          </cell>
        </row>
        <row r="7">
          <cell r="B7">
            <v>55.845439868636163</v>
          </cell>
        </row>
        <row r="8">
          <cell r="B8">
            <v>62.728867234493137</v>
          </cell>
        </row>
        <row r="9">
          <cell r="B9">
            <v>66.362901699165519</v>
          </cell>
        </row>
        <row r="10">
          <cell r="B10">
            <v>66.686634198601155</v>
          </cell>
        </row>
        <row r="11">
          <cell r="B11">
            <v>53.024203055770123</v>
          </cell>
        </row>
        <row r="12">
          <cell r="B12">
            <v>63.162046359650162</v>
          </cell>
        </row>
        <row r="13">
          <cell r="B13">
            <v>61.247042822025797</v>
          </cell>
        </row>
        <row r="14">
          <cell r="B14">
            <v>75.042915811669531</v>
          </cell>
        </row>
        <row r="15">
          <cell r="B15">
            <v>63.909569064149039</v>
          </cell>
        </row>
        <row r="16">
          <cell r="B16">
            <v>56.840681900930498</v>
          </cell>
        </row>
        <row r="17">
          <cell r="B17">
            <v>66.63013705205806</v>
          </cell>
        </row>
        <row r="18">
          <cell r="B18">
            <v>70.139257829597341</v>
          </cell>
        </row>
        <row r="19">
          <cell r="B19">
            <v>67.846615656608734</v>
          </cell>
        </row>
        <row r="20">
          <cell r="B20">
            <v>67.733729270572994</v>
          </cell>
        </row>
        <row r="21">
          <cell r="B21">
            <v>75.623290498801765</v>
          </cell>
        </row>
        <row r="22">
          <cell r="B22">
            <v>46.947537099126677</v>
          </cell>
        </row>
        <row r="23">
          <cell r="B23">
            <v>65.134411782234679</v>
          </cell>
        </row>
        <row r="24">
          <cell r="B24">
            <v>61.194514844259132</v>
          </cell>
        </row>
        <row r="25">
          <cell r="B25">
            <v>62.721044173039132</v>
          </cell>
        </row>
        <row r="26">
          <cell r="B26">
            <v>77.129590076836379</v>
          </cell>
        </row>
        <row r="27">
          <cell r="B27">
            <v>55.210324826849991</v>
          </cell>
        </row>
        <row r="28">
          <cell r="B28">
            <v>71.890745209381791</v>
          </cell>
        </row>
        <row r="29">
          <cell r="B29">
            <v>57.916300344208132</v>
          </cell>
        </row>
        <row r="30">
          <cell r="B30">
            <v>60.25158033023871</v>
          </cell>
        </row>
        <row r="31">
          <cell r="B31">
            <v>51.028302288703308</v>
          </cell>
        </row>
        <row r="32">
          <cell r="B32">
            <v>54.277008638979318</v>
          </cell>
        </row>
        <row r="33">
          <cell r="B33">
            <v>71.084319556018883</v>
          </cell>
        </row>
      </sheetData>
      <sheetData sheetId="15">
        <row r="2">
          <cell r="B2">
            <v>16.034810323190261</v>
          </cell>
        </row>
        <row r="3">
          <cell r="B3">
            <v>18.641768475830411</v>
          </cell>
        </row>
        <row r="4">
          <cell r="B4">
            <v>11.45307920770226</v>
          </cell>
        </row>
        <row r="5">
          <cell r="B5">
            <v>14.760391420287251</v>
          </cell>
        </row>
        <row r="6">
          <cell r="B6">
            <v>12.05620239991238</v>
          </cell>
        </row>
        <row r="7">
          <cell r="B7">
            <v>11.19747098400417</v>
          </cell>
        </row>
        <row r="8">
          <cell r="B8">
            <v>15.478757303144629</v>
          </cell>
        </row>
        <row r="9">
          <cell r="B9">
            <v>19.104963220685061</v>
          </cell>
        </row>
        <row r="10">
          <cell r="B10">
            <v>13.475069377773281</v>
          </cell>
        </row>
        <row r="11">
          <cell r="B11">
            <v>17.133076397389221</v>
          </cell>
        </row>
        <row r="12">
          <cell r="B12">
            <v>11.834377205061569</v>
          </cell>
        </row>
        <row r="13">
          <cell r="B13">
            <v>14.665362238854589</v>
          </cell>
        </row>
        <row r="14">
          <cell r="B14">
            <v>26.131304096727959</v>
          </cell>
        </row>
        <row r="15">
          <cell r="B15">
            <v>16.425700788749982</v>
          </cell>
        </row>
        <row r="16">
          <cell r="B16">
            <v>13.58514603011716</v>
          </cell>
        </row>
        <row r="17">
          <cell r="B17">
            <v>17.245536836345231</v>
          </cell>
        </row>
        <row r="18">
          <cell r="B18">
            <v>17.434921231348749</v>
          </cell>
        </row>
        <row r="19">
          <cell r="B19">
            <v>24.464674228972299</v>
          </cell>
        </row>
        <row r="20">
          <cell r="B20">
            <v>26.363070825869158</v>
          </cell>
        </row>
        <row r="21">
          <cell r="B21">
            <v>23.081364878152481</v>
          </cell>
        </row>
        <row r="22">
          <cell r="B22">
            <v>13.379516607068449</v>
          </cell>
        </row>
        <row r="23">
          <cell r="B23">
            <v>21.506413045669799</v>
          </cell>
        </row>
        <row r="24">
          <cell r="B24">
            <v>16.372696818061598</v>
          </cell>
        </row>
        <row r="25">
          <cell r="B25">
            <v>18.506216558923541</v>
          </cell>
        </row>
        <row r="26">
          <cell r="B26">
            <v>19.06435313470994</v>
          </cell>
        </row>
        <row r="27">
          <cell r="B27">
            <v>12.87179846243586</v>
          </cell>
        </row>
        <row r="28">
          <cell r="B28">
            <v>18.795091402564349</v>
          </cell>
        </row>
        <row r="29">
          <cell r="B29">
            <v>11.76345143885988</v>
          </cell>
        </row>
        <row r="30">
          <cell r="B30">
            <v>13.75406613846369</v>
          </cell>
        </row>
        <row r="31">
          <cell r="B31">
            <v>16.103256938573939</v>
          </cell>
        </row>
        <row r="32">
          <cell r="B32">
            <v>19.12855567574816</v>
          </cell>
        </row>
        <row r="33">
          <cell r="B33">
            <v>18.73954777936472</v>
          </cell>
        </row>
      </sheetData>
      <sheetData sheetId="16">
        <row r="2">
          <cell r="B2">
            <v>54.668635978787528</v>
          </cell>
        </row>
        <row r="3">
          <cell r="B3">
            <v>59.994177630513647</v>
          </cell>
        </row>
        <row r="4">
          <cell r="B4">
            <v>44.497667440489003</v>
          </cell>
        </row>
        <row r="5">
          <cell r="B5">
            <v>48.577761063047959</v>
          </cell>
        </row>
        <row r="6">
          <cell r="B6">
            <v>40.905334442591183</v>
          </cell>
        </row>
        <row r="7">
          <cell r="B7">
            <v>35.894438728828227</v>
          </cell>
        </row>
        <row r="8">
          <cell r="B8">
            <v>42.807711462181253</v>
          </cell>
        </row>
        <row r="9">
          <cell r="B9">
            <v>53.520820833771623</v>
          </cell>
        </row>
        <row r="10">
          <cell r="B10">
            <v>55.739158772660041</v>
          </cell>
        </row>
        <row r="11">
          <cell r="B11">
            <v>50.33919028049278</v>
          </cell>
        </row>
        <row r="12">
          <cell r="B12">
            <v>56.104648006771022</v>
          </cell>
        </row>
        <row r="13">
          <cell r="B13">
            <v>59.882445105710808</v>
          </cell>
        </row>
        <row r="14">
          <cell r="B14">
            <v>64.534174149326688</v>
          </cell>
        </row>
        <row r="15">
          <cell r="B15">
            <v>43.402751666932872</v>
          </cell>
        </row>
        <row r="16">
          <cell r="B16">
            <v>45.276344861391898</v>
          </cell>
        </row>
        <row r="17">
          <cell r="B17">
            <v>57.037309142788857</v>
          </cell>
        </row>
        <row r="18">
          <cell r="B18">
            <v>48.77884623600972</v>
          </cell>
        </row>
        <row r="19">
          <cell r="B19">
            <v>52.401904695825593</v>
          </cell>
        </row>
        <row r="20">
          <cell r="B20">
            <v>54.268202095705483</v>
          </cell>
        </row>
        <row r="21">
          <cell r="B21">
            <v>63.065019581565657</v>
          </cell>
        </row>
        <row r="22">
          <cell r="B22">
            <v>41.654424769262761</v>
          </cell>
        </row>
        <row r="23">
          <cell r="B23">
            <v>55.358719532013588</v>
          </cell>
        </row>
        <row r="24">
          <cell r="B24">
            <v>62.99657963360395</v>
          </cell>
        </row>
        <row r="25">
          <cell r="B25">
            <v>56.586107375101747</v>
          </cell>
        </row>
        <row r="26">
          <cell r="B26">
            <v>68.272505010484778</v>
          </cell>
        </row>
        <row r="27">
          <cell r="B27">
            <v>40.411302831906269</v>
          </cell>
        </row>
        <row r="28">
          <cell r="B28">
            <v>68.88861417592922</v>
          </cell>
        </row>
        <row r="29">
          <cell r="B29">
            <v>53.395688367821492</v>
          </cell>
        </row>
        <row r="30">
          <cell r="B30">
            <v>48.671542471897851</v>
          </cell>
        </row>
        <row r="31">
          <cell r="B31">
            <v>41.535344041854941</v>
          </cell>
        </row>
        <row r="32">
          <cell r="B32">
            <v>41.412385770185217</v>
          </cell>
        </row>
        <row r="33">
          <cell r="B33">
            <v>66.185159830530637</v>
          </cell>
        </row>
      </sheetData>
      <sheetData sheetId="17">
        <row r="2">
          <cell r="B2">
            <v>29.80583064662104</v>
          </cell>
        </row>
        <row r="3">
          <cell r="B3">
            <v>26.899203670324731</v>
          </cell>
        </row>
        <row r="4">
          <cell r="B4">
            <v>31.94848945433241</v>
          </cell>
        </row>
        <row r="5">
          <cell r="B5">
            <v>35.68624333670553</v>
          </cell>
        </row>
        <row r="6">
          <cell r="B6">
            <v>37.754168903331951</v>
          </cell>
        </row>
        <row r="7">
          <cell r="B7">
            <v>32.715735488372978</v>
          </cell>
        </row>
        <row r="8">
          <cell r="B8">
            <v>30.01080563608803</v>
          </cell>
        </row>
        <row r="9">
          <cell r="B9">
            <v>28.513573735192821</v>
          </cell>
        </row>
        <row r="10">
          <cell r="B10">
            <v>29.177065035138991</v>
          </cell>
        </row>
        <row r="11">
          <cell r="B11">
            <v>25.215581631037999</v>
          </cell>
        </row>
        <row r="12">
          <cell r="B12">
            <v>26.587811129956162</v>
          </cell>
        </row>
        <row r="13">
          <cell r="B13">
            <v>31.14883864814961</v>
          </cell>
        </row>
        <row r="14">
          <cell r="B14">
            <v>24.539495128548442</v>
          </cell>
        </row>
        <row r="15">
          <cell r="B15">
            <v>32.454202651000479</v>
          </cell>
        </row>
        <row r="16">
          <cell r="B16">
            <v>29.239571572631348</v>
          </cell>
        </row>
        <row r="17">
          <cell r="B17">
            <v>27.465346441478111</v>
          </cell>
        </row>
        <row r="18">
          <cell r="B18">
            <v>27.499801618446771</v>
          </cell>
        </row>
        <row r="19">
          <cell r="B19">
            <v>24.442841247371749</v>
          </cell>
        </row>
        <row r="20">
          <cell r="B20">
            <v>22.33680558559734</v>
          </cell>
        </row>
        <row r="21">
          <cell r="B21">
            <v>27.287620966950591</v>
          </cell>
        </row>
        <row r="22">
          <cell r="B22">
            <v>25.641963937261099</v>
          </cell>
        </row>
        <row r="23">
          <cell r="B23">
            <v>29.326405781897758</v>
          </cell>
        </row>
        <row r="24">
          <cell r="B24">
            <v>28.817360159430841</v>
          </cell>
        </row>
        <row r="25">
          <cell r="B25">
            <v>29.529220828593711</v>
          </cell>
        </row>
        <row r="26">
          <cell r="B26">
            <v>30.397554794972049</v>
          </cell>
        </row>
        <row r="27">
          <cell r="B27">
            <v>27.418209373631679</v>
          </cell>
        </row>
        <row r="28">
          <cell r="B28">
            <v>27.515874307240161</v>
          </cell>
        </row>
        <row r="29">
          <cell r="B29">
            <v>30.71526014565821</v>
          </cell>
        </row>
        <row r="30">
          <cell r="B30">
            <v>29.365037195995701</v>
          </cell>
        </row>
        <row r="31">
          <cell r="B31">
            <v>24.113343470093131</v>
          </cell>
        </row>
        <row r="32">
          <cell r="B32">
            <v>27.347734033768401</v>
          </cell>
        </row>
        <row r="33">
          <cell r="B33">
            <v>31.67103125259208</v>
          </cell>
        </row>
      </sheetData>
      <sheetData sheetId="18">
        <row r="2">
          <cell r="B2">
            <v>39.945294771611273</v>
          </cell>
        </row>
        <row r="3">
          <cell r="B3">
            <v>38.695596096147057</v>
          </cell>
        </row>
        <row r="4">
          <cell r="B4">
            <v>47.878546572128187</v>
          </cell>
        </row>
        <row r="5">
          <cell r="B5">
            <v>47.83274263184331</v>
          </cell>
        </row>
        <row r="6">
          <cell r="B6">
            <v>51.162662145170437</v>
          </cell>
        </row>
        <row r="7">
          <cell r="B7">
            <v>49.783225542028838</v>
          </cell>
        </row>
        <row r="8">
          <cell r="B8">
            <v>44.720490237472582</v>
          </cell>
        </row>
        <row r="9">
          <cell r="B9">
            <v>38.755488858483098</v>
          </cell>
        </row>
        <row r="10">
          <cell r="B10">
            <v>39.799617622174978</v>
          </cell>
        </row>
        <row r="11">
          <cell r="B11">
            <v>43.068611868903183</v>
          </cell>
        </row>
        <row r="12">
          <cell r="B12">
            <v>37.298022864638632</v>
          </cell>
        </row>
        <row r="13">
          <cell r="B13">
            <v>38.110167334451432</v>
          </cell>
        </row>
        <row r="14">
          <cell r="B14">
            <v>33.101844794990903</v>
          </cell>
        </row>
        <row r="15">
          <cell r="B15">
            <v>48.148796099525612</v>
          </cell>
        </row>
        <row r="16">
          <cell r="B16">
            <v>46.586521792721747</v>
          </cell>
        </row>
        <row r="17">
          <cell r="B17">
            <v>39.656707148649893</v>
          </cell>
        </row>
        <row r="18">
          <cell r="B18">
            <v>44.701972800324278</v>
          </cell>
        </row>
        <row r="19">
          <cell r="B19">
            <v>38.508336496655012</v>
          </cell>
        </row>
        <row r="20">
          <cell r="B20">
            <v>36.076337207304839</v>
          </cell>
        </row>
        <row r="21">
          <cell r="B21">
            <v>33.872892420737251</v>
          </cell>
        </row>
        <row r="22">
          <cell r="B22">
            <v>45.602315253909907</v>
          </cell>
        </row>
        <row r="23">
          <cell r="B23">
            <v>40.251338516007912</v>
          </cell>
        </row>
        <row r="24">
          <cell r="B24">
            <v>35.288868417461678</v>
          </cell>
        </row>
        <row r="25">
          <cell r="B25">
            <v>39.413570171079712</v>
          </cell>
        </row>
        <row r="26">
          <cell r="B26">
            <v>31.029415463723641</v>
          </cell>
        </row>
        <row r="27">
          <cell r="B27">
            <v>43.14484833623051</v>
          </cell>
        </row>
        <row r="28">
          <cell r="B28">
            <v>29.730537026897451</v>
          </cell>
        </row>
        <row r="29">
          <cell r="B29">
            <v>41.257491902300274</v>
          </cell>
        </row>
        <row r="30">
          <cell r="B30">
            <v>46.371152631214763</v>
          </cell>
        </row>
        <row r="31">
          <cell r="B31">
            <v>46.042967036464248</v>
          </cell>
        </row>
        <row r="32">
          <cell r="B32">
            <v>48.416005669157173</v>
          </cell>
        </row>
        <row r="33">
          <cell r="B33">
            <v>32.922222038959767</v>
          </cell>
        </row>
      </sheetData>
      <sheetData sheetId="19">
        <row r="2">
          <cell r="B2">
            <v>5.3860692496011806</v>
          </cell>
        </row>
        <row r="3">
          <cell r="B3">
            <v>1.3102262733393</v>
          </cell>
        </row>
        <row r="4">
          <cell r="B4">
            <v>7.6237859873828029</v>
          </cell>
        </row>
        <row r="5">
          <cell r="B5">
            <v>3.5894963051087361</v>
          </cell>
        </row>
        <row r="6">
          <cell r="B6">
            <v>7.9320034122383873</v>
          </cell>
        </row>
        <row r="7">
          <cell r="B7">
            <v>14.32233572914291</v>
          </cell>
        </row>
        <row r="8">
          <cell r="B8">
            <v>12.471798300346171</v>
          </cell>
        </row>
        <row r="9">
          <cell r="B9">
            <v>7.7236903077452883</v>
          </cell>
        </row>
        <row r="10">
          <cell r="B10">
            <v>4.4612236051649852</v>
          </cell>
        </row>
        <row r="11">
          <cell r="B11">
            <v>6.5921978506040357</v>
          </cell>
        </row>
        <row r="12">
          <cell r="B12">
            <v>6.5973291285903386</v>
          </cell>
        </row>
        <row r="13">
          <cell r="B13">
            <v>2.0073875598377682</v>
          </cell>
        </row>
        <row r="14">
          <cell r="B14">
            <v>2.363981055682407</v>
          </cell>
        </row>
        <row r="15">
          <cell r="B15">
            <v>8.4484522335415075</v>
          </cell>
        </row>
        <row r="16">
          <cell r="B16">
            <v>8.1371333458863528</v>
          </cell>
        </row>
        <row r="17">
          <cell r="B17">
            <v>3.3059837085612478</v>
          </cell>
        </row>
        <row r="18">
          <cell r="B18">
            <v>6.5191809636659954</v>
          </cell>
        </row>
        <row r="19">
          <cell r="B19">
            <v>9.0897588075193987</v>
          </cell>
        </row>
        <row r="20">
          <cell r="B20">
            <v>9.6554606969896906</v>
          </cell>
        </row>
        <row r="21">
          <cell r="B21">
            <v>3.0620879976970912</v>
          </cell>
        </row>
        <row r="22">
          <cell r="B22">
            <v>12.743259976827339</v>
          </cell>
        </row>
        <row r="23">
          <cell r="B23">
            <v>4.3899419519785123</v>
          </cell>
        </row>
        <row r="24">
          <cell r="B24">
            <v>1.7145519489343619</v>
          </cell>
        </row>
        <row r="25">
          <cell r="B25">
            <v>4.0003224538185371</v>
          </cell>
        </row>
        <row r="26">
          <cell r="B26">
            <v>0.69807952579158017</v>
          </cell>
        </row>
        <row r="27">
          <cell r="B27">
            <v>16.443848831863221</v>
          </cell>
        </row>
        <row r="28">
          <cell r="B28">
            <v>1.3808487971733261</v>
          </cell>
        </row>
        <row r="29">
          <cell r="B29">
            <v>5.3468197298782529</v>
          </cell>
        </row>
        <row r="30">
          <cell r="B30">
            <v>4.9573048968873836</v>
          </cell>
        </row>
        <row r="31">
          <cell r="B31">
            <v>12.42168892168081</v>
          </cell>
        </row>
        <row r="32">
          <cell r="B32">
            <v>10.171608560657621</v>
          </cell>
        </row>
        <row r="33">
          <cell r="B33">
            <v>0.89261813050959615</v>
          </cell>
        </row>
      </sheetData>
      <sheetData sheetId="20">
        <row r="2">
          <cell r="B2">
            <v>10.13638961904517</v>
          </cell>
        </row>
        <row r="3">
          <cell r="B3">
            <v>11.796392425822329</v>
          </cell>
        </row>
        <row r="4">
          <cell r="B4">
            <v>15.902333568867411</v>
          </cell>
        </row>
        <row r="5">
          <cell r="B5">
            <v>12.146499295137779</v>
          </cell>
        </row>
        <row r="6">
          <cell r="B6">
            <v>13.408493241838491</v>
          </cell>
        </row>
        <row r="7">
          <cell r="B7">
            <v>17.06749005365587</v>
          </cell>
        </row>
        <row r="8">
          <cell r="B8">
            <v>14.709684601384559</v>
          </cell>
        </row>
        <row r="9">
          <cell r="B9">
            <v>10.24191512329028</v>
          </cell>
        </row>
        <row r="10">
          <cell r="B10">
            <v>10.62255258703599</v>
          </cell>
        </row>
        <row r="11">
          <cell r="B11">
            <v>17.834250375152379</v>
          </cell>
        </row>
        <row r="12">
          <cell r="B12">
            <v>10.710211734682471</v>
          </cell>
        </row>
        <row r="13">
          <cell r="B13">
            <v>6.961328686301818</v>
          </cell>
        </row>
        <row r="14">
          <cell r="B14">
            <v>8.5623496664424597</v>
          </cell>
        </row>
        <row r="15">
          <cell r="B15">
            <v>15.694593448525129</v>
          </cell>
        </row>
        <row r="16">
          <cell r="B16">
            <v>17.346950220090399</v>
          </cell>
        </row>
        <row r="17">
          <cell r="B17">
            <v>12.19136070717178</v>
          </cell>
        </row>
        <row r="18">
          <cell r="B18">
            <v>17.202171181877521</v>
          </cell>
        </row>
        <row r="19">
          <cell r="B19">
            <v>14.065495249283259</v>
          </cell>
        </row>
        <row r="20">
          <cell r="B20">
            <v>13.739531621707499</v>
          </cell>
        </row>
        <row r="21">
          <cell r="B21">
            <v>6.5852714537866603</v>
          </cell>
        </row>
        <row r="22">
          <cell r="B22">
            <v>19.960351316648801</v>
          </cell>
        </row>
        <row r="23">
          <cell r="B23">
            <v>10.85016444526806</v>
          </cell>
        </row>
        <row r="24">
          <cell r="B24">
            <v>6.4715082580308447</v>
          </cell>
        </row>
        <row r="25">
          <cell r="B25">
            <v>9.8843493424859989</v>
          </cell>
        </row>
        <row r="26">
          <cell r="B26">
            <v>0.63186066875159075</v>
          </cell>
        </row>
        <row r="27">
          <cell r="B27">
            <v>15.72663896259883</v>
          </cell>
        </row>
        <row r="28">
          <cell r="B28">
            <v>2.1626083507711318</v>
          </cell>
        </row>
        <row r="29">
          <cell r="B29">
            <v>10.54223175664206</v>
          </cell>
        </row>
        <row r="30">
          <cell r="B30">
            <v>17.006115435219058</v>
          </cell>
        </row>
        <row r="31">
          <cell r="B31">
            <v>21.92962356637112</v>
          </cell>
        </row>
        <row r="32">
          <cell r="B32">
            <v>21.068271635388768</v>
          </cell>
        </row>
        <row r="33">
          <cell r="B33">
            <v>1.2511907863676881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P"/>
      <sheetName val="public_share"/>
      <sheetName val="wage_sal_share"/>
      <sheetName val="longterm_unemprate"/>
      <sheetName val="employrate"/>
      <sheetName val="agri_employ_share"/>
      <sheetName val="industry_employ_share"/>
      <sheetName val="service_employ_share"/>
      <sheetName val="self_emp_nonag_share"/>
      <sheetName val="self_emp_share"/>
      <sheetName val="youth_tertiary_unemprate"/>
      <sheetName val="unpaidworker_share"/>
      <sheetName val="self_emp_agri_share"/>
      <sheetName val="educ_none"/>
      <sheetName val="underemployment_rate"/>
      <sheetName val="educ_primary"/>
      <sheetName val="educ_secondary"/>
      <sheetName val="educ_tertiary"/>
      <sheetName val="lfp"/>
      <sheetName val="unemprate"/>
      <sheetName val="youth_unemprate"/>
    </sheetNames>
    <sheetDataSet>
      <sheetData sheetId="0">
        <row r="2">
          <cell r="B2">
            <v>74.880007745441219</v>
          </cell>
        </row>
        <row r="3">
          <cell r="B3">
            <v>78.119125288841246</v>
          </cell>
        </row>
        <row r="4">
          <cell r="B4">
            <v>82.662174515209117</v>
          </cell>
        </row>
        <row r="5">
          <cell r="B5">
            <v>81.155541082213091</v>
          </cell>
        </row>
        <row r="6">
          <cell r="B6">
            <v>76.567599921260268</v>
          </cell>
        </row>
        <row r="7">
          <cell r="B7">
            <v>73.796517434885288</v>
          </cell>
        </row>
        <row r="8">
          <cell r="B8">
            <v>76.509883513988555</v>
          </cell>
        </row>
        <row r="9">
          <cell r="B9">
            <v>70.892391477940123</v>
          </cell>
        </row>
        <row r="10">
          <cell r="B10">
            <v>75.643174670462102</v>
          </cell>
        </row>
        <row r="11">
          <cell r="B11">
            <v>74.514457071757562</v>
          </cell>
        </row>
        <row r="12">
          <cell r="B12">
            <v>71.441676680475311</v>
          </cell>
        </row>
        <row r="13">
          <cell r="B13">
            <v>77.648905327118769</v>
          </cell>
        </row>
        <row r="14">
          <cell r="B14">
            <v>60.46618636957357</v>
          </cell>
        </row>
        <row r="15">
          <cell r="B15">
            <v>74.102023219086618</v>
          </cell>
        </row>
        <row r="16">
          <cell r="B16">
            <v>75.805330271225003</v>
          </cell>
        </row>
        <row r="17">
          <cell r="B17">
            <v>73.271261172544314</v>
          </cell>
        </row>
        <row r="18">
          <cell r="B18">
            <v>72.953236437815605</v>
          </cell>
        </row>
        <row r="19">
          <cell r="B19">
            <v>76.519997761690306</v>
          </cell>
        </row>
        <row r="20">
          <cell r="B20">
            <v>69.571781748303593</v>
          </cell>
        </row>
        <row r="21">
          <cell r="B21">
            <v>70.023577813676752</v>
          </cell>
        </row>
        <row r="22">
          <cell r="B22">
            <v>74.222351602198742</v>
          </cell>
        </row>
        <row r="23">
          <cell r="B23">
            <v>77.798999576211301</v>
          </cell>
        </row>
        <row r="24">
          <cell r="B24">
            <v>73.297272290669284</v>
          </cell>
        </row>
        <row r="25">
          <cell r="B25">
            <v>67.189612499723737</v>
          </cell>
        </row>
        <row r="26">
          <cell r="B26">
            <v>78.809105501216877</v>
          </cell>
        </row>
        <row r="27">
          <cell r="B27">
            <v>75.584902167791938</v>
          </cell>
        </row>
        <row r="28">
          <cell r="B28">
            <v>72.282250369000053</v>
          </cell>
        </row>
        <row r="29">
          <cell r="B29">
            <v>75.200607051395508</v>
          </cell>
        </row>
        <row r="30">
          <cell r="B30">
            <v>70.650878489109829</v>
          </cell>
        </row>
        <row r="31">
          <cell r="B31">
            <v>70.78404347725855</v>
          </cell>
        </row>
        <row r="32">
          <cell r="B32">
            <v>71.367823338811391</v>
          </cell>
        </row>
        <row r="33">
          <cell r="B33">
            <v>76.993807291795719</v>
          </cell>
        </row>
      </sheetData>
      <sheetData sheetId="1">
        <row r="2">
          <cell r="B2">
            <v>15.58956150590492</v>
          </cell>
        </row>
        <row r="3">
          <cell r="B3">
            <v>14.20799998246139</v>
          </cell>
        </row>
        <row r="4">
          <cell r="B4">
            <v>10.456260674443071</v>
          </cell>
        </row>
        <row r="5">
          <cell r="B5">
            <v>12.52735233700051</v>
          </cell>
        </row>
        <row r="6">
          <cell r="B6">
            <v>14.242984502198601</v>
          </cell>
        </row>
        <row r="7">
          <cell r="B7">
            <v>13.142887189576969</v>
          </cell>
        </row>
        <row r="8">
          <cell r="B8">
            <v>15.87930252231684</v>
          </cell>
        </row>
        <row r="9">
          <cell r="B9">
            <v>16.914815116838749</v>
          </cell>
        </row>
        <row r="10">
          <cell r="B10">
            <v>13.32970979997401</v>
          </cell>
        </row>
        <row r="11">
          <cell r="B11">
            <v>15.48218106272183</v>
          </cell>
        </row>
        <row r="12">
          <cell r="B12">
            <v>11.19429646727105</v>
          </cell>
        </row>
        <row r="13">
          <cell r="B13">
            <v>12.598124001661731</v>
          </cell>
        </row>
        <row r="14">
          <cell r="B14">
            <v>21.758046889141688</v>
          </cell>
        </row>
        <row r="15">
          <cell r="B15">
            <v>15.518116014895689</v>
          </cell>
        </row>
        <row r="16">
          <cell r="B16">
            <v>13.12737172780248</v>
          </cell>
        </row>
        <row r="17">
          <cell r="B17">
            <v>16.79003036693554</v>
          </cell>
        </row>
        <row r="18">
          <cell r="B18">
            <v>17.011887731761409</v>
          </cell>
        </row>
        <row r="19">
          <cell r="B19">
            <v>24.610433014956079</v>
          </cell>
        </row>
        <row r="20">
          <cell r="B20">
            <v>26.16601574032611</v>
          </cell>
        </row>
        <row r="21">
          <cell r="B21">
            <v>22.13435177379187</v>
          </cell>
        </row>
        <row r="22">
          <cell r="B22">
            <v>15.695611032872041</v>
          </cell>
        </row>
        <row r="23">
          <cell r="B23">
            <v>20.75615604216507</v>
          </cell>
        </row>
        <row r="24">
          <cell r="B24">
            <v>19.33991996479314</v>
          </cell>
        </row>
        <row r="25">
          <cell r="B25">
            <v>18.82071053903179</v>
          </cell>
        </row>
        <row r="26">
          <cell r="B26">
            <v>19.284174206424581</v>
          </cell>
        </row>
        <row r="27">
          <cell r="B27">
            <v>12.865484498994819</v>
          </cell>
        </row>
        <row r="28">
          <cell r="B28">
            <v>17.11996095990019</v>
          </cell>
        </row>
        <row r="29">
          <cell r="B29">
            <v>12.15212835878819</v>
          </cell>
        </row>
        <row r="30">
          <cell r="B30">
            <v>15.185333300497531</v>
          </cell>
        </row>
        <row r="31">
          <cell r="B31">
            <v>14.38023465818477</v>
          </cell>
        </row>
        <row r="32">
          <cell r="B32">
            <v>19.244065361491369</v>
          </cell>
        </row>
        <row r="33">
          <cell r="B33">
            <v>18.14376093193113</v>
          </cell>
        </row>
      </sheetData>
      <sheetData sheetId="2">
        <row r="2">
          <cell r="B2">
            <v>53.7222393387379</v>
          </cell>
        </row>
        <row r="3">
          <cell r="B3">
            <v>57.24225415168538</v>
          </cell>
        </row>
        <row r="4">
          <cell r="B4">
            <v>44.067142078254179</v>
          </cell>
        </row>
        <row r="5">
          <cell r="B5">
            <v>44.189038268834942</v>
          </cell>
        </row>
        <row r="6">
          <cell r="B6">
            <v>43.210336437351621</v>
          </cell>
        </row>
        <row r="7">
          <cell r="B7">
            <v>38.194061371669541</v>
          </cell>
        </row>
        <row r="8">
          <cell r="B8">
            <v>42.510170787158437</v>
          </cell>
        </row>
        <row r="9">
          <cell r="B9">
            <v>54.080189445985823</v>
          </cell>
        </row>
        <row r="10">
          <cell r="B10">
            <v>54.906275853398611</v>
          </cell>
        </row>
        <row r="11">
          <cell r="B11">
            <v>48.615553899920727</v>
          </cell>
        </row>
        <row r="12">
          <cell r="B12">
            <v>54.284798723061158</v>
          </cell>
        </row>
        <row r="13">
          <cell r="B13">
            <v>57.462400932612852</v>
          </cell>
        </row>
        <row r="14">
          <cell r="B14">
            <v>52.735420066778516</v>
          </cell>
        </row>
        <row r="15">
          <cell r="B15">
            <v>42.449537026818717</v>
          </cell>
        </row>
        <row r="16">
          <cell r="B16">
            <v>42.37916020441893</v>
          </cell>
        </row>
        <row r="17">
          <cell r="B17">
            <v>49.30801793125773</v>
          </cell>
        </row>
        <row r="18">
          <cell r="B18">
            <v>47.896200640379767</v>
          </cell>
        </row>
        <row r="19">
          <cell r="B19">
            <v>49.034305112749678</v>
          </cell>
        </row>
        <row r="20">
          <cell r="B20">
            <v>55.094732831369512</v>
          </cell>
        </row>
        <row r="21">
          <cell r="B21">
            <v>65.184568626239525</v>
          </cell>
        </row>
        <row r="22">
          <cell r="B22">
            <v>44.287053315770329</v>
          </cell>
        </row>
        <row r="23">
          <cell r="B23">
            <v>54.590298494678699</v>
          </cell>
        </row>
        <row r="24">
          <cell r="B24">
            <v>61.974869598468423</v>
          </cell>
        </row>
        <row r="25">
          <cell r="B25">
            <v>56.918798853332447</v>
          </cell>
        </row>
        <row r="26">
          <cell r="B26">
            <v>68.399658984613069</v>
          </cell>
        </row>
        <row r="27">
          <cell r="B27">
            <v>40.433358107215128</v>
          </cell>
        </row>
        <row r="28">
          <cell r="B28">
            <v>67.60012794831691</v>
          </cell>
        </row>
        <row r="29">
          <cell r="B29">
            <v>49.982093717312019</v>
          </cell>
        </row>
        <row r="30">
          <cell r="B30">
            <v>51.569973939670177</v>
          </cell>
        </row>
        <row r="31">
          <cell r="B31">
            <v>42.575430553195993</v>
          </cell>
        </row>
        <row r="32">
          <cell r="B32">
            <v>40.148906666549713</v>
          </cell>
        </row>
        <row r="33">
          <cell r="B33">
            <v>64.530426925668493</v>
          </cell>
        </row>
      </sheetData>
      <sheetData sheetId="3">
        <row r="2">
          <cell r="B2">
            <v>12.061127414747631</v>
          </cell>
        </row>
        <row r="3">
          <cell r="B3">
            <v>8.3877017144476369</v>
          </cell>
        </row>
        <row r="4">
          <cell r="B4">
            <v>11.388524670683079</v>
          </cell>
        </row>
        <row r="5">
          <cell r="B5">
            <v>8.4845619540797212</v>
          </cell>
        </row>
        <row r="6">
          <cell r="B6">
            <v>10.941548846626089</v>
          </cell>
        </row>
        <row r="7">
          <cell r="B7">
            <v>14.81104721424672</v>
          </cell>
        </row>
        <row r="8">
          <cell r="B8">
            <v>18.802721108054161</v>
          </cell>
        </row>
        <row r="9">
          <cell r="B9">
            <v>15.700073150882419</v>
          </cell>
        </row>
        <row r="10">
          <cell r="B10">
            <v>8.9074652484771022</v>
          </cell>
        </row>
        <row r="11">
          <cell r="B11">
            <v>11.40931213434186</v>
          </cell>
        </row>
        <row r="12">
          <cell r="B12">
            <v>10.725781045694029</v>
          </cell>
        </row>
        <row r="13">
          <cell r="B13">
            <v>13.759672496677981</v>
          </cell>
        </row>
        <row r="14">
          <cell r="B14">
            <v>16.092031940916261</v>
          </cell>
        </row>
        <row r="15">
          <cell r="B15">
            <v>14.59155556034529</v>
          </cell>
        </row>
        <row r="16">
          <cell r="B16">
            <v>8.3397440913913226</v>
          </cell>
        </row>
        <row r="17">
          <cell r="B17">
            <v>17.423792689246628</v>
          </cell>
        </row>
        <row r="18">
          <cell r="B18">
            <v>13.51033829160596</v>
          </cell>
        </row>
        <row r="19">
          <cell r="B19">
            <v>11.18949510621786</v>
          </cell>
        </row>
        <row r="20">
          <cell r="B20">
            <v>13.28139597235613</v>
          </cell>
        </row>
        <row r="21">
          <cell r="B21">
            <v>10.49280532372376</v>
          </cell>
        </row>
        <row r="22">
          <cell r="B22">
            <v>8.5272083583087852</v>
          </cell>
        </row>
        <row r="23">
          <cell r="B23">
            <v>7.1961869203121838</v>
          </cell>
        </row>
        <row r="24">
          <cell r="B24">
            <v>13.844989428652269</v>
          </cell>
        </row>
        <row r="25">
          <cell r="B25">
            <v>11.241027287371031</v>
          </cell>
        </row>
        <row r="26">
          <cell r="B26">
            <v>12.22398758085864</v>
          </cell>
        </row>
        <row r="27">
          <cell r="B27">
            <v>9.304628282570695</v>
          </cell>
        </row>
        <row r="28">
          <cell r="B28">
            <v>10.80540778996415</v>
          </cell>
        </row>
        <row r="29">
          <cell r="B29">
            <v>11.07292683287147</v>
          </cell>
        </row>
        <row r="30">
          <cell r="B30">
            <v>9.7663399543966953</v>
          </cell>
        </row>
        <row r="31">
          <cell r="B31">
            <v>10.51041589757385</v>
          </cell>
        </row>
        <row r="32">
          <cell r="B32">
            <v>8.4915977768252997</v>
          </cell>
        </row>
        <row r="33">
          <cell r="B33">
            <v>14.70512822097449</v>
          </cell>
        </row>
      </sheetData>
      <sheetData sheetId="4">
        <row r="2">
          <cell r="B2">
            <v>39.140340519811843</v>
          </cell>
        </row>
        <row r="3">
          <cell r="B3">
            <v>34.726273756128897</v>
          </cell>
        </row>
        <row r="4">
          <cell r="B4">
            <v>41.73362023781884</v>
          </cell>
        </row>
        <row r="5">
          <cell r="B5">
            <v>40.917746684234437</v>
          </cell>
        </row>
        <row r="6">
          <cell r="B6">
            <v>39.178307877473998</v>
          </cell>
        </row>
        <row r="7">
          <cell r="B7">
            <v>39.728825395743549</v>
          </cell>
        </row>
        <row r="8">
          <cell r="B8">
            <v>38.104567289144711</v>
          </cell>
        </row>
        <row r="9">
          <cell r="B9">
            <v>37.241298378433612</v>
          </cell>
        </row>
        <row r="10">
          <cell r="B10">
            <v>40.174656029310597</v>
          </cell>
        </row>
        <row r="11">
          <cell r="B11">
            <v>38.736909279734533</v>
          </cell>
        </row>
        <row r="12">
          <cell r="B12">
            <v>42.732640328143141</v>
          </cell>
        </row>
        <row r="13">
          <cell r="B13">
            <v>40.64880998461598</v>
          </cell>
        </row>
        <row r="14">
          <cell r="B14">
            <v>33.654410215064431</v>
          </cell>
        </row>
        <row r="15">
          <cell r="B15">
            <v>40.5375955035123</v>
          </cell>
        </row>
        <row r="16">
          <cell r="B16">
            <v>41.865768617177608</v>
          </cell>
        </row>
        <row r="17">
          <cell r="B17">
            <v>37.112080697569787</v>
          </cell>
        </row>
        <row r="18">
          <cell r="B18">
            <v>35.27259690555379</v>
          </cell>
        </row>
        <row r="19">
          <cell r="B19">
            <v>35.164105606128757</v>
          </cell>
        </row>
        <row r="20">
          <cell r="B20">
            <v>35.864388365557247</v>
          </cell>
        </row>
        <row r="21">
          <cell r="B21">
            <v>38.598704575938143</v>
          </cell>
        </row>
        <row r="22">
          <cell r="B22">
            <v>42.714533166005793</v>
          </cell>
        </row>
        <row r="23">
          <cell r="B23">
            <v>37.965762093129129</v>
          </cell>
        </row>
        <row r="24">
          <cell r="B24">
            <v>39.688574863861881</v>
          </cell>
        </row>
        <row r="25">
          <cell r="B25">
            <v>40.132806073058212</v>
          </cell>
        </row>
        <row r="26">
          <cell r="B26">
            <v>37.821939980266599</v>
          </cell>
        </row>
        <row r="27">
          <cell r="B27">
            <v>43.991194847799868</v>
          </cell>
        </row>
        <row r="28">
          <cell r="B28">
            <v>34.800822295445798</v>
          </cell>
        </row>
        <row r="29">
          <cell r="B29">
            <v>40.822827369162503</v>
          </cell>
        </row>
        <row r="30">
          <cell r="B30">
            <v>38.706655740749142</v>
          </cell>
        </row>
        <row r="31">
          <cell r="B31">
            <v>44.894212275136361</v>
          </cell>
        </row>
        <row r="32">
          <cell r="B32">
            <v>41.733798125653507</v>
          </cell>
        </row>
        <row r="33">
          <cell r="B33">
            <v>36.195931693793987</v>
          </cell>
        </row>
      </sheetData>
      <sheetData sheetId="5">
        <row r="2">
          <cell r="B2">
            <v>17.600958551975619</v>
          </cell>
        </row>
        <row r="3">
          <cell r="B3">
            <v>17.286851873312571</v>
          </cell>
        </row>
        <row r="4">
          <cell r="B4">
            <v>27.275498037513831</v>
          </cell>
        </row>
        <row r="5">
          <cell r="B5">
            <v>19.87269969465931</v>
          </cell>
        </row>
        <row r="6">
          <cell r="B6">
            <v>21.0304148275034</v>
          </cell>
        </row>
        <row r="7">
          <cell r="B7">
            <v>31.117658462210208</v>
          </cell>
        </row>
        <row r="8">
          <cell r="B8">
            <v>27.516970393965462</v>
          </cell>
        </row>
        <row r="9">
          <cell r="B9">
            <v>17.83569945959136</v>
          </cell>
        </row>
        <row r="10">
          <cell r="B10">
            <v>22.51726400738173</v>
          </cell>
        </row>
        <row r="11">
          <cell r="B11">
            <v>35.823859984179443</v>
          </cell>
        </row>
        <row r="12">
          <cell r="B12">
            <v>19.21974027968804</v>
          </cell>
        </row>
        <row r="13">
          <cell r="B13">
            <v>10.146845380254531</v>
          </cell>
        </row>
        <row r="14">
          <cell r="B14">
            <v>16.140977230698141</v>
          </cell>
        </row>
        <row r="15">
          <cell r="B15">
            <v>24.774380357317519</v>
          </cell>
        </row>
        <row r="16">
          <cell r="B16">
            <v>28.447591054000419</v>
          </cell>
        </row>
        <row r="17">
          <cell r="B17">
            <v>18.194241821738611</v>
          </cell>
        </row>
        <row r="18">
          <cell r="B18">
            <v>24.288333194963329</v>
          </cell>
        </row>
        <row r="19">
          <cell r="B19">
            <v>25.519262869567861</v>
          </cell>
        </row>
        <row r="20">
          <cell r="B20">
            <v>21.27639875041011</v>
          </cell>
        </row>
        <row r="21">
          <cell r="B21">
            <v>11.37182336798065</v>
          </cell>
        </row>
        <row r="22">
          <cell r="B22">
            <v>29.9816175127437</v>
          </cell>
        </row>
        <row r="23">
          <cell r="B23">
            <v>18.60815763201202</v>
          </cell>
        </row>
        <row r="24">
          <cell r="B24">
            <v>7.7452659386456197</v>
          </cell>
        </row>
        <row r="25">
          <cell r="B25">
            <v>16.667580695082059</v>
          </cell>
        </row>
        <row r="26">
          <cell r="B26">
            <v>1.490139701358538</v>
          </cell>
        </row>
        <row r="27">
          <cell r="B27">
            <v>33.389309116284188</v>
          </cell>
        </row>
        <row r="28">
          <cell r="B28">
            <v>3.9109502304377921</v>
          </cell>
        </row>
        <row r="29">
          <cell r="B29">
            <v>19.126617698053931</v>
          </cell>
        </row>
        <row r="30">
          <cell r="B30">
            <v>27.631195595434949</v>
          </cell>
        </row>
        <row r="31">
          <cell r="B31">
            <v>35.920841667078861</v>
          </cell>
        </row>
        <row r="32">
          <cell r="B32">
            <v>28.610461645759941</v>
          </cell>
        </row>
        <row r="33">
          <cell r="B33">
            <v>2.9872545527462062</v>
          </cell>
        </row>
      </sheetData>
      <sheetData sheetId="6">
        <row r="2">
          <cell r="B2">
            <v>18.135044340063711</v>
          </cell>
        </row>
        <row r="3">
          <cell r="B3">
            <v>24.585280189458381</v>
          </cell>
        </row>
        <row r="4">
          <cell r="B4">
            <v>14.105182707456549</v>
          </cell>
        </row>
        <row r="5">
          <cell r="B5">
            <v>12.791360965137789</v>
          </cell>
        </row>
        <row r="6">
          <cell r="B6">
            <v>23.946908936770129</v>
          </cell>
        </row>
        <row r="7">
          <cell r="B7">
            <v>12.54803521882941</v>
          </cell>
        </row>
        <row r="8">
          <cell r="B8">
            <v>9.3048082590228169</v>
          </cell>
        </row>
        <row r="9">
          <cell r="B9">
            <v>13.547893028895171</v>
          </cell>
        </row>
        <row r="10">
          <cell r="B10">
            <v>13.26053492676062</v>
          </cell>
        </row>
        <row r="11">
          <cell r="B11">
            <v>12.28649453668139</v>
          </cell>
        </row>
        <row r="12">
          <cell r="B12">
            <v>19.673177950515232</v>
          </cell>
        </row>
        <row r="13">
          <cell r="B13">
            <v>27.97724737675405</v>
          </cell>
        </row>
        <row r="14">
          <cell r="B14">
            <v>18.757659844104701</v>
          </cell>
        </row>
        <row r="15">
          <cell r="B15">
            <v>11.59204957361958</v>
          </cell>
        </row>
        <row r="16">
          <cell r="B16">
            <v>17.506609789200031</v>
          </cell>
        </row>
        <row r="17">
          <cell r="B17">
            <v>17.27636727366836</v>
          </cell>
        </row>
        <row r="18">
          <cell r="B18">
            <v>8.2086979829145292</v>
          </cell>
        </row>
        <row r="19">
          <cell r="B19">
            <v>7.6611191568239567</v>
          </cell>
        </row>
        <row r="20">
          <cell r="B20">
            <v>9.4472616039827226</v>
          </cell>
        </row>
        <row r="21">
          <cell r="B21">
            <v>12.267968602470839</v>
          </cell>
        </row>
        <row r="22">
          <cell r="B22">
            <v>22.01304194019513</v>
          </cell>
        </row>
        <row r="23">
          <cell r="B23">
            <v>18.18819236186442</v>
          </cell>
        </row>
        <row r="24">
          <cell r="B24">
            <v>29.441037758576591</v>
          </cell>
        </row>
        <row r="25">
          <cell r="B25">
            <v>16.738309773382159</v>
          </cell>
        </row>
        <row r="26">
          <cell r="B26">
            <v>22.0478209838911</v>
          </cell>
        </row>
        <row r="27">
          <cell r="B27">
            <v>12.790743955427519</v>
          </cell>
        </row>
        <row r="28">
          <cell r="B28">
            <v>22.97003637363408</v>
          </cell>
        </row>
        <row r="29">
          <cell r="B29">
            <v>24.338693026836442</v>
          </cell>
        </row>
        <row r="30">
          <cell r="B30">
            <v>10.730241822603549</v>
          </cell>
        </row>
        <row r="31">
          <cell r="B31">
            <v>12.790692033553681</v>
          </cell>
        </row>
        <row r="32">
          <cell r="B32">
            <v>15.01653018945891</v>
          </cell>
        </row>
        <row r="33">
          <cell r="B33">
            <v>26.61384299431591</v>
          </cell>
        </row>
      </sheetData>
      <sheetData sheetId="7">
        <row r="2">
          <cell r="B2">
            <v>64.249808911563406</v>
          </cell>
        </row>
        <row r="3">
          <cell r="B3">
            <v>58.127867937229063</v>
          </cell>
        </row>
        <row r="4">
          <cell r="B4">
            <v>58.530705710009848</v>
          </cell>
        </row>
        <row r="5">
          <cell r="B5">
            <v>67.335939340202899</v>
          </cell>
        </row>
        <row r="6">
          <cell r="B6">
            <v>54.891267789024297</v>
          </cell>
        </row>
        <row r="7">
          <cell r="B7">
            <v>56.334306318960373</v>
          </cell>
        </row>
        <row r="8">
          <cell r="B8">
            <v>63.181166575546747</v>
          </cell>
        </row>
        <row r="9">
          <cell r="B9">
            <v>68.616407511513458</v>
          </cell>
        </row>
        <row r="10">
          <cell r="B10">
            <v>64.222201065857647</v>
          </cell>
        </row>
        <row r="11">
          <cell r="B11">
            <v>51.889645479139183</v>
          </cell>
        </row>
        <row r="12">
          <cell r="B12">
            <v>61.107081769796729</v>
          </cell>
        </row>
        <row r="13">
          <cell r="B13">
            <v>61.875907242991417</v>
          </cell>
        </row>
        <row r="14">
          <cell r="B14">
            <v>65.101362925197151</v>
          </cell>
        </row>
        <row r="15">
          <cell r="B15">
            <v>63.633570069062898</v>
          </cell>
        </row>
        <row r="16">
          <cell r="B16">
            <v>54.045799156799553</v>
          </cell>
        </row>
        <row r="17">
          <cell r="B17">
            <v>64.529390904593043</v>
          </cell>
        </row>
        <row r="18">
          <cell r="B18">
            <v>67.502968822122142</v>
          </cell>
        </row>
        <row r="19">
          <cell r="B19">
            <v>66.819617973608189</v>
          </cell>
        </row>
        <row r="20">
          <cell r="B20">
            <v>69.276339645607166</v>
          </cell>
        </row>
        <row r="21">
          <cell r="B21">
            <v>76.360208029548502</v>
          </cell>
        </row>
        <row r="22">
          <cell r="B22">
            <v>48.005340547061181</v>
          </cell>
        </row>
        <row r="23">
          <cell r="B23">
            <v>63.022994817983651</v>
          </cell>
        </row>
        <row r="24">
          <cell r="B24">
            <v>62.813696302777792</v>
          </cell>
        </row>
        <row r="25">
          <cell r="B25">
            <v>66.594109531535779</v>
          </cell>
        </row>
        <row r="26">
          <cell r="B26">
            <v>76.471815562697131</v>
          </cell>
        </row>
        <row r="27">
          <cell r="B27">
            <v>53.819946928288289</v>
          </cell>
        </row>
        <row r="28">
          <cell r="B28">
            <v>72.985214020432636</v>
          </cell>
        </row>
        <row r="29">
          <cell r="B29">
            <v>56.369369808464931</v>
          </cell>
        </row>
        <row r="30">
          <cell r="B30">
            <v>61.638562581961509</v>
          </cell>
        </row>
        <row r="31">
          <cell r="B31">
            <v>51.28846629936745</v>
          </cell>
        </row>
        <row r="32">
          <cell r="B32">
            <v>56.373008164781147</v>
          </cell>
        </row>
        <row r="33">
          <cell r="B33">
            <v>70.398902452937875</v>
          </cell>
        </row>
      </sheetData>
      <sheetData sheetId="8">
        <row r="2">
          <cell r="B2">
            <v>30.701614545728749</v>
          </cell>
        </row>
        <row r="3">
          <cell r="B3">
            <v>28.329680549663038</v>
          </cell>
        </row>
        <row r="4">
          <cell r="B4">
            <v>31.672968570317231</v>
          </cell>
        </row>
        <row r="5">
          <cell r="B5">
            <v>38.839017705107928</v>
          </cell>
        </row>
        <row r="6">
          <cell r="B6">
            <v>33.910560839807943</v>
          </cell>
        </row>
        <row r="7">
          <cell r="B7">
            <v>31.608013529526751</v>
          </cell>
        </row>
        <row r="8">
          <cell r="B8">
            <v>31.57276823345553</v>
          </cell>
        </row>
        <row r="9">
          <cell r="B9">
            <v>30.334310698129421</v>
          </cell>
        </row>
        <row r="10">
          <cell r="B10">
            <v>27.611448270518611</v>
          </cell>
        </row>
        <row r="11">
          <cell r="B11">
            <v>23.06834646126271</v>
          </cell>
        </row>
        <row r="12">
          <cell r="B12">
            <v>29.961632948466359</v>
          </cell>
        </row>
        <row r="13">
          <cell r="B13">
            <v>32.89451866090112</v>
          </cell>
        </row>
        <row r="14">
          <cell r="B14">
            <v>35.126368643160937</v>
          </cell>
        </row>
        <row r="15">
          <cell r="B15">
            <v>33.621586761300613</v>
          </cell>
        </row>
        <row r="16">
          <cell r="B16">
            <v>31.70707826632772</v>
          </cell>
        </row>
        <row r="17">
          <cell r="B17">
            <v>32.455120263347723</v>
          </cell>
        </row>
        <row r="18">
          <cell r="B18">
            <v>27.640440655446611</v>
          </cell>
        </row>
        <row r="19">
          <cell r="B19">
            <v>25.873841085001231</v>
          </cell>
        </row>
        <row r="20">
          <cell r="B20">
            <v>23.400991950961011</v>
          </cell>
        </row>
        <row r="21">
          <cell r="B21">
            <v>26.638405429247339</v>
          </cell>
        </row>
        <row r="22">
          <cell r="B22">
            <v>26.502581845850091</v>
          </cell>
        </row>
        <row r="23">
          <cell r="B23">
            <v>28.554392172646661</v>
          </cell>
        </row>
        <row r="24">
          <cell r="B24">
            <v>30.719423494433592</v>
          </cell>
        </row>
        <row r="25">
          <cell r="B25">
            <v>32.599549513571489</v>
          </cell>
        </row>
        <row r="26">
          <cell r="B26">
            <v>30.24553062924787</v>
          </cell>
        </row>
        <row r="27">
          <cell r="B27">
            <v>28.33822049199954</v>
          </cell>
        </row>
        <row r="28">
          <cell r="B28">
            <v>29.102377861415931</v>
          </cell>
        </row>
        <row r="29">
          <cell r="B29">
            <v>32.233591694874157</v>
          </cell>
        </row>
        <row r="30">
          <cell r="B30">
            <v>28.026697163928151</v>
          </cell>
        </row>
        <row r="31">
          <cell r="B31">
            <v>24.757793830701299</v>
          </cell>
        </row>
        <row r="32">
          <cell r="B32">
            <v>31.434324970301319</v>
          </cell>
        </row>
        <row r="33">
          <cell r="B33">
            <v>33.503601275416862</v>
          </cell>
        </row>
      </sheetData>
      <sheetData sheetId="9">
        <row r="2">
          <cell r="B2">
            <v>41.114540933139018</v>
          </cell>
        </row>
        <row r="3">
          <cell r="B3">
            <v>41.489654803643127</v>
          </cell>
        </row>
        <row r="4">
          <cell r="B4">
            <v>47.233232783034843</v>
          </cell>
        </row>
        <row r="5">
          <cell r="B5">
            <v>52.40563559621723</v>
          </cell>
        </row>
        <row r="6">
          <cell r="B6">
            <v>48.384996324304097</v>
          </cell>
        </row>
        <row r="7">
          <cell r="B7">
            <v>48.470466468380927</v>
          </cell>
        </row>
        <row r="8">
          <cell r="B8">
            <v>45.475986763910981</v>
          </cell>
        </row>
        <row r="9">
          <cell r="B9">
            <v>40.848574131691713</v>
          </cell>
        </row>
        <row r="10">
          <cell r="B10">
            <v>39.901060943954739</v>
          </cell>
        </row>
        <row r="11">
          <cell r="B11">
            <v>45.042015638606493</v>
          </cell>
        </row>
        <row r="12">
          <cell r="B12">
            <v>39.901314960857057</v>
          </cell>
        </row>
        <row r="13">
          <cell r="B13">
            <v>39.832251629768301</v>
          </cell>
        </row>
        <row r="14">
          <cell r="B14">
            <v>44.868894979073957</v>
          </cell>
        </row>
        <row r="15">
          <cell r="B15">
            <v>49.371586262351357</v>
          </cell>
        </row>
        <row r="16">
          <cell r="B16">
            <v>49.144894714149842</v>
          </cell>
        </row>
        <row r="17">
          <cell r="B17">
            <v>45.613438465763352</v>
          </cell>
        </row>
        <row r="18">
          <cell r="B18">
            <v>45.220962533543023</v>
          </cell>
        </row>
        <row r="19">
          <cell r="B19">
            <v>41.007978298640637</v>
          </cell>
        </row>
        <row r="20">
          <cell r="B20">
            <v>35.67128426315594</v>
          </cell>
        </row>
        <row r="21">
          <cell r="B21">
            <v>32.476950859655368</v>
          </cell>
        </row>
        <row r="22">
          <cell r="B22">
            <v>44.942930133898606</v>
          </cell>
        </row>
        <row r="23">
          <cell r="B23">
            <v>41.390192258538811</v>
          </cell>
        </row>
        <row r="24">
          <cell r="B24">
            <v>36.564853590377972</v>
          </cell>
        </row>
        <row r="25">
          <cell r="B25">
            <v>40.567558933653117</v>
          </cell>
        </row>
        <row r="26">
          <cell r="B26">
            <v>31.024989183673341</v>
          </cell>
        </row>
        <row r="27">
          <cell r="B27">
            <v>44.752937966604229</v>
          </cell>
        </row>
        <row r="28">
          <cell r="B28">
            <v>31.064079392536481</v>
          </cell>
        </row>
        <row r="29">
          <cell r="B29">
            <v>43.539858778421603</v>
          </cell>
        </row>
        <row r="30">
          <cell r="B30">
            <v>43.497613450995964</v>
          </cell>
        </row>
        <row r="31">
          <cell r="B31">
            <v>44.351530415785703</v>
          </cell>
        </row>
        <row r="32">
          <cell r="B32">
            <v>51.083989004272773</v>
          </cell>
        </row>
        <row r="33">
          <cell r="B33">
            <v>34.644920999246573</v>
          </cell>
        </row>
      </sheetData>
      <sheetData sheetId="10">
        <row r="2">
          <cell r="B2">
            <v>45.881658999593171</v>
          </cell>
        </row>
        <row r="3">
          <cell r="B3">
            <v>34.845320331672021</v>
          </cell>
        </row>
        <row r="4">
          <cell r="B4">
            <v>45.63166678155519</v>
          </cell>
        </row>
        <row r="5">
          <cell r="B5">
            <v>46.392780059711107</v>
          </cell>
        </row>
        <row r="6">
          <cell r="B6">
            <v>59.853175981839421</v>
          </cell>
        </row>
        <row r="7">
          <cell r="B7">
            <v>48.808865435656543</v>
          </cell>
        </row>
        <row r="8">
          <cell r="B8">
            <v>51.744138042273512</v>
          </cell>
        </row>
        <row r="9">
          <cell r="B9">
            <v>50.319731604054617</v>
          </cell>
        </row>
        <row r="10">
          <cell r="B10">
            <v>37.801079831614217</v>
          </cell>
        </row>
        <row r="11">
          <cell r="B11">
            <v>57.386954659709779</v>
          </cell>
        </row>
        <row r="12">
          <cell r="B12">
            <v>39.660309863567839</v>
          </cell>
        </row>
        <row r="13">
          <cell r="B13">
            <v>43.680058975910264</v>
          </cell>
        </row>
        <row r="14">
          <cell r="B14">
            <v>61.562509609431153</v>
          </cell>
        </row>
        <row r="15">
          <cell r="B15">
            <v>52.82871463711033</v>
          </cell>
        </row>
        <row r="16">
          <cell r="B16">
            <v>34.897154966373193</v>
          </cell>
        </row>
        <row r="17">
          <cell r="B17">
            <v>52.388689567933163</v>
          </cell>
        </row>
        <row r="18">
          <cell r="B18">
            <v>53.660285484781987</v>
          </cell>
        </row>
        <row r="19">
          <cell r="B19">
            <v>53.394941631872008</v>
          </cell>
        </row>
        <row r="20">
          <cell r="B20">
            <v>54.302358357414107</v>
          </cell>
        </row>
        <row r="21">
          <cell r="B21">
            <v>39.393827438356233</v>
          </cell>
        </row>
        <row r="22">
          <cell r="B22">
            <v>36.764498224204239</v>
          </cell>
        </row>
        <row r="23">
          <cell r="B23">
            <v>39.357297563711512</v>
          </cell>
        </row>
        <row r="24">
          <cell r="B24">
            <v>43.182175776020351</v>
          </cell>
        </row>
        <row r="25">
          <cell r="B25">
            <v>47.018900821862474</v>
          </cell>
        </row>
        <row r="26">
          <cell r="B26">
            <v>44.190404055465201</v>
          </cell>
        </row>
        <row r="27">
          <cell r="B27">
            <v>39.958595670749709</v>
          </cell>
        </row>
        <row r="28">
          <cell r="B28">
            <v>32.743928914756758</v>
          </cell>
        </row>
        <row r="29">
          <cell r="B29">
            <v>34.204407230962943</v>
          </cell>
        </row>
        <row r="30">
          <cell r="B30">
            <v>40.225366798581788</v>
          </cell>
        </row>
        <row r="31">
          <cell r="B31">
            <v>46.929896220065871</v>
          </cell>
        </row>
        <row r="32">
          <cell r="B32">
            <v>42.42085759218098</v>
          </cell>
        </row>
        <row r="33">
          <cell r="B33">
            <v>43.580720273925927</v>
          </cell>
        </row>
      </sheetData>
      <sheetData sheetId="11">
        <row r="2">
          <cell r="B2">
            <v>5.1632197281230754</v>
          </cell>
        </row>
        <row r="3">
          <cell r="B3">
            <v>1.2680910446714899</v>
          </cell>
        </row>
        <row r="4">
          <cell r="B4">
            <v>8.699625138710978</v>
          </cell>
        </row>
        <row r="5">
          <cell r="B5">
            <v>3.4053261349478201</v>
          </cell>
        </row>
        <row r="6">
          <cell r="B6">
            <v>8.4046672383442775</v>
          </cell>
        </row>
        <row r="7">
          <cell r="B7">
            <v>13.33547215994952</v>
          </cell>
        </row>
        <row r="8">
          <cell r="B8">
            <v>12.01384244893058</v>
          </cell>
        </row>
        <row r="9">
          <cell r="B9">
            <v>5.0712364223224604</v>
          </cell>
        </row>
        <row r="10">
          <cell r="B10">
            <v>5.1926632026466413</v>
          </cell>
        </row>
        <row r="11">
          <cell r="B11">
            <v>6.3424304614727847</v>
          </cell>
        </row>
        <row r="12">
          <cell r="B12">
            <v>5.8138863160817884</v>
          </cell>
        </row>
        <row r="13">
          <cell r="B13">
            <v>2.7053474376188489</v>
          </cell>
        </row>
        <row r="14">
          <cell r="B14">
            <v>2.3956849541475091</v>
          </cell>
        </row>
        <row r="15">
          <cell r="B15">
            <v>8.1788767108299254</v>
          </cell>
        </row>
        <row r="16">
          <cell r="B16">
            <v>8.4759450814312238</v>
          </cell>
        </row>
        <row r="17">
          <cell r="B17">
            <v>5.0785436029789208</v>
          </cell>
        </row>
        <row r="18">
          <cell r="B18">
            <v>6.8828368260772086</v>
          </cell>
        </row>
        <row r="19">
          <cell r="B19">
            <v>9.9577165886096797</v>
          </cell>
        </row>
        <row r="20">
          <cell r="B20">
            <v>9.2339829054745497</v>
          </cell>
        </row>
        <row r="21">
          <cell r="B21">
            <v>2.3384805141051141</v>
          </cell>
        </row>
        <row r="22">
          <cell r="B22">
            <v>10.77001655033107</v>
          </cell>
        </row>
        <row r="23">
          <cell r="B23">
            <v>4.0195092467824987</v>
          </cell>
        </row>
        <row r="24">
          <cell r="B24">
            <v>1.460276811153614</v>
          </cell>
        </row>
        <row r="25">
          <cell r="B25">
            <v>2.5136422130144278</v>
          </cell>
        </row>
        <row r="26">
          <cell r="B26">
            <v>0.57535183171359572</v>
          </cell>
        </row>
        <row r="27">
          <cell r="B27">
            <v>14.81370392618064</v>
          </cell>
        </row>
        <row r="28">
          <cell r="B28">
            <v>1.3357926591466089</v>
          </cell>
        </row>
        <row r="29">
          <cell r="B29">
            <v>6.4780475042663852</v>
          </cell>
        </row>
        <row r="30">
          <cell r="B30">
            <v>4.9324126093338627</v>
          </cell>
        </row>
        <row r="31">
          <cell r="B31">
            <v>13.0730390310183</v>
          </cell>
        </row>
        <row r="32">
          <cell r="B32">
            <v>8.7671043291775153</v>
          </cell>
        </row>
        <row r="33">
          <cell r="B33">
            <v>0.82465207508493976</v>
          </cell>
        </row>
      </sheetData>
      <sheetData sheetId="12">
        <row r="2">
          <cell r="B2">
            <v>10.410343266079719</v>
          </cell>
        </row>
        <row r="3">
          <cell r="B3">
            <v>13.15997425398009</v>
          </cell>
        </row>
        <row r="4">
          <cell r="B4">
            <v>15.560264212717611</v>
          </cell>
        </row>
        <row r="5">
          <cell r="B5">
            <v>13.566617891109299</v>
          </cell>
        </row>
        <row r="6">
          <cell r="B6">
            <v>14.44351887060972</v>
          </cell>
        </row>
        <row r="7">
          <cell r="B7">
            <v>16.86245293885418</v>
          </cell>
        </row>
        <row r="8">
          <cell r="B8">
            <v>13.903218530455449</v>
          </cell>
        </row>
        <row r="9">
          <cell r="B9">
            <v>10.51426343356229</v>
          </cell>
        </row>
        <row r="10">
          <cell r="B10">
            <v>12.28961267343613</v>
          </cell>
        </row>
        <row r="11">
          <cell r="B11">
            <v>21.97366917734378</v>
          </cell>
        </row>
        <row r="12">
          <cell r="B12">
            <v>9.9396820123906995</v>
          </cell>
        </row>
        <row r="13">
          <cell r="B13">
            <v>6.9377329688671807</v>
          </cell>
        </row>
        <row r="14">
          <cell r="B14">
            <v>9.7425263359130234</v>
          </cell>
        </row>
        <row r="15">
          <cell r="B15">
            <v>15.74999950105075</v>
          </cell>
        </row>
        <row r="16">
          <cell r="B16">
            <v>17.437816447822119</v>
          </cell>
        </row>
        <row r="17">
          <cell r="B17">
            <v>13.15831820241563</v>
          </cell>
        </row>
        <row r="18">
          <cell r="B18">
            <v>17.580521878096409</v>
          </cell>
        </row>
        <row r="19">
          <cell r="B19">
            <v>15.134137213639409</v>
          </cell>
        </row>
        <row r="20">
          <cell r="B20">
            <v>12.270292312194931</v>
          </cell>
        </row>
        <row r="21">
          <cell r="B21">
            <v>5.8385454304080291</v>
          </cell>
        </row>
        <row r="22">
          <cell r="B22">
            <v>18.440348288048519</v>
          </cell>
        </row>
        <row r="23">
          <cell r="B23">
            <v>12.817180837224511</v>
          </cell>
        </row>
        <row r="24">
          <cell r="B24">
            <v>5.8454300959443852</v>
          </cell>
        </row>
        <row r="25">
          <cell r="B25">
            <v>7.9680094200816356</v>
          </cell>
        </row>
        <row r="26">
          <cell r="B26">
            <v>0.77945855442546352</v>
          </cell>
        </row>
        <row r="27">
          <cell r="B27">
            <v>16.414717474604689</v>
          </cell>
        </row>
        <row r="28">
          <cell r="B28">
            <v>1.9617015311205459</v>
          </cell>
        </row>
        <row r="29">
          <cell r="B29">
            <v>11.253563176789241</v>
          </cell>
        </row>
        <row r="30">
          <cell r="B30">
            <v>15.470916287067819</v>
          </cell>
        </row>
        <row r="31">
          <cell r="B31">
            <v>19.5937365850844</v>
          </cell>
        </row>
        <row r="32">
          <cell r="B32">
            <v>19.649664033971451</v>
          </cell>
        </row>
        <row r="33">
          <cell r="B33">
            <v>1.141319723829715</v>
          </cell>
        </row>
      </sheetData>
      <sheetData sheetId="13">
        <row r="2">
          <cell r="B2">
            <v>13.23910751304429</v>
          </cell>
        </row>
        <row r="3">
          <cell r="B3">
            <v>15.078938043041999</v>
          </cell>
        </row>
        <row r="4">
          <cell r="B4">
            <v>15.19460828173338</v>
          </cell>
        </row>
        <row r="5">
          <cell r="B5">
            <v>12.014778418253689</v>
          </cell>
        </row>
        <row r="6">
          <cell r="B6">
            <v>15.445512728366561</v>
          </cell>
        </row>
        <row r="7">
          <cell r="B7">
            <v>19.851221654261639</v>
          </cell>
        </row>
        <row r="8">
          <cell r="B8">
            <v>17.60112663804383</v>
          </cell>
        </row>
        <row r="9">
          <cell r="B9">
            <v>12.84382247119513</v>
          </cell>
        </row>
        <row r="10">
          <cell r="B10">
            <v>11.665109096126111</v>
          </cell>
        </row>
        <row r="11">
          <cell r="B11">
            <v>13.651958575456421</v>
          </cell>
        </row>
        <row r="12">
          <cell r="B12">
            <v>12.04079514476302</v>
          </cell>
        </row>
        <row r="13">
          <cell r="B13">
            <v>11.487040023769429</v>
          </cell>
        </row>
        <row r="14">
          <cell r="B14">
            <v>25.062621118968899</v>
          </cell>
        </row>
        <row r="15">
          <cell r="B15">
            <v>20.807968721387081</v>
          </cell>
        </row>
        <row r="16">
          <cell r="B16">
            <v>16.98867082266036</v>
          </cell>
        </row>
        <row r="17">
          <cell r="B17">
            <v>17.087323617336342</v>
          </cell>
        </row>
        <row r="18">
          <cell r="B18">
            <v>18.45870754701436</v>
          </cell>
        </row>
        <row r="19">
          <cell r="B19">
            <v>17.455440825842611</v>
          </cell>
        </row>
        <row r="20">
          <cell r="B20">
            <v>16.70148876349192</v>
          </cell>
        </row>
        <row r="21">
          <cell r="B21">
            <v>12.25318736064405</v>
          </cell>
        </row>
        <row r="22">
          <cell r="B22">
            <v>15.837012240431211</v>
          </cell>
        </row>
        <row r="23">
          <cell r="B23">
            <v>10.91048249603762</v>
          </cell>
        </row>
        <row r="24">
          <cell r="B24">
            <v>8.1833431580833444</v>
          </cell>
        </row>
        <row r="25">
          <cell r="B25">
            <v>14.319927228134651</v>
          </cell>
        </row>
        <row r="26">
          <cell r="B26">
            <v>8.0052980916229135</v>
          </cell>
        </row>
        <row r="27">
          <cell r="B27">
            <v>18.10590110463</v>
          </cell>
        </row>
        <row r="28">
          <cell r="B28">
            <v>11.281115441314061</v>
          </cell>
        </row>
        <row r="29">
          <cell r="B29">
            <v>11.14381596649222</v>
          </cell>
        </row>
        <row r="30">
          <cell r="B30">
            <v>16.08110137929711</v>
          </cell>
        </row>
        <row r="31">
          <cell r="B31">
            <v>18.82596929775632</v>
          </cell>
        </row>
        <row r="32">
          <cell r="B32">
            <v>15.954399151085379</v>
          </cell>
        </row>
        <row r="33">
          <cell r="B33">
            <v>7.9487890737159654</v>
          </cell>
        </row>
      </sheetData>
      <sheetData sheetId="14">
        <row r="2">
          <cell r="B2">
            <v>14.59162647145898</v>
          </cell>
        </row>
        <row r="3">
          <cell r="B3">
            <v>12.089775555180751</v>
          </cell>
        </row>
        <row r="4">
          <cell r="B4">
            <v>15.65453047747334</v>
          </cell>
        </row>
        <row r="5">
          <cell r="B5">
            <v>13.465425059858431</v>
          </cell>
        </row>
        <row r="6">
          <cell r="B6">
            <v>9.2072932133968646</v>
          </cell>
        </row>
        <row r="7">
          <cell r="B7">
            <v>14.618489559032559</v>
          </cell>
        </row>
        <row r="8">
          <cell r="B8">
            <v>21.54237044479817</v>
          </cell>
        </row>
        <row r="9">
          <cell r="B9">
            <v>19.95657152400063</v>
          </cell>
        </row>
        <row r="10">
          <cell r="B10">
            <v>14.78916612813966</v>
          </cell>
        </row>
        <row r="11">
          <cell r="B11">
            <v>8.6039645177754736</v>
          </cell>
        </row>
        <row r="12">
          <cell r="B12">
            <v>20.989879518677579</v>
          </cell>
        </row>
        <row r="13">
          <cell r="B13">
            <v>20.258866464917059</v>
          </cell>
        </row>
        <row r="14">
          <cell r="B14">
            <v>14.248328741046389</v>
          </cell>
        </row>
        <row r="15">
          <cell r="B15">
            <v>19.305563424908151</v>
          </cell>
        </row>
        <row r="16">
          <cell r="B16">
            <v>18.859006259508071</v>
          </cell>
        </row>
        <row r="17">
          <cell r="B17">
            <v>21.620174863247168</v>
          </cell>
        </row>
        <row r="18">
          <cell r="B18">
            <v>21.945294044174091</v>
          </cell>
        </row>
        <row r="19">
          <cell r="B19">
            <v>19.022662824697662</v>
          </cell>
        </row>
        <row r="20">
          <cell r="B20">
            <v>19.334338426369499</v>
          </cell>
        </row>
        <row r="21">
          <cell r="B21">
            <v>7.8381142318671637</v>
          </cell>
        </row>
        <row r="22">
          <cell r="B22">
            <v>12.21312520949545</v>
          </cell>
        </row>
        <row r="23">
          <cell r="B23">
            <v>13.51837612703015</v>
          </cell>
        </row>
        <row r="24">
          <cell r="B24">
            <v>11.24381148264831</v>
          </cell>
        </row>
        <row r="25">
          <cell r="B25">
            <v>12.070378548801459</v>
          </cell>
        </row>
        <row r="26">
          <cell r="B26">
            <v>7.2745572129560632</v>
          </cell>
        </row>
        <row r="27">
          <cell r="B27">
            <v>16.237146573977139</v>
          </cell>
        </row>
        <row r="28">
          <cell r="B28">
            <v>15.02038218586449</v>
          </cell>
        </row>
        <row r="29">
          <cell r="B29">
            <v>15.459545545249179</v>
          </cell>
        </row>
        <row r="30">
          <cell r="B30">
            <v>23.40467241605981</v>
          </cell>
        </row>
        <row r="31">
          <cell r="B31">
            <v>24.464534805177511</v>
          </cell>
        </row>
        <row r="32">
          <cell r="B32">
            <v>14.51605813801778</v>
          </cell>
        </row>
        <row r="33">
          <cell r="B33">
            <v>8.2464357089285603</v>
          </cell>
        </row>
      </sheetData>
      <sheetData sheetId="15">
        <row r="2">
          <cell r="B2">
            <v>21.836779242363431</v>
          </cell>
        </row>
        <row r="3">
          <cell r="B3">
            <v>23.362434341670181</v>
          </cell>
        </row>
        <row r="4">
          <cell r="B4">
            <v>20.69643410380732</v>
          </cell>
        </row>
        <row r="5">
          <cell r="B5">
            <v>18.240022724154521</v>
          </cell>
        </row>
        <row r="6">
          <cell r="B6">
            <v>25.767582818410599</v>
          </cell>
        </row>
        <row r="7">
          <cell r="B7">
            <v>28.25797142248388</v>
          </cell>
        </row>
        <row r="8">
          <cell r="B8">
            <v>23.467047950143009</v>
          </cell>
        </row>
        <row r="9">
          <cell r="B9">
            <v>24.225621437221371</v>
          </cell>
        </row>
        <row r="10">
          <cell r="B10">
            <v>21.548585568015081</v>
          </cell>
        </row>
        <row r="11">
          <cell r="B11">
            <v>19.09315752025676</v>
          </cell>
        </row>
        <row r="12">
          <cell r="B12">
            <v>26.416910684466441</v>
          </cell>
        </row>
        <row r="13">
          <cell r="B13">
            <v>21.175221416460008</v>
          </cell>
        </row>
        <row r="14">
          <cell r="B14">
            <v>26.571651314491501</v>
          </cell>
        </row>
        <row r="15">
          <cell r="B15">
            <v>28.909303898861111</v>
          </cell>
        </row>
        <row r="16">
          <cell r="B16">
            <v>26.715215525900661</v>
          </cell>
        </row>
        <row r="17">
          <cell r="B17">
            <v>19.997063739179321</v>
          </cell>
        </row>
        <row r="18">
          <cell r="B18">
            <v>20.906483231762358</v>
          </cell>
        </row>
        <row r="19">
          <cell r="B19">
            <v>16.549434748750439</v>
          </cell>
        </row>
        <row r="20">
          <cell r="B20">
            <v>19.051188329757078</v>
          </cell>
        </row>
        <row r="21">
          <cell r="B21">
            <v>20.139651029956081</v>
          </cell>
        </row>
        <row r="22">
          <cell r="B22">
            <v>24.956022934150809</v>
          </cell>
        </row>
        <row r="23">
          <cell r="B23">
            <v>19.981424374931649</v>
          </cell>
        </row>
        <row r="24">
          <cell r="B24">
            <v>23.568678670778169</v>
          </cell>
        </row>
        <row r="25">
          <cell r="B25">
            <v>26.02799276565419</v>
          </cell>
        </row>
        <row r="26">
          <cell r="B26">
            <v>15.660586545801481</v>
          </cell>
        </row>
        <row r="27">
          <cell r="B27">
            <v>24.98578164926235</v>
          </cell>
        </row>
        <row r="28">
          <cell r="B28">
            <v>23.131450961676919</v>
          </cell>
        </row>
        <row r="29">
          <cell r="B29">
            <v>24.567154724467439</v>
          </cell>
        </row>
        <row r="30">
          <cell r="B30">
            <v>24.705742027501259</v>
          </cell>
        </row>
        <row r="31">
          <cell r="B31">
            <v>26.69504046297126</v>
          </cell>
        </row>
        <row r="32">
          <cell r="B32">
            <v>25.068551847754769</v>
          </cell>
        </row>
        <row r="33">
          <cell r="B33">
            <v>16.061265478581511</v>
          </cell>
        </row>
      </sheetData>
      <sheetData sheetId="16">
        <row r="2">
          <cell r="B2">
            <v>46.841629183060157</v>
          </cell>
        </row>
        <row r="3">
          <cell r="B3">
            <v>47.085516693534771</v>
          </cell>
        </row>
        <row r="4">
          <cell r="B4">
            <v>48.274896750241311</v>
          </cell>
        </row>
        <row r="5">
          <cell r="B5">
            <v>48.824131738077241</v>
          </cell>
        </row>
        <row r="6">
          <cell r="B6">
            <v>42.639792418061411</v>
          </cell>
        </row>
        <row r="7">
          <cell r="B7">
            <v>36.902569723728007</v>
          </cell>
        </row>
        <row r="8">
          <cell r="B8">
            <v>43.078220452813888</v>
          </cell>
        </row>
        <row r="9">
          <cell r="B9">
            <v>47.321323368707162</v>
          </cell>
        </row>
        <row r="10">
          <cell r="B10">
            <v>48.945465224396642</v>
          </cell>
        </row>
        <row r="11">
          <cell r="B11">
            <v>49.930491061931221</v>
          </cell>
        </row>
        <row r="12">
          <cell r="B12">
            <v>47.018603247481153</v>
          </cell>
        </row>
        <row r="13">
          <cell r="B13">
            <v>47.741067645306011</v>
          </cell>
        </row>
        <row r="14">
          <cell r="B14">
            <v>38.149578503270106</v>
          </cell>
        </row>
        <row r="15">
          <cell r="B15">
            <v>37.210900478073093</v>
          </cell>
        </row>
        <row r="16">
          <cell r="B16">
            <v>41.422737956135968</v>
          </cell>
        </row>
        <row r="17">
          <cell r="B17">
            <v>45.495605912514797</v>
          </cell>
        </row>
        <row r="18">
          <cell r="B18">
            <v>45.800886468654177</v>
          </cell>
        </row>
        <row r="19">
          <cell r="B19">
            <v>41.834188725711371</v>
          </cell>
        </row>
        <row r="20">
          <cell r="B20">
            <v>42.285328443909911</v>
          </cell>
        </row>
        <row r="21">
          <cell r="B21">
            <v>46.947008349380788</v>
          </cell>
        </row>
        <row r="22">
          <cell r="B22">
            <v>42.247887612551906</v>
          </cell>
        </row>
        <row r="23">
          <cell r="B23">
            <v>48.109175664653712</v>
          </cell>
        </row>
        <row r="24">
          <cell r="B24">
            <v>45.866957353526907</v>
          </cell>
        </row>
        <row r="25">
          <cell r="B25">
            <v>46.451010168643663</v>
          </cell>
        </row>
        <row r="26">
          <cell r="B26">
            <v>52.018795963340963</v>
          </cell>
        </row>
        <row r="27">
          <cell r="B27">
            <v>40.37140937186193</v>
          </cell>
        </row>
        <row r="28">
          <cell r="B28">
            <v>46.95066742149745</v>
          </cell>
        </row>
        <row r="29">
          <cell r="B29">
            <v>47.509605536247363</v>
          </cell>
        </row>
        <row r="30">
          <cell r="B30">
            <v>43.8306873824028</v>
          </cell>
        </row>
        <row r="31">
          <cell r="B31">
            <v>39.89024477413664</v>
          </cell>
        </row>
        <row r="32">
          <cell r="B32">
            <v>42.418222924231287</v>
          </cell>
        </row>
        <row r="33">
          <cell r="B33">
            <v>55.387203833535061</v>
          </cell>
        </row>
      </sheetData>
      <sheetData sheetId="17">
        <row r="2">
          <cell r="B2">
            <v>18.058785258568712</v>
          </cell>
        </row>
        <row r="3">
          <cell r="B3">
            <v>14.46692197171024</v>
          </cell>
        </row>
        <row r="4">
          <cell r="B4">
            <v>15.834060864217999</v>
          </cell>
        </row>
        <row r="5">
          <cell r="B5">
            <v>20.906322430976161</v>
          </cell>
        </row>
        <row r="6">
          <cell r="B6">
            <v>16.135413445742351</v>
          </cell>
        </row>
        <row r="7">
          <cell r="B7">
            <v>14.93793460156569</v>
          </cell>
        </row>
        <row r="8">
          <cell r="B8">
            <v>15.85065891487878</v>
          </cell>
        </row>
        <row r="9">
          <cell r="B9">
            <v>15.60320411499368</v>
          </cell>
        </row>
        <row r="10">
          <cell r="B10">
            <v>17.83904955272369</v>
          </cell>
        </row>
        <row r="11">
          <cell r="B11">
            <v>17.3243928423556</v>
          </cell>
        </row>
        <row r="12">
          <cell r="B12">
            <v>14.477534912368361</v>
          </cell>
        </row>
        <row r="13">
          <cell r="B13">
            <v>19.552510331813991</v>
          </cell>
        </row>
        <row r="14">
          <cell r="B14">
            <v>10.047766334349291</v>
          </cell>
        </row>
        <row r="15">
          <cell r="B15">
            <v>13.03762105780763</v>
          </cell>
        </row>
        <row r="16">
          <cell r="B16">
            <v>14.859869585555391</v>
          </cell>
        </row>
        <row r="17">
          <cell r="B17">
            <v>17.367105838189349</v>
          </cell>
        </row>
        <row r="18">
          <cell r="B18">
            <v>14.83118708354306</v>
          </cell>
        </row>
        <row r="19">
          <cell r="B19">
            <v>24.156822581947321</v>
          </cell>
        </row>
        <row r="20">
          <cell r="B20">
            <v>21.924317305780541</v>
          </cell>
        </row>
        <row r="21">
          <cell r="B21">
            <v>20.63517099519779</v>
          </cell>
        </row>
        <row r="22">
          <cell r="B22">
            <v>16.950938959248621</v>
          </cell>
        </row>
        <row r="23">
          <cell r="B23">
            <v>20.996415112688059</v>
          </cell>
        </row>
        <row r="24">
          <cell r="B24">
            <v>22.363505055592249</v>
          </cell>
        </row>
        <row r="25">
          <cell r="B25">
            <v>13.16996514883798</v>
          </cell>
        </row>
        <row r="26">
          <cell r="B26">
            <v>24.3008312572988</v>
          </cell>
        </row>
        <row r="27">
          <cell r="B27">
            <v>16.534701392909479</v>
          </cell>
        </row>
        <row r="28">
          <cell r="B28">
            <v>18.578335982131911</v>
          </cell>
        </row>
        <row r="29">
          <cell r="B29">
            <v>16.769769445949109</v>
          </cell>
        </row>
        <row r="30">
          <cell r="B30">
            <v>15.31467913521718</v>
          </cell>
        </row>
        <row r="31">
          <cell r="B31">
            <v>14.58874546513578</v>
          </cell>
        </row>
        <row r="32">
          <cell r="B32">
            <v>16.55882607692855</v>
          </cell>
        </row>
        <row r="33">
          <cell r="B33">
            <v>20.602741614167449</v>
          </cell>
        </row>
      </sheetData>
      <sheetData sheetId="18">
        <row r="2">
          <cell r="B2">
            <v>44.508576661438582</v>
          </cell>
        </row>
        <row r="3">
          <cell r="B3">
            <v>37.905689963031293</v>
          </cell>
        </row>
        <row r="4">
          <cell r="B4">
            <v>47.097308878697071</v>
          </cell>
        </row>
        <row r="5">
          <cell r="B5">
            <v>44.711305062762072</v>
          </cell>
        </row>
        <row r="6">
          <cell r="B6">
            <v>43.991678914337108</v>
          </cell>
        </row>
        <row r="7">
          <cell r="B7">
            <v>46.63612369512267</v>
          </cell>
        </row>
        <row r="8">
          <cell r="B8">
            <v>46.92837963185044</v>
          </cell>
        </row>
        <row r="9">
          <cell r="B9">
            <v>44.177141986242937</v>
          </cell>
        </row>
        <row r="10">
          <cell r="B10">
            <v>44.103126714935271</v>
          </cell>
        </row>
        <row r="11">
          <cell r="B11">
            <v>43.725712276302062</v>
          </cell>
        </row>
        <row r="12">
          <cell r="B12">
            <v>47.866719898177287</v>
          </cell>
        </row>
        <row r="13">
          <cell r="B13">
            <v>47.134340930059857</v>
          </cell>
        </row>
        <row r="14">
          <cell r="B14">
            <v>40.108717912662001</v>
          </cell>
        </row>
        <row r="15">
          <cell r="B15">
            <v>47.463217214023977</v>
          </cell>
        </row>
        <row r="16">
          <cell r="B16">
            <v>45.674941884212657</v>
          </cell>
        </row>
        <row r="17">
          <cell r="B17">
            <v>44.942825429010632</v>
          </cell>
        </row>
        <row r="18">
          <cell r="B18">
            <v>40.782442905694133</v>
          </cell>
        </row>
        <row r="19">
          <cell r="B19">
            <v>39.594534056737118</v>
          </cell>
        </row>
        <row r="20">
          <cell r="B20">
            <v>41.357202145602493</v>
          </cell>
        </row>
        <row r="21">
          <cell r="B21">
            <v>43.123577624725478</v>
          </cell>
        </row>
        <row r="22">
          <cell r="B22">
            <v>46.696435518578276</v>
          </cell>
        </row>
        <row r="23">
          <cell r="B23">
            <v>40.909700618151419</v>
          </cell>
        </row>
        <row r="24">
          <cell r="B24">
            <v>46.066473209929548</v>
          </cell>
        </row>
        <row r="25">
          <cell r="B25">
            <v>45.215491850040259</v>
          </cell>
        </row>
        <row r="26">
          <cell r="B26">
            <v>43.089152648746612</v>
          </cell>
        </row>
        <row r="27">
          <cell r="B27">
            <v>48.504343733061631</v>
          </cell>
        </row>
        <row r="28">
          <cell r="B28">
            <v>39.016740178033047</v>
          </cell>
        </row>
        <row r="29">
          <cell r="B29">
            <v>45.905960823022433</v>
          </cell>
        </row>
        <row r="30">
          <cell r="B30">
            <v>42.896027625596851</v>
          </cell>
        </row>
        <row r="31">
          <cell r="B31">
            <v>50.166969402553327</v>
          </cell>
        </row>
        <row r="32">
          <cell r="B32">
            <v>45.606520397844243</v>
          </cell>
        </row>
        <row r="33">
          <cell r="B33">
            <v>42.436234370065357</v>
          </cell>
        </row>
      </sheetData>
      <sheetData sheetId="19">
        <row r="2">
          <cell r="B2">
            <v>12.061127414747631</v>
          </cell>
        </row>
        <row r="3">
          <cell r="B3">
            <v>8.3877017144476369</v>
          </cell>
        </row>
        <row r="4">
          <cell r="B4">
            <v>11.388524670683079</v>
          </cell>
        </row>
        <row r="5">
          <cell r="B5">
            <v>8.4845619540797212</v>
          </cell>
        </row>
        <row r="6">
          <cell r="B6">
            <v>10.941548846626089</v>
          </cell>
        </row>
        <row r="7">
          <cell r="B7">
            <v>14.81104721424672</v>
          </cell>
        </row>
        <row r="8">
          <cell r="B8">
            <v>18.802721108054161</v>
          </cell>
        </row>
        <row r="9">
          <cell r="B9">
            <v>15.700073150882419</v>
          </cell>
        </row>
        <row r="10">
          <cell r="B10">
            <v>8.9074652484771022</v>
          </cell>
        </row>
        <row r="11">
          <cell r="B11">
            <v>11.40931213434186</v>
          </cell>
        </row>
        <row r="12">
          <cell r="B12">
            <v>10.725781045694029</v>
          </cell>
        </row>
        <row r="13">
          <cell r="B13">
            <v>13.759672496677981</v>
          </cell>
        </row>
        <row r="14">
          <cell r="B14">
            <v>16.092031940916261</v>
          </cell>
        </row>
        <row r="15">
          <cell r="B15">
            <v>14.59155556034529</v>
          </cell>
        </row>
        <row r="16">
          <cell r="B16">
            <v>8.3397440913913226</v>
          </cell>
        </row>
        <row r="17">
          <cell r="B17">
            <v>17.423792689246628</v>
          </cell>
        </row>
        <row r="18">
          <cell r="B18">
            <v>13.51033829160596</v>
          </cell>
        </row>
        <row r="19">
          <cell r="B19">
            <v>11.18949510621786</v>
          </cell>
        </row>
        <row r="20">
          <cell r="B20">
            <v>13.28139597235613</v>
          </cell>
        </row>
        <row r="21">
          <cell r="B21">
            <v>10.49280532372376</v>
          </cell>
        </row>
        <row r="22">
          <cell r="B22">
            <v>8.5272083583087852</v>
          </cell>
        </row>
        <row r="23">
          <cell r="B23">
            <v>7.1961869203121838</v>
          </cell>
        </row>
        <row r="24">
          <cell r="B24">
            <v>13.844989428652269</v>
          </cell>
        </row>
        <row r="25">
          <cell r="B25">
            <v>11.241027287371031</v>
          </cell>
        </row>
        <row r="26">
          <cell r="B26">
            <v>12.22398758085864</v>
          </cell>
        </row>
        <row r="27">
          <cell r="B27">
            <v>9.304628282570695</v>
          </cell>
        </row>
        <row r="28">
          <cell r="B28">
            <v>10.80540778996415</v>
          </cell>
        </row>
        <row r="29">
          <cell r="B29">
            <v>11.07292683287147</v>
          </cell>
        </row>
        <row r="30">
          <cell r="B30">
            <v>9.7663399543966953</v>
          </cell>
        </row>
        <row r="31">
          <cell r="B31">
            <v>10.51041589757385</v>
          </cell>
        </row>
        <row r="32">
          <cell r="B32">
            <v>8.4915977768252997</v>
          </cell>
        </row>
        <row r="33">
          <cell r="B33">
            <v>14.70512822097449</v>
          </cell>
        </row>
      </sheetData>
      <sheetData sheetId="20">
        <row r="2">
          <cell r="B2">
            <v>27.652357219697208</v>
          </cell>
        </row>
        <row r="3">
          <cell r="B3">
            <v>23.28027771917505</v>
          </cell>
        </row>
        <row r="4">
          <cell r="B4">
            <v>29.090161145188389</v>
          </cell>
        </row>
        <row r="5">
          <cell r="B5">
            <v>25.747030758880321</v>
          </cell>
        </row>
        <row r="6">
          <cell r="B6">
            <v>28.29497255190164</v>
          </cell>
        </row>
        <row r="7">
          <cell r="B7">
            <v>25.100881374187029</v>
          </cell>
        </row>
        <row r="8">
          <cell r="B8">
            <v>36.014494402373742</v>
          </cell>
        </row>
        <row r="9">
          <cell r="B9">
            <v>34.136998167640321</v>
          </cell>
        </row>
        <row r="10">
          <cell r="B10">
            <v>17.30460308706455</v>
          </cell>
        </row>
        <row r="11">
          <cell r="B11">
            <v>34.924303024852001</v>
          </cell>
        </row>
        <row r="12">
          <cell r="B12">
            <v>21.69047769012397</v>
          </cell>
        </row>
        <row r="13">
          <cell r="B13">
            <v>28.228279189841789</v>
          </cell>
        </row>
        <row r="14">
          <cell r="B14">
            <v>36.228016499892497</v>
          </cell>
        </row>
        <row r="15">
          <cell r="B15">
            <v>32.836327029422137</v>
          </cell>
        </row>
        <row r="16">
          <cell r="B16">
            <v>21.228975008952929</v>
          </cell>
        </row>
        <row r="17">
          <cell r="B17">
            <v>35.425003745785659</v>
          </cell>
        </row>
        <row r="18">
          <cell r="B18">
            <v>29.750581377671921</v>
          </cell>
        </row>
        <row r="19">
          <cell r="B19">
            <v>31.286131427212339</v>
          </cell>
        </row>
        <row r="20">
          <cell r="B20">
            <v>31.466127640006899</v>
          </cell>
        </row>
        <row r="21">
          <cell r="B21">
            <v>25.56682121050045</v>
          </cell>
        </row>
        <row r="22">
          <cell r="B22">
            <v>20.548985364205709</v>
          </cell>
        </row>
        <row r="23">
          <cell r="B23">
            <v>20.290880917227739</v>
          </cell>
        </row>
        <row r="24">
          <cell r="B24">
            <v>35.229487843767032</v>
          </cell>
        </row>
        <row r="25">
          <cell r="B25">
            <v>25.082471472150129</v>
          </cell>
        </row>
        <row r="26">
          <cell r="B26">
            <v>29.253739880614798</v>
          </cell>
        </row>
        <row r="27">
          <cell r="B27">
            <v>21.14304344322257</v>
          </cell>
        </row>
        <row r="28">
          <cell r="B28">
            <v>23.261979892883961</v>
          </cell>
        </row>
        <row r="29">
          <cell r="B29">
            <v>20.976500820200741</v>
          </cell>
        </row>
        <row r="30">
          <cell r="B30">
            <v>24.03112812717173</v>
          </cell>
        </row>
        <row r="31">
          <cell r="B31">
            <v>20.363977276035691</v>
          </cell>
        </row>
        <row r="32">
          <cell r="B32">
            <v>26.68876361840633</v>
          </cell>
        </row>
        <row r="33">
          <cell r="B33">
            <v>32.217968845093232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P"/>
      <sheetName val="youth_tertiary_unemprate"/>
      <sheetName val="educ_none"/>
      <sheetName val="underemployment_rate"/>
      <sheetName val="educ_primary"/>
      <sheetName val="educ_secondary"/>
      <sheetName val="educ_tertiary"/>
      <sheetName val="lfp"/>
      <sheetName val="unemprate"/>
      <sheetName val="youth_unemprate"/>
      <sheetName val="longterm_unemprate"/>
      <sheetName val="employrate"/>
      <sheetName val="self_emp_nonag_share"/>
      <sheetName val="self_emp_share"/>
      <sheetName val="unpaidworker_share"/>
      <sheetName val="self_emp_agri_share"/>
      <sheetName val="public_share"/>
      <sheetName val="wage_sal_share"/>
      <sheetName val="agri_employ_share"/>
      <sheetName val="industry_employ_share"/>
      <sheetName val="service_employ_share"/>
    </sheetNames>
    <sheetDataSet>
      <sheetData sheetId="0">
        <row r="2">
          <cell r="B2">
            <v>75.235093252350595</v>
          </cell>
        </row>
        <row r="3">
          <cell r="B3">
            <v>78.278432208669372</v>
          </cell>
        </row>
        <row r="4">
          <cell r="B4">
            <v>83.638249181682824</v>
          </cell>
        </row>
        <row r="5">
          <cell r="B5">
            <v>81.691113336421793</v>
          </cell>
        </row>
        <row r="6">
          <cell r="B6">
            <v>77.297949010620528</v>
          </cell>
        </row>
        <row r="7">
          <cell r="B7">
            <v>74.562177071492115</v>
          </cell>
        </row>
        <row r="8">
          <cell r="B8">
            <v>76.691714906305563</v>
          </cell>
        </row>
        <row r="9">
          <cell r="B9">
            <v>71.666001884918316</v>
          </cell>
        </row>
        <row r="10">
          <cell r="B10">
            <v>76.392063933018278</v>
          </cell>
        </row>
        <row r="11">
          <cell r="B11">
            <v>75.378565906031284</v>
          </cell>
        </row>
        <row r="12">
          <cell r="B12">
            <v>71.096613936354785</v>
          </cell>
        </row>
        <row r="13">
          <cell r="B13">
            <v>77.422095984948925</v>
          </cell>
        </row>
        <row r="14">
          <cell r="B14">
            <v>61.406212376905088</v>
          </cell>
        </row>
        <row r="15">
          <cell r="B15">
            <v>74.972848627927576</v>
          </cell>
        </row>
        <row r="16">
          <cell r="B16">
            <v>76.402074972618664</v>
          </cell>
        </row>
        <row r="17">
          <cell r="B17">
            <v>73.450188336432475</v>
          </cell>
        </row>
        <row r="18">
          <cell r="B18">
            <v>73.241741118717044</v>
          </cell>
        </row>
        <row r="19">
          <cell r="B19">
            <v>75.439908615854364</v>
          </cell>
        </row>
        <row r="20">
          <cell r="B20">
            <v>70.643434358410218</v>
          </cell>
        </row>
        <row r="21">
          <cell r="B21">
            <v>71.176689910251795</v>
          </cell>
        </row>
        <row r="22">
          <cell r="B22">
            <v>75.396784638522377</v>
          </cell>
        </row>
        <row r="23">
          <cell r="B23">
            <v>77.571818002011057</v>
          </cell>
        </row>
        <row r="24">
          <cell r="B24">
            <v>73.144644813385653</v>
          </cell>
        </row>
        <row r="25">
          <cell r="B25">
            <v>67.849413013163485</v>
          </cell>
        </row>
        <row r="26">
          <cell r="B26">
            <v>78.918380164761601</v>
          </cell>
        </row>
        <row r="27">
          <cell r="B27">
            <v>76.079180268096906</v>
          </cell>
        </row>
        <row r="28">
          <cell r="B28">
            <v>71.968651166420912</v>
          </cell>
        </row>
        <row r="29">
          <cell r="B29">
            <v>75.511462055163605</v>
          </cell>
        </row>
        <row r="30">
          <cell r="B30">
            <v>71.580982162038964</v>
          </cell>
        </row>
        <row r="31">
          <cell r="B31">
            <v>70.862617855413191</v>
          </cell>
        </row>
        <row r="32">
          <cell r="B32">
            <v>71.036557248228846</v>
          </cell>
        </row>
        <row r="33">
          <cell r="B33">
            <v>76.984905403022665</v>
          </cell>
        </row>
      </sheetData>
      <sheetData sheetId="1">
        <row r="2">
          <cell r="B2">
            <v>42.976684361092907</v>
          </cell>
        </row>
        <row r="3">
          <cell r="B3">
            <v>34.369663844432601</v>
          </cell>
        </row>
        <row r="4">
          <cell r="B4">
            <v>45.164025623218812</v>
          </cell>
        </row>
        <row r="5">
          <cell r="B5">
            <v>42.959517190623977</v>
          </cell>
        </row>
        <row r="6">
          <cell r="B6">
            <v>49.787637915370922</v>
          </cell>
        </row>
        <row r="7">
          <cell r="B7">
            <v>53.767470110687483</v>
          </cell>
        </row>
        <row r="8">
          <cell r="B8">
            <v>49.301182708409051</v>
          </cell>
        </row>
        <row r="9">
          <cell r="B9">
            <v>59.987688813226548</v>
          </cell>
        </row>
        <row r="10">
          <cell r="B10">
            <v>34.652591158621121</v>
          </cell>
        </row>
        <row r="11">
          <cell r="B11">
            <v>74.005517653154314</v>
          </cell>
        </row>
        <row r="12">
          <cell r="B12">
            <v>35.349564999413992</v>
          </cell>
        </row>
        <row r="13">
          <cell r="B13">
            <v>40.418846554371868</v>
          </cell>
        </row>
        <row r="14">
          <cell r="B14">
            <v>46.011900030445702</v>
          </cell>
        </row>
        <row r="15">
          <cell r="B15">
            <v>57.649196969331108</v>
          </cell>
        </row>
        <row r="16">
          <cell r="B16">
            <v>25.35161486837162</v>
          </cell>
        </row>
        <row r="17">
          <cell r="B17">
            <v>48.404497392998699</v>
          </cell>
        </row>
        <row r="18">
          <cell r="B18">
            <v>52.420653523005043</v>
          </cell>
        </row>
        <row r="19">
          <cell r="B19">
            <v>50.575763294179318</v>
          </cell>
        </row>
        <row r="20">
          <cell r="B20">
            <v>59.96043078914105</v>
          </cell>
        </row>
        <row r="21">
          <cell r="B21">
            <v>41.075825715195727</v>
          </cell>
        </row>
        <row r="22">
          <cell r="B22">
            <v>36.638648450702291</v>
          </cell>
        </row>
        <row r="23">
          <cell r="B23">
            <v>28.387187246128001</v>
          </cell>
        </row>
        <row r="24">
          <cell r="B24">
            <v>46.118846638581722</v>
          </cell>
        </row>
        <row r="25">
          <cell r="B25">
            <v>42.980991871398807</v>
          </cell>
        </row>
        <row r="26">
          <cell r="B26">
            <v>37.574654909218388</v>
          </cell>
        </row>
        <row r="27">
          <cell r="B27">
            <v>35.853377063141828</v>
          </cell>
        </row>
        <row r="28">
          <cell r="B28">
            <v>22.331194017460351</v>
          </cell>
        </row>
        <row r="29">
          <cell r="B29">
            <v>40.625205749071398</v>
          </cell>
        </row>
        <row r="30">
          <cell r="B30">
            <v>38.385632031457241</v>
          </cell>
        </row>
        <row r="31">
          <cell r="B31">
            <v>31.30088253124773</v>
          </cell>
        </row>
        <row r="32">
          <cell r="B32">
            <v>28.465206659697671</v>
          </cell>
        </row>
        <row r="33">
          <cell r="B33">
            <v>41.415271435285533</v>
          </cell>
        </row>
      </sheetData>
      <sheetData sheetId="2">
        <row r="2">
          <cell r="B2">
            <v>12.69779486118277</v>
          </cell>
        </row>
        <row r="3">
          <cell r="B3">
            <v>14.692465432001921</v>
          </cell>
        </row>
        <row r="4">
          <cell r="B4">
            <v>13.817859053748251</v>
          </cell>
        </row>
        <row r="5">
          <cell r="B5">
            <v>11.582355100342889</v>
          </cell>
        </row>
        <row r="6">
          <cell r="B6">
            <v>15.431786241605341</v>
          </cell>
        </row>
        <row r="7">
          <cell r="B7">
            <v>20.53260847459223</v>
          </cell>
        </row>
        <row r="8">
          <cell r="B8">
            <v>16.5473168682928</v>
          </cell>
        </row>
        <row r="9">
          <cell r="B9">
            <v>12.06284336114148</v>
          </cell>
        </row>
        <row r="10">
          <cell r="B10">
            <v>11.180992814565579</v>
          </cell>
        </row>
        <row r="11">
          <cell r="B11">
            <v>13.0715982569494</v>
          </cell>
        </row>
        <row r="12">
          <cell r="B12">
            <v>11.1581653389908</v>
          </cell>
        </row>
        <row r="13">
          <cell r="B13">
            <v>10.068612736142811</v>
          </cell>
        </row>
        <row r="14">
          <cell r="B14">
            <v>24.935690873004479</v>
          </cell>
        </row>
        <row r="15">
          <cell r="B15">
            <v>20.593600546697481</v>
          </cell>
        </row>
        <row r="16">
          <cell r="B16">
            <v>16.67730928534699</v>
          </cell>
        </row>
        <row r="17">
          <cell r="B17">
            <v>15.68503185370183</v>
          </cell>
        </row>
        <row r="18">
          <cell r="B18">
            <v>18.164353511272221</v>
          </cell>
        </row>
        <row r="19">
          <cell r="B19">
            <v>16.817235326112201</v>
          </cell>
        </row>
        <row r="20">
          <cell r="B20">
            <v>16.450357939457891</v>
          </cell>
        </row>
        <row r="21">
          <cell r="B21">
            <v>11.21776358014719</v>
          </cell>
        </row>
        <row r="22">
          <cell r="B22">
            <v>16.467742957598801</v>
          </cell>
        </row>
        <row r="23">
          <cell r="B23">
            <v>9.8913307342966093</v>
          </cell>
        </row>
        <row r="24">
          <cell r="B24">
            <v>7.306708338829436</v>
          </cell>
        </row>
        <row r="25">
          <cell r="B25">
            <v>12.531109969853601</v>
          </cell>
        </row>
        <row r="26">
          <cell r="B26">
            <v>7.5848641844505789</v>
          </cell>
        </row>
        <row r="27">
          <cell r="B27">
            <v>18.45072360621289</v>
          </cell>
        </row>
        <row r="28">
          <cell r="B28">
            <v>11.315467740003591</v>
          </cell>
        </row>
        <row r="29">
          <cell r="B29">
            <v>11.195896311997631</v>
          </cell>
        </row>
        <row r="30">
          <cell r="B30">
            <v>15.798645743295729</v>
          </cell>
        </row>
        <row r="31">
          <cell r="B31">
            <v>17.677997553759031</v>
          </cell>
        </row>
        <row r="32">
          <cell r="B32">
            <v>14.75217020628793</v>
          </cell>
        </row>
        <row r="33">
          <cell r="B33">
            <v>7.7458715974733856</v>
          </cell>
        </row>
      </sheetData>
      <sheetData sheetId="3">
        <row r="2">
          <cell r="B2">
            <v>12.913295253933949</v>
          </cell>
        </row>
        <row r="3">
          <cell r="B3">
            <v>11.467351809633699</v>
          </cell>
        </row>
        <row r="4">
          <cell r="B4">
            <v>12.93522372539598</v>
          </cell>
        </row>
        <row r="5">
          <cell r="B5">
            <v>10.98676073912694</v>
          </cell>
        </row>
        <row r="6">
          <cell r="B6">
            <v>8.6436610743499198</v>
          </cell>
        </row>
        <row r="7">
          <cell r="B7">
            <v>13.239792370247731</v>
          </cell>
        </row>
        <row r="8">
          <cell r="B8">
            <v>21.035824033594231</v>
          </cell>
        </row>
        <row r="9">
          <cell r="B9">
            <v>17.344879944476819</v>
          </cell>
        </row>
        <row r="10">
          <cell r="B10">
            <v>13.3274824951397</v>
          </cell>
        </row>
        <row r="11">
          <cell r="B11">
            <v>6.8234697966275526</v>
          </cell>
        </row>
        <row r="12">
          <cell r="B12">
            <v>17.438224052500349</v>
          </cell>
        </row>
        <row r="13">
          <cell r="B13">
            <v>16.814151333597572</v>
          </cell>
        </row>
        <row r="14">
          <cell r="B14">
            <v>13.62098565816521</v>
          </cell>
        </row>
        <row r="15">
          <cell r="B15">
            <v>16.103838410443359</v>
          </cell>
        </row>
        <row r="16">
          <cell r="B16">
            <v>17.695862309396269</v>
          </cell>
        </row>
        <row r="17">
          <cell r="B17">
            <v>18.123715523266061</v>
          </cell>
        </row>
        <row r="18">
          <cell r="B18">
            <v>26.560470931781079</v>
          </cell>
        </row>
        <row r="19">
          <cell r="B19">
            <v>18.626452318917831</v>
          </cell>
        </row>
        <row r="20">
          <cell r="B20">
            <v>17.23999309450846</v>
          </cell>
        </row>
        <row r="21">
          <cell r="B21">
            <v>6.70641897428857</v>
          </cell>
        </row>
        <row r="22">
          <cell r="B22">
            <v>10.484672897812221</v>
          </cell>
        </row>
        <row r="23">
          <cell r="B23">
            <v>10.846826590334389</v>
          </cell>
        </row>
        <row r="24">
          <cell r="B24">
            <v>6.9294963716674252</v>
          </cell>
        </row>
        <row r="25">
          <cell r="B25">
            <v>14.73233723082612</v>
          </cell>
        </row>
        <row r="26">
          <cell r="B26">
            <v>4.8210822790291017</v>
          </cell>
        </row>
        <row r="27">
          <cell r="B27">
            <v>19.019297133647701</v>
          </cell>
        </row>
        <row r="28">
          <cell r="B28">
            <v>13.0853378787609</v>
          </cell>
        </row>
        <row r="29">
          <cell r="B29">
            <v>15.08649742572395</v>
          </cell>
        </row>
        <row r="30">
          <cell r="B30">
            <v>21.601059141965141</v>
          </cell>
        </row>
        <row r="31">
          <cell r="B31">
            <v>21.73245584644652</v>
          </cell>
        </row>
        <row r="32">
          <cell r="B32">
            <v>9.4527026680312538</v>
          </cell>
        </row>
        <row r="33">
          <cell r="B33">
            <v>12.96071987212154</v>
          </cell>
        </row>
      </sheetData>
      <sheetData sheetId="4">
        <row r="2">
          <cell r="B2">
            <v>21.69369211514039</v>
          </cell>
        </row>
        <row r="3">
          <cell r="B3">
            <v>23.887840845638681</v>
          </cell>
        </row>
        <row r="4">
          <cell r="B4">
            <v>19.64320510674208</v>
          </cell>
        </row>
        <row r="5">
          <cell r="B5">
            <v>18.00380231973822</v>
          </cell>
        </row>
        <row r="6">
          <cell r="B6">
            <v>24.410283258242028</v>
          </cell>
        </row>
        <row r="7">
          <cell r="B7">
            <v>27.84147640659166</v>
          </cell>
        </row>
        <row r="8">
          <cell r="B8">
            <v>24.16414161557196</v>
          </cell>
        </row>
        <row r="9">
          <cell r="B9">
            <v>25.31878437505604</v>
          </cell>
        </row>
        <row r="10">
          <cell r="B10">
            <v>21.91762141907763</v>
          </cell>
        </row>
        <row r="11">
          <cell r="B11">
            <v>18.864094496911669</v>
          </cell>
        </row>
        <row r="12">
          <cell r="B12">
            <v>26.324307853423331</v>
          </cell>
        </row>
        <row r="13">
          <cell r="B13">
            <v>21.046523728689149</v>
          </cell>
        </row>
        <row r="14">
          <cell r="B14">
            <v>26.21367770654771</v>
          </cell>
        </row>
        <row r="15">
          <cell r="B15">
            <v>29.300193555874479</v>
          </cell>
        </row>
        <row r="16">
          <cell r="B16">
            <v>26.39625526752905</v>
          </cell>
        </row>
        <row r="17">
          <cell r="B17">
            <v>20.504410626429902</v>
          </cell>
        </row>
        <row r="18">
          <cell r="B18">
            <v>21.02035218514165</v>
          </cell>
        </row>
        <row r="19">
          <cell r="B19">
            <v>17.587389502502582</v>
          </cell>
        </row>
        <row r="20">
          <cell r="B20">
            <v>18.62423039457672</v>
          </cell>
        </row>
        <row r="21">
          <cell r="B21">
            <v>20.090117720747099</v>
          </cell>
        </row>
        <row r="22">
          <cell r="B22">
            <v>24.340921916867401</v>
          </cell>
        </row>
        <row r="23">
          <cell r="B23">
            <v>21.181160606967101</v>
          </cell>
        </row>
        <row r="24">
          <cell r="B24">
            <v>23.024940923623699</v>
          </cell>
        </row>
        <row r="25">
          <cell r="B25">
            <v>26.254192779005852</v>
          </cell>
        </row>
        <row r="26">
          <cell r="B26">
            <v>15.12326364487458</v>
          </cell>
        </row>
        <row r="27">
          <cell r="B27">
            <v>23.81618291380105</v>
          </cell>
        </row>
        <row r="28">
          <cell r="B28">
            <v>22.602648403903249</v>
          </cell>
        </row>
        <row r="29">
          <cell r="B29">
            <v>25.498417699694532</v>
          </cell>
        </row>
        <row r="30">
          <cell r="B30">
            <v>25.115343440755101</v>
          </cell>
        </row>
        <row r="31">
          <cell r="B31">
            <v>26.325677089368082</v>
          </cell>
        </row>
        <row r="32">
          <cell r="B32">
            <v>25.055896722518369</v>
          </cell>
        </row>
        <row r="33">
          <cell r="B33">
            <v>15.97805954021767</v>
          </cell>
        </row>
      </sheetData>
      <sheetData sheetId="5">
        <row r="2">
          <cell r="B2">
            <v>47.003392988332457</v>
          </cell>
        </row>
        <row r="3">
          <cell r="B3">
            <v>46.868395007588923</v>
          </cell>
        </row>
        <row r="4">
          <cell r="B4">
            <v>49.068327504881957</v>
          </cell>
        </row>
        <row r="5">
          <cell r="B5">
            <v>48.132345894758892</v>
          </cell>
        </row>
        <row r="6">
          <cell r="B6">
            <v>43.225856808375397</v>
          </cell>
        </row>
        <row r="7">
          <cell r="B7">
            <v>37.307438097605569</v>
          </cell>
        </row>
        <row r="8">
          <cell r="B8">
            <v>44.212172670305847</v>
          </cell>
        </row>
        <row r="9">
          <cell r="B9">
            <v>46.460201578574782</v>
          </cell>
        </row>
        <row r="10">
          <cell r="B10">
            <v>49.021506495465601</v>
          </cell>
        </row>
        <row r="11">
          <cell r="B11">
            <v>49.757745016702337</v>
          </cell>
        </row>
        <row r="12">
          <cell r="B12">
            <v>47.981876297114013</v>
          </cell>
        </row>
        <row r="13">
          <cell r="B13">
            <v>48.766326490859598</v>
          </cell>
        </row>
        <row r="14">
          <cell r="B14">
            <v>38.501116503960112</v>
          </cell>
        </row>
        <row r="15">
          <cell r="B15">
            <v>37.309205343689008</v>
          </cell>
        </row>
        <row r="16">
          <cell r="B16">
            <v>41.548718398960588</v>
          </cell>
        </row>
        <row r="17">
          <cell r="B17">
            <v>46.785987777230453</v>
          </cell>
        </row>
        <row r="18">
          <cell r="B18">
            <v>45.096951201197513</v>
          </cell>
        </row>
        <row r="19">
          <cell r="B19">
            <v>41.920553805341783</v>
          </cell>
        </row>
        <row r="20">
          <cell r="B20">
            <v>41.756537177482663</v>
          </cell>
        </row>
        <row r="21">
          <cell r="B21">
            <v>47.612450841898593</v>
          </cell>
        </row>
        <row r="22">
          <cell r="B22">
            <v>41.722933265812173</v>
          </cell>
        </row>
        <row r="23">
          <cell r="B23">
            <v>48.251082203221053</v>
          </cell>
        </row>
        <row r="24">
          <cell r="B24">
            <v>47.148329270025179</v>
          </cell>
        </row>
        <row r="25">
          <cell r="B25">
            <v>46.870514453058767</v>
          </cell>
        </row>
        <row r="26">
          <cell r="B26">
            <v>51.956400581920498</v>
          </cell>
        </row>
        <row r="27">
          <cell r="B27">
            <v>40.201692065562263</v>
          </cell>
        </row>
        <row r="28">
          <cell r="B28">
            <v>47.084791040656711</v>
          </cell>
        </row>
        <row r="29">
          <cell r="B29">
            <v>46.077610131534072</v>
          </cell>
        </row>
        <row r="30">
          <cell r="B30">
            <v>43.669257643947638</v>
          </cell>
        </row>
        <row r="31">
          <cell r="B31">
            <v>41.071518577853411</v>
          </cell>
        </row>
        <row r="32">
          <cell r="B32">
            <v>43.762214976685613</v>
          </cell>
        </row>
        <row r="33">
          <cell r="B33">
            <v>54.744066433482367</v>
          </cell>
        </row>
      </sheetData>
      <sheetData sheetId="6">
        <row r="2">
          <cell r="B2">
            <v>18.576740779704849</v>
          </cell>
        </row>
        <row r="3">
          <cell r="B3">
            <v>14.518173628457991</v>
          </cell>
        </row>
        <row r="4">
          <cell r="B4">
            <v>17.46596174297175</v>
          </cell>
        </row>
        <row r="5">
          <cell r="B5">
            <v>22.27936540693609</v>
          </cell>
        </row>
        <row r="6">
          <cell r="B6">
            <v>16.93207369177723</v>
          </cell>
        </row>
        <row r="7">
          <cell r="B7">
            <v>14.284084745358999</v>
          </cell>
        </row>
        <row r="8">
          <cell r="B8">
            <v>15.07345286998412</v>
          </cell>
        </row>
        <row r="9">
          <cell r="B9">
            <v>16.158170685227692</v>
          </cell>
        </row>
        <row r="10">
          <cell r="B10">
            <v>17.87987927089118</v>
          </cell>
        </row>
        <row r="11">
          <cell r="B11">
            <v>18.29317200302448</v>
          </cell>
        </row>
        <row r="12">
          <cell r="B12">
            <v>14.51146972850238</v>
          </cell>
        </row>
        <row r="13">
          <cell r="B13">
            <v>20.08243969324521</v>
          </cell>
        </row>
        <row r="14">
          <cell r="B14">
            <v>10.00571054376417</v>
          </cell>
        </row>
        <row r="15">
          <cell r="B15">
            <v>12.743805091325809</v>
          </cell>
        </row>
        <row r="16">
          <cell r="B16">
            <v>15.37771704816338</v>
          </cell>
        </row>
        <row r="17">
          <cell r="B17">
            <v>16.987087966432981</v>
          </cell>
        </row>
        <row r="18">
          <cell r="B18">
            <v>15.71834310238863</v>
          </cell>
        </row>
        <row r="19">
          <cell r="B19">
            <v>23.674821366043439</v>
          </cell>
        </row>
        <row r="20">
          <cell r="B20">
            <v>23.150514412671249</v>
          </cell>
        </row>
        <row r="21">
          <cell r="B21">
            <v>21.052175843342631</v>
          </cell>
        </row>
        <row r="22">
          <cell r="B22">
            <v>17.464534213172161</v>
          </cell>
        </row>
        <row r="23">
          <cell r="B23">
            <v>20.653891310420288</v>
          </cell>
        </row>
        <row r="24">
          <cell r="B24">
            <v>22.491249290103411</v>
          </cell>
        </row>
        <row r="25">
          <cell r="B25">
            <v>14.32979427228984</v>
          </cell>
        </row>
        <row r="26">
          <cell r="B26">
            <v>25.312395184554159</v>
          </cell>
        </row>
        <row r="27">
          <cell r="B27">
            <v>17.490373065207319</v>
          </cell>
        </row>
        <row r="28">
          <cell r="B28">
            <v>18.88653672776498</v>
          </cell>
        </row>
        <row r="29">
          <cell r="B29">
            <v>17.196156149734591</v>
          </cell>
        </row>
        <row r="30">
          <cell r="B30">
            <v>15.399622227924519</v>
          </cell>
        </row>
        <row r="31">
          <cell r="B31">
            <v>14.91522591148011</v>
          </cell>
        </row>
        <row r="32">
          <cell r="B32">
            <v>16.422299166933989</v>
          </cell>
        </row>
        <row r="33">
          <cell r="B33">
            <v>21.507785597899389</v>
          </cell>
        </row>
      </sheetData>
      <sheetData sheetId="7">
        <row r="2">
          <cell r="B2">
            <v>44.055586341340522</v>
          </cell>
        </row>
        <row r="3">
          <cell r="B3">
            <v>36.892227140279452</v>
          </cell>
        </row>
        <row r="4">
          <cell r="B4">
            <v>46.634256179970002</v>
          </cell>
        </row>
        <row r="5">
          <cell r="B5">
            <v>46.656945355034082</v>
          </cell>
        </row>
        <row r="6">
          <cell r="B6">
            <v>44.43869734977536</v>
          </cell>
        </row>
        <row r="7">
          <cell r="B7">
            <v>45.55738454468213</v>
          </cell>
        </row>
        <row r="8">
          <cell r="B8">
            <v>47.383676369800931</v>
          </cell>
        </row>
        <row r="9">
          <cell r="B9">
            <v>43.755251357492803</v>
          </cell>
        </row>
        <row r="10">
          <cell r="B10">
            <v>42.116382662763129</v>
          </cell>
        </row>
        <row r="11">
          <cell r="B11">
            <v>41.929168378553619</v>
          </cell>
        </row>
        <row r="12">
          <cell r="B12">
            <v>47.254822510883777</v>
          </cell>
        </row>
        <row r="13">
          <cell r="B13">
            <v>45.233750847255131</v>
          </cell>
        </row>
        <row r="14">
          <cell r="B14">
            <v>37.541641572699483</v>
          </cell>
        </row>
        <row r="15">
          <cell r="B15">
            <v>46.683861746766432</v>
          </cell>
        </row>
        <row r="16">
          <cell r="B16">
            <v>46.574308021365802</v>
          </cell>
        </row>
        <row r="17">
          <cell r="B17">
            <v>44.826442895155189</v>
          </cell>
        </row>
        <row r="18">
          <cell r="B18">
            <v>41.002367977782882</v>
          </cell>
        </row>
        <row r="19">
          <cell r="B19">
            <v>38.442964355190227</v>
          </cell>
        </row>
        <row r="20">
          <cell r="B20">
            <v>39.876559035887361</v>
          </cell>
        </row>
        <row r="21">
          <cell r="B21">
            <v>41.312870149224509</v>
          </cell>
        </row>
        <row r="22">
          <cell r="B22">
            <v>49.070542332099834</v>
          </cell>
        </row>
        <row r="23">
          <cell r="B23">
            <v>39.836938685542997</v>
          </cell>
        </row>
        <row r="24">
          <cell r="B24">
            <v>46.177455429656362</v>
          </cell>
        </row>
        <row r="25">
          <cell r="B25">
            <v>48.738658293384503</v>
          </cell>
        </row>
        <row r="26">
          <cell r="B26">
            <v>42.474410947324088</v>
          </cell>
        </row>
        <row r="27">
          <cell r="B27">
            <v>47.835175035563111</v>
          </cell>
        </row>
        <row r="28">
          <cell r="B28">
            <v>39.475982553423407</v>
          </cell>
        </row>
        <row r="29">
          <cell r="B29">
            <v>45.722393775018283</v>
          </cell>
        </row>
        <row r="30">
          <cell r="B30">
            <v>42.04957910185955</v>
          </cell>
        </row>
        <row r="31">
          <cell r="B31">
            <v>48.238300946110201</v>
          </cell>
        </row>
        <row r="32">
          <cell r="B32">
            <v>45.074304897492773</v>
          </cell>
        </row>
        <row r="33">
          <cell r="B33">
            <v>44.404104247816711</v>
          </cell>
        </row>
      </sheetData>
      <sheetData sheetId="8">
        <row r="2">
          <cell r="B2">
            <v>10.65107106457179</v>
          </cell>
        </row>
        <row r="3">
          <cell r="B3">
            <v>8.1898338312817742</v>
          </cell>
        </row>
        <row r="4">
          <cell r="B4">
            <v>10.266769624850371</v>
          </cell>
        </row>
        <row r="5">
          <cell r="B5">
            <v>9.3758924266070132</v>
          </cell>
        </row>
        <row r="6">
          <cell r="B6">
            <v>10.022828931348171</v>
          </cell>
        </row>
        <row r="7">
          <cell r="B7">
            <v>11.153437894598779</v>
          </cell>
        </row>
        <row r="8">
          <cell r="B8">
            <v>15.749914080046061</v>
          </cell>
        </row>
        <row r="9">
          <cell r="B9">
            <v>14.4762564268484</v>
          </cell>
        </row>
        <row r="10">
          <cell r="B10">
            <v>7.9616334055483318</v>
          </cell>
        </row>
        <row r="11">
          <cell r="B11">
            <v>11.256519172980511</v>
          </cell>
        </row>
        <row r="12">
          <cell r="B12">
            <v>8.3105065112277092</v>
          </cell>
        </row>
        <row r="13">
          <cell r="B13">
            <v>10.647877978616931</v>
          </cell>
        </row>
        <row r="14">
          <cell r="B14">
            <v>13.11331182498539</v>
          </cell>
        </row>
        <row r="15">
          <cell r="B15">
            <v>14.359927574598959</v>
          </cell>
        </row>
        <row r="16">
          <cell r="B16">
            <v>7.2888026847172904</v>
          </cell>
        </row>
        <row r="17">
          <cell r="B17">
            <v>15.34921975355207</v>
          </cell>
        </row>
        <row r="18">
          <cell r="B18">
            <v>15.38660777690299</v>
          </cell>
        </row>
        <row r="19">
          <cell r="B19">
            <v>8.3295013424701114</v>
          </cell>
        </row>
        <row r="20">
          <cell r="B20">
            <v>10.83723451404774</v>
          </cell>
        </row>
        <row r="21">
          <cell r="B21">
            <v>9.872608974197183</v>
          </cell>
        </row>
        <row r="22">
          <cell r="B22">
            <v>8.0429217259451278</v>
          </cell>
        </row>
        <row r="23">
          <cell r="B23">
            <v>8.0416853630122915</v>
          </cell>
        </row>
        <row r="24">
          <cell r="B24">
            <v>13.23591069383118</v>
          </cell>
        </row>
        <row r="25">
          <cell r="B25">
            <v>13.938903552017001</v>
          </cell>
        </row>
        <row r="26">
          <cell r="B26">
            <v>9.8045175352963696</v>
          </cell>
        </row>
        <row r="27">
          <cell r="B27">
            <v>10.069232663091</v>
          </cell>
        </row>
        <row r="28">
          <cell r="B28">
            <v>10.112248754211519</v>
          </cell>
        </row>
        <row r="29">
          <cell r="B29">
            <v>9.9210748959622137</v>
          </cell>
        </row>
        <row r="30">
          <cell r="B30">
            <v>10.93095674868103</v>
          </cell>
        </row>
        <row r="31">
          <cell r="B31">
            <v>9.1749670189953179</v>
          </cell>
        </row>
        <row r="32">
          <cell r="B32">
            <v>6.9358386589754364</v>
          </cell>
        </row>
        <row r="33">
          <cell r="B33">
            <v>12.81659385723235</v>
          </cell>
        </row>
      </sheetData>
      <sheetData sheetId="9">
        <row r="2">
          <cell r="B2">
            <v>26.029388517418969</v>
          </cell>
        </row>
        <row r="3">
          <cell r="B3">
            <v>23.372576220121889</v>
          </cell>
        </row>
        <row r="4">
          <cell r="B4">
            <v>28.19628339453374</v>
          </cell>
        </row>
        <row r="5">
          <cell r="B5">
            <v>26.550355305879169</v>
          </cell>
        </row>
        <row r="6">
          <cell r="B6">
            <v>25.915537833470079</v>
          </cell>
        </row>
        <row r="7">
          <cell r="B7">
            <v>19.926302087406899</v>
          </cell>
        </row>
        <row r="8">
          <cell r="B8">
            <v>31.09810235728143</v>
          </cell>
        </row>
        <row r="9">
          <cell r="B9">
            <v>33.197260856339653</v>
          </cell>
        </row>
        <row r="10">
          <cell r="B10">
            <v>18.425896894315699</v>
          </cell>
        </row>
        <row r="11">
          <cell r="B11">
            <v>42.016356458532158</v>
          </cell>
        </row>
        <row r="12">
          <cell r="B12">
            <v>16.630778509143141</v>
          </cell>
        </row>
        <row r="13">
          <cell r="B13">
            <v>25.72966828208969</v>
          </cell>
        </row>
        <row r="14">
          <cell r="B14">
            <v>32.913176071735187</v>
          </cell>
        </row>
        <row r="15">
          <cell r="B15">
            <v>35.00383365601261</v>
          </cell>
        </row>
        <row r="16">
          <cell r="B16">
            <v>18.640042399339791</v>
          </cell>
        </row>
        <row r="17">
          <cell r="B17">
            <v>32.836071656438413</v>
          </cell>
        </row>
        <row r="18">
          <cell r="B18">
            <v>30.735690532344581</v>
          </cell>
        </row>
        <row r="19">
          <cell r="B19">
            <v>26.02549195734893</v>
          </cell>
        </row>
        <row r="20">
          <cell r="B20">
            <v>33.722771463677773</v>
          </cell>
        </row>
        <row r="21">
          <cell r="B21">
            <v>29.843775774114661</v>
          </cell>
        </row>
        <row r="22">
          <cell r="B22">
            <v>15.191363646629719</v>
          </cell>
        </row>
        <row r="23">
          <cell r="B23">
            <v>16.04289040396154</v>
          </cell>
        </row>
        <row r="24">
          <cell r="B24">
            <v>32.512428573055807</v>
          </cell>
        </row>
        <row r="25">
          <cell r="B25">
            <v>31.243884059839282</v>
          </cell>
        </row>
        <row r="26">
          <cell r="B26">
            <v>24.788059461627991</v>
          </cell>
        </row>
        <row r="27">
          <cell r="B27">
            <v>25.598832416644921</v>
          </cell>
        </row>
        <row r="28">
          <cell r="B28">
            <v>23.066960598702881</v>
          </cell>
        </row>
        <row r="29">
          <cell r="B29">
            <v>22.144594131555781</v>
          </cell>
        </row>
        <row r="30">
          <cell r="B30">
            <v>29.882603337485531</v>
          </cell>
        </row>
        <row r="31">
          <cell r="B31">
            <v>20.493470834224251</v>
          </cell>
        </row>
        <row r="32">
          <cell r="B32">
            <v>23.00130721238903</v>
          </cell>
        </row>
        <row r="33">
          <cell r="B33">
            <v>30.914332896560399</v>
          </cell>
        </row>
      </sheetData>
      <sheetData sheetId="10">
        <row r="2">
          <cell r="B2">
            <v>10.65107106457179</v>
          </cell>
        </row>
        <row r="3">
          <cell r="B3">
            <v>8.1898338312817742</v>
          </cell>
        </row>
        <row r="4">
          <cell r="B4">
            <v>10.266769624850371</v>
          </cell>
        </row>
        <row r="5">
          <cell r="B5">
            <v>9.3758924266070132</v>
          </cell>
        </row>
        <row r="6">
          <cell r="B6">
            <v>10.022828931348171</v>
          </cell>
        </row>
        <row r="7">
          <cell r="B7">
            <v>11.153437894598779</v>
          </cell>
        </row>
        <row r="8">
          <cell r="B8">
            <v>15.749914080046061</v>
          </cell>
        </row>
        <row r="9">
          <cell r="B9">
            <v>14.4762564268484</v>
          </cell>
        </row>
        <row r="10">
          <cell r="B10">
            <v>7.9616334055483318</v>
          </cell>
        </row>
        <row r="11">
          <cell r="B11">
            <v>11.256519172980511</v>
          </cell>
        </row>
        <row r="12">
          <cell r="B12">
            <v>8.3105065112277092</v>
          </cell>
        </row>
        <row r="13">
          <cell r="B13">
            <v>10.647877978616931</v>
          </cell>
        </row>
        <row r="14">
          <cell r="B14">
            <v>13.11331182498539</v>
          </cell>
        </row>
        <row r="15">
          <cell r="B15">
            <v>14.359927574598959</v>
          </cell>
        </row>
        <row r="16">
          <cell r="B16">
            <v>7.2888026847172904</v>
          </cell>
        </row>
        <row r="17">
          <cell r="B17">
            <v>15.34921975355207</v>
          </cell>
        </row>
        <row r="18">
          <cell r="B18">
            <v>15.38660777690299</v>
          </cell>
        </row>
        <row r="19">
          <cell r="B19">
            <v>8.3295013424701114</v>
          </cell>
        </row>
        <row r="20">
          <cell r="B20">
            <v>10.83723451404774</v>
          </cell>
        </row>
        <row r="21">
          <cell r="B21">
            <v>9.872608974197183</v>
          </cell>
        </row>
        <row r="22">
          <cell r="B22">
            <v>8.0429217259451278</v>
          </cell>
        </row>
        <row r="23">
          <cell r="B23">
            <v>8.0416853630122915</v>
          </cell>
        </row>
        <row r="24">
          <cell r="B24">
            <v>13.23591069383118</v>
          </cell>
        </row>
        <row r="25">
          <cell r="B25">
            <v>13.938903552017001</v>
          </cell>
        </row>
        <row r="26">
          <cell r="B26">
            <v>9.8045175352963696</v>
          </cell>
        </row>
        <row r="27">
          <cell r="B27">
            <v>10.069232663091</v>
          </cell>
        </row>
        <row r="28">
          <cell r="B28">
            <v>10.112248754211519</v>
          </cell>
        </row>
        <row r="29">
          <cell r="B29">
            <v>9.9210748959622137</v>
          </cell>
        </row>
        <row r="30">
          <cell r="B30">
            <v>10.93095674868103</v>
          </cell>
        </row>
        <row r="31">
          <cell r="B31">
            <v>9.1749670189953179</v>
          </cell>
        </row>
        <row r="32">
          <cell r="B32">
            <v>6.9358386589754364</v>
          </cell>
        </row>
        <row r="33">
          <cell r="B33">
            <v>12.81659385723235</v>
          </cell>
        </row>
      </sheetData>
      <sheetData sheetId="11">
        <row r="2">
          <cell r="B2">
            <v>39.363194532210557</v>
          </cell>
        </row>
        <row r="3">
          <cell r="B3">
            <v>33.87081504083153</v>
          </cell>
        </row>
        <row r="4">
          <cell r="B4">
            <v>41.846424531709943</v>
          </cell>
        </row>
        <row r="5">
          <cell r="B5">
            <v>42.282440349005263</v>
          </cell>
        </row>
        <row r="6">
          <cell r="B6">
            <v>39.984682735087823</v>
          </cell>
        </row>
        <row r="7">
          <cell r="B7">
            <v>40.476169953087457</v>
          </cell>
        </row>
        <row r="8">
          <cell r="B8">
            <v>39.920788053590186</v>
          </cell>
        </row>
        <row r="9">
          <cell r="B9">
            <v>37.421128970770077</v>
          </cell>
        </row>
        <row r="10">
          <cell r="B10">
            <v>38.763230671476023</v>
          </cell>
        </row>
        <row r="11">
          <cell r="B11">
            <v>37.209403500950451</v>
          </cell>
        </row>
        <row r="12">
          <cell r="B12">
            <v>43.327707409247679</v>
          </cell>
        </row>
        <row r="13">
          <cell r="B13">
            <v>40.417316251887797</v>
          </cell>
        </row>
        <row r="14">
          <cell r="B14">
            <v>32.618689049053053</v>
          </cell>
        </row>
        <row r="15">
          <cell r="B15">
            <v>39.980093010904859</v>
          </cell>
        </row>
        <row r="16">
          <cell r="B16">
            <v>43.179598607915992</v>
          </cell>
        </row>
        <row r="17">
          <cell r="B17">
            <v>37.945933667477291</v>
          </cell>
        </row>
        <row r="18">
          <cell r="B18">
            <v>34.693494437798961</v>
          </cell>
        </row>
        <row r="19">
          <cell r="B19">
            <v>35.240857123139349</v>
          </cell>
        </row>
        <row r="20">
          <cell r="B20">
            <v>35.555042817035549</v>
          </cell>
        </row>
        <row r="21">
          <cell r="B21">
            <v>37.234212023373743</v>
          </cell>
        </row>
        <row r="22">
          <cell r="B22">
            <v>45.12383702183228</v>
          </cell>
        </row>
        <row r="23">
          <cell r="B23">
            <v>36.633377418195508</v>
          </cell>
        </row>
        <row r="24">
          <cell r="B24">
            <v>40.065448668303347</v>
          </cell>
        </row>
        <row r="25">
          <cell r="B25">
            <v>41.945023721322499</v>
          </cell>
        </row>
        <row r="26">
          <cell r="B26">
            <v>38.309999877979863</v>
          </cell>
        </row>
        <row r="27">
          <cell r="B27">
            <v>43.018539966435441</v>
          </cell>
        </row>
        <row r="28">
          <cell r="B28">
            <v>35.484072999452088</v>
          </cell>
        </row>
        <row r="29">
          <cell r="B29">
            <v>41.186240844371952</v>
          </cell>
        </row>
        <row r="30">
          <cell r="B30">
            <v>37.453157797232862</v>
          </cell>
        </row>
        <row r="31">
          <cell r="B31">
            <v>43.812452743780881</v>
          </cell>
        </row>
        <row r="32">
          <cell r="B32">
            <v>41.948023833148007</v>
          </cell>
        </row>
        <row r="33">
          <cell r="B33">
            <v>38.713010550431989</v>
          </cell>
        </row>
      </sheetData>
      <sheetData sheetId="12">
        <row r="2">
          <cell r="B2">
            <v>30.357426757527509</v>
          </cell>
        </row>
        <row r="3">
          <cell r="B3">
            <v>26.093705853723041</v>
          </cell>
        </row>
        <row r="4">
          <cell r="B4">
            <v>31.02868978271448</v>
          </cell>
        </row>
        <row r="5">
          <cell r="B5">
            <v>37.182470314730331</v>
          </cell>
        </row>
        <row r="6">
          <cell r="B6">
            <v>34.942051609830862</v>
          </cell>
        </row>
        <row r="7">
          <cell r="B7">
            <v>30.57686963846729</v>
          </cell>
        </row>
        <row r="8">
          <cell r="B8">
            <v>31.86992117618248</v>
          </cell>
        </row>
        <row r="9">
          <cell r="B9">
            <v>29.576122112770651</v>
          </cell>
        </row>
        <row r="10">
          <cell r="B10">
            <v>29.755673195096598</v>
          </cell>
        </row>
        <row r="11">
          <cell r="B11">
            <v>23.51216082282652</v>
          </cell>
        </row>
        <row r="12">
          <cell r="B12">
            <v>30.020088644088538</v>
          </cell>
        </row>
        <row r="13">
          <cell r="B13">
            <v>31.621088066128561</v>
          </cell>
        </row>
        <row r="14">
          <cell r="B14">
            <v>39.395814345496078</v>
          </cell>
        </row>
        <row r="15">
          <cell r="B15">
            <v>34.628198718652627</v>
          </cell>
        </row>
        <row r="16">
          <cell r="B16">
            <v>30.997524571760088</v>
          </cell>
        </row>
        <row r="17">
          <cell r="B17">
            <v>31.336031516834861</v>
          </cell>
        </row>
        <row r="18">
          <cell r="B18">
            <v>26.219337092402661</v>
          </cell>
        </row>
        <row r="19">
          <cell r="B19">
            <v>24.562590834760641</v>
          </cell>
        </row>
        <row r="20">
          <cell r="B20">
            <v>22.12706042190397</v>
          </cell>
        </row>
        <row r="21">
          <cell r="B21">
            <v>27.437161767788101</v>
          </cell>
        </row>
        <row r="22">
          <cell r="B22">
            <v>22.943841918802569</v>
          </cell>
        </row>
        <row r="23">
          <cell r="B23">
            <v>28.875209643409111</v>
          </cell>
        </row>
        <row r="24">
          <cell r="B24">
            <v>31.805994540735991</v>
          </cell>
        </row>
        <row r="25">
          <cell r="B25">
            <v>28.962442004087102</v>
          </cell>
        </row>
        <row r="26">
          <cell r="B26">
            <v>29.082008705500328</v>
          </cell>
        </row>
        <row r="27">
          <cell r="B27">
            <v>29.62046139888507</v>
          </cell>
        </row>
        <row r="28">
          <cell r="B28">
            <v>26.763157226518459</v>
          </cell>
        </row>
        <row r="29">
          <cell r="B29">
            <v>31.945737712049461</v>
          </cell>
        </row>
        <row r="30">
          <cell r="B30">
            <v>27.592268944675009</v>
          </cell>
        </row>
        <row r="31">
          <cell r="B31">
            <v>25.487422960184709</v>
          </cell>
        </row>
        <row r="32">
          <cell r="B32">
            <v>27.394654921541871</v>
          </cell>
        </row>
        <row r="33">
          <cell r="B33">
            <v>34.160550868442883</v>
          </cell>
        </row>
      </sheetData>
      <sheetData sheetId="13">
        <row r="2">
          <cell r="B2">
            <v>40.492936043862542</v>
          </cell>
        </row>
        <row r="3">
          <cell r="B3">
            <v>38.852471275253222</v>
          </cell>
        </row>
        <row r="4">
          <cell r="B4">
            <v>47.876341179027037</v>
          </cell>
        </row>
        <row r="5">
          <cell r="B5">
            <v>49.121885687661383</v>
          </cell>
        </row>
        <row r="6">
          <cell r="B6">
            <v>48.488921146114379</v>
          </cell>
        </row>
        <row r="7">
          <cell r="B7">
            <v>46.702822261792463</v>
          </cell>
        </row>
        <row r="8">
          <cell r="B8">
            <v>46.708611318566099</v>
          </cell>
        </row>
        <row r="9">
          <cell r="B9">
            <v>39.079890399241933</v>
          </cell>
        </row>
        <row r="10">
          <cell r="B10">
            <v>41.194245071529132</v>
          </cell>
        </row>
        <row r="11">
          <cell r="B11">
            <v>46.741457659363327</v>
          </cell>
        </row>
        <row r="12">
          <cell r="B12">
            <v>40.210617223293582</v>
          </cell>
        </row>
        <row r="13">
          <cell r="B13">
            <v>38.486122389998357</v>
          </cell>
        </row>
        <row r="14">
          <cell r="B14">
            <v>49.473244492032933</v>
          </cell>
        </row>
        <row r="15">
          <cell r="B15">
            <v>49.880895178832922</v>
          </cell>
        </row>
        <row r="16">
          <cell r="B16">
            <v>47.8752741793312</v>
          </cell>
        </row>
        <row r="17">
          <cell r="B17">
            <v>42.70220427444729</v>
          </cell>
        </row>
        <row r="18">
          <cell r="B18">
            <v>43.627769698006333</v>
          </cell>
        </row>
        <row r="19">
          <cell r="B19">
            <v>38.695263922444227</v>
          </cell>
        </row>
        <row r="20">
          <cell r="B20">
            <v>35.393591474068899</v>
          </cell>
        </row>
        <row r="21">
          <cell r="B21">
            <v>33.305245607029462</v>
          </cell>
        </row>
        <row r="22">
          <cell r="B22">
            <v>41.843154885540287</v>
          </cell>
        </row>
        <row r="23">
          <cell r="B23">
            <v>40.183073702135367</v>
          </cell>
        </row>
        <row r="24">
          <cell r="B24">
            <v>37.472274376017538</v>
          </cell>
        </row>
        <row r="25">
          <cell r="B25">
            <v>35.71957275385828</v>
          </cell>
        </row>
        <row r="26">
          <cell r="B26">
            <v>29.682943149836561</v>
          </cell>
        </row>
        <row r="27">
          <cell r="B27">
            <v>45.144983626739517</v>
          </cell>
        </row>
        <row r="28">
          <cell r="B28">
            <v>28.946104948621251</v>
          </cell>
        </row>
        <row r="29">
          <cell r="B29">
            <v>43.99861615269667</v>
          </cell>
        </row>
        <row r="30">
          <cell r="B30">
            <v>44.562527801560073</v>
          </cell>
        </row>
        <row r="31">
          <cell r="B31">
            <v>44.731242182211624</v>
          </cell>
        </row>
        <row r="32">
          <cell r="B32">
            <v>45.76949518664297</v>
          </cell>
        </row>
        <row r="33">
          <cell r="B33">
            <v>35.408201623570363</v>
          </cell>
        </row>
      </sheetData>
      <sheetData sheetId="14">
        <row r="2">
          <cell r="B2">
            <v>5.1416951569017417</v>
          </cell>
        </row>
        <row r="3">
          <cell r="B3">
            <v>1.4238098256859431</v>
          </cell>
        </row>
        <row r="4">
          <cell r="B4">
            <v>7.981999665365394</v>
          </cell>
        </row>
        <row r="5">
          <cell r="B5">
            <v>3.430942144368911</v>
          </cell>
        </row>
        <row r="6">
          <cell r="B6">
            <v>8.4839840821221681</v>
          </cell>
        </row>
        <row r="7">
          <cell r="B7">
            <v>15.577821099026369</v>
          </cell>
        </row>
        <row r="8">
          <cell r="B8">
            <v>12.77241227758064</v>
          </cell>
        </row>
        <row r="9">
          <cell r="B9">
            <v>5.6844337360339203</v>
          </cell>
        </row>
        <row r="10">
          <cell r="B10">
            <v>4.5998792176437204</v>
          </cell>
        </row>
        <row r="11">
          <cell r="B11">
            <v>6.0510747888293404</v>
          </cell>
        </row>
        <row r="12">
          <cell r="B12">
            <v>4.1338047477655664</v>
          </cell>
        </row>
        <row r="13">
          <cell r="B13">
            <v>2.879139016523236</v>
          </cell>
        </row>
        <row r="14">
          <cell r="B14">
            <v>2.0019779268606692</v>
          </cell>
        </row>
        <row r="15">
          <cell r="B15">
            <v>8.7606947200479812</v>
          </cell>
        </row>
        <row r="16">
          <cell r="B16">
            <v>9.7998509760771793</v>
          </cell>
        </row>
        <row r="17">
          <cell r="B17">
            <v>3.023220867083483</v>
          </cell>
        </row>
        <row r="18">
          <cell r="B18">
            <v>8.6524537624751279</v>
          </cell>
        </row>
        <row r="19">
          <cell r="B19">
            <v>9.3128917090690706</v>
          </cell>
        </row>
        <row r="20">
          <cell r="B20">
            <v>9.1959908141273576</v>
          </cell>
        </row>
        <row r="21">
          <cell r="B21">
            <v>2.162763282886826</v>
          </cell>
        </row>
        <row r="22">
          <cell r="B22">
            <v>12.63239132756576</v>
          </cell>
        </row>
        <row r="23">
          <cell r="B23">
            <v>2.1408957750190099</v>
          </cell>
        </row>
        <row r="24">
          <cell r="B24">
            <v>1.226982214098975</v>
          </cell>
        </row>
        <row r="25">
          <cell r="B25">
            <v>2.3361708929126141</v>
          </cell>
        </row>
        <row r="26">
          <cell r="B26">
            <v>0.86357672748670899</v>
          </cell>
        </row>
        <row r="27">
          <cell r="B27">
            <v>13.645387825467649</v>
          </cell>
        </row>
        <row r="28">
          <cell r="B28">
            <v>1.3953072661365471</v>
          </cell>
        </row>
        <row r="29">
          <cell r="B29">
            <v>6.2617102610210083</v>
          </cell>
        </row>
        <row r="30">
          <cell r="B30">
            <v>4.4147927572566861</v>
          </cell>
        </row>
        <row r="31">
          <cell r="B31">
            <v>10.868703567180059</v>
          </cell>
        </row>
        <row r="32">
          <cell r="B32">
            <v>8.6611008900540938</v>
          </cell>
        </row>
        <row r="33">
          <cell r="B33">
            <v>1.1232233218804011</v>
          </cell>
        </row>
      </sheetData>
      <sheetData sheetId="15">
        <row r="2">
          <cell r="B2">
            <v>10.131717948556011</v>
          </cell>
        </row>
        <row r="3">
          <cell r="B3">
            <v>12.75876542153018</v>
          </cell>
        </row>
        <row r="4">
          <cell r="B4">
            <v>16.84765139631256</v>
          </cell>
        </row>
        <row r="5">
          <cell r="B5">
            <v>11.93941537293105</v>
          </cell>
        </row>
        <row r="6">
          <cell r="B6">
            <v>13.502225703531931</v>
          </cell>
        </row>
        <row r="7">
          <cell r="B7">
            <v>16.125952623325169</v>
          </cell>
        </row>
        <row r="8">
          <cell r="B8">
            <v>14.838690142383619</v>
          </cell>
        </row>
        <row r="9">
          <cell r="B9">
            <v>9.5037682864712867</v>
          </cell>
        </row>
        <row r="10">
          <cell r="B10">
            <v>11.43857187643253</v>
          </cell>
        </row>
        <row r="11">
          <cell r="B11">
            <v>23.2292968365368</v>
          </cell>
        </row>
        <row r="12">
          <cell r="B12">
            <v>10.19052857920504</v>
          </cell>
        </row>
        <row r="13">
          <cell r="B13">
            <v>6.8650343238698053</v>
          </cell>
        </row>
        <row r="14">
          <cell r="B14">
            <v>10.07743014653685</v>
          </cell>
        </row>
        <row r="15">
          <cell r="B15">
            <v>15.252696460180291</v>
          </cell>
        </row>
        <row r="16">
          <cell r="B16">
            <v>16.877749607571101</v>
          </cell>
        </row>
        <row r="17">
          <cell r="B17">
            <v>11.36617275761243</v>
          </cell>
        </row>
        <row r="18">
          <cell r="B18">
            <v>17.408432605603661</v>
          </cell>
        </row>
        <row r="19">
          <cell r="B19">
            <v>14.08587025382552</v>
          </cell>
        </row>
        <row r="20">
          <cell r="B20">
            <v>13.266531052164931</v>
          </cell>
        </row>
        <row r="21">
          <cell r="B21">
            <v>5.8542440123141581</v>
          </cell>
        </row>
        <row r="22">
          <cell r="B22">
            <v>18.899312966737732</v>
          </cell>
        </row>
        <row r="23">
          <cell r="B23">
            <v>11.294532293719859</v>
          </cell>
        </row>
        <row r="24">
          <cell r="B24">
            <v>5.666279835281542</v>
          </cell>
        </row>
        <row r="25">
          <cell r="B25">
            <v>6.7571307497711803</v>
          </cell>
        </row>
        <row r="26">
          <cell r="B26">
            <v>0.60093444433622734</v>
          </cell>
        </row>
        <row r="27">
          <cell r="B27">
            <v>15.52452222785444</v>
          </cell>
        </row>
        <row r="28">
          <cell r="B28">
            <v>2.115543419320089</v>
          </cell>
        </row>
        <row r="29">
          <cell r="B29">
            <v>12.052878440647209</v>
          </cell>
        </row>
        <row r="30">
          <cell r="B30">
            <v>16.97025885688506</v>
          </cell>
        </row>
        <row r="31">
          <cell r="B31">
            <v>19.243819222026911</v>
          </cell>
        </row>
        <row r="32">
          <cell r="B32">
            <v>18.374840265101099</v>
          </cell>
        </row>
        <row r="33">
          <cell r="B33">
            <v>1.2476507551274809</v>
          </cell>
        </row>
      </sheetData>
      <sheetData sheetId="16">
        <row r="2">
          <cell r="B2">
            <v>14.78943561333263</v>
          </cell>
        </row>
        <row r="3">
          <cell r="B3">
            <v>14.31870003163211</v>
          </cell>
        </row>
        <row r="4">
          <cell r="B4">
            <v>9.7270334010913402</v>
          </cell>
        </row>
        <row r="5">
          <cell r="B5">
            <v>11.680551615468451</v>
          </cell>
        </row>
        <row r="6">
          <cell r="B6">
            <v>12.56277442221212</v>
          </cell>
        </row>
        <row r="7">
          <cell r="B7">
            <v>10.975756586559459</v>
          </cell>
        </row>
        <row r="8">
          <cell r="B8">
            <v>12.86148471584551</v>
          </cell>
        </row>
        <row r="9">
          <cell r="B9">
            <v>15.884229884758559</v>
          </cell>
        </row>
        <row r="10">
          <cell r="B10">
            <v>12.8157392908204</v>
          </cell>
        </row>
        <row r="11">
          <cell r="B11">
            <v>13.554758827775</v>
          </cell>
        </row>
        <row r="12">
          <cell r="B12">
            <v>11.12375146898431</v>
          </cell>
        </row>
        <row r="13">
          <cell r="B13">
            <v>12.84939115328649</v>
          </cell>
        </row>
        <row r="14">
          <cell r="B14">
            <v>20.933397730006799</v>
          </cell>
        </row>
        <row r="15">
          <cell r="B15">
            <v>13.36603148053543</v>
          </cell>
        </row>
        <row r="16">
          <cell r="B16">
            <v>11.68065042739714</v>
          </cell>
        </row>
        <row r="17">
          <cell r="B17">
            <v>13.56335648568813</v>
          </cell>
        </row>
        <row r="18">
          <cell r="B18">
            <v>16.768588489530959</v>
          </cell>
        </row>
        <row r="19">
          <cell r="B19">
            <v>24.119482252237649</v>
          </cell>
        </row>
        <row r="20">
          <cell r="B20">
            <v>25.110779890363911</v>
          </cell>
        </row>
        <row r="21">
          <cell r="B21">
            <v>24.478728330439498</v>
          </cell>
        </row>
        <row r="22">
          <cell r="B22">
            <v>14.065009333129529</v>
          </cell>
        </row>
        <row r="23">
          <cell r="B23">
            <v>19.53507884980041</v>
          </cell>
        </row>
        <row r="24">
          <cell r="B24">
            <v>17.58588915505802</v>
          </cell>
        </row>
        <row r="25">
          <cell r="B25">
            <v>21.571868938916399</v>
          </cell>
        </row>
        <row r="26">
          <cell r="B26">
            <v>18.899738717764642</v>
          </cell>
        </row>
        <row r="27">
          <cell r="B27">
            <v>10.79871460831893</v>
          </cell>
        </row>
        <row r="28">
          <cell r="B28">
            <v>16.637512552316899</v>
          </cell>
        </row>
        <row r="29">
          <cell r="B29">
            <v>11.20896461430319</v>
          </cell>
        </row>
        <row r="30">
          <cell r="B30">
            <v>14.22108604715317</v>
          </cell>
        </row>
        <row r="31">
          <cell r="B31">
            <v>13.953458934269859</v>
          </cell>
        </row>
        <row r="32">
          <cell r="B32">
            <v>17.728162485619809</v>
          </cell>
        </row>
        <row r="33">
          <cell r="B33">
            <v>16.061572516338689</v>
          </cell>
        </row>
      </sheetData>
      <sheetData sheetId="17">
        <row r="2">
          <cell r="B2">
            <v>54.365368799235711</v>
          </cell>
        </row>
        <row r="3">
          <cell r="B3">
            <v>59.723718899060842</v>
          </cell>
        </row>
        <row r="4">
          <cell r="B4">
            <v>44.14165915560757</v>
          </cell>
        </row>
        <row r="5">
          <cell r="B5">
            <v>47.447172167969711</v>
          </cell>
        </row>
        <row r="6">
          <cell r="B6">
            <v>43.027094771763451</v>
          </cell>
        </row>
        <row r="7">
          <cell r="B7">
            <v>37.719356639181171</v>
          </cell>
        </row>
        <row r="8">
          <cell r="B8">
            <v>40.518976403853273</v>
          </cell>
        </row>
        <row r="9">
          <cell r="B9">
            <v>55.235675864724158</v>
          </cell>
        </row>
        <row r="10">
          <cell r="B10">
            <v>54.205875710827158</v>
          </cell>
        </row>
        <row r="11">
          <cell r="B11">
            <v>47.207467551807333</v>
          </cell>
        </row>
        <row r="12">
          <cell r="B12">
            <v>55.655578028940852</v>
          </cell>
        </row>
        <row r="13">
          <cell r="B13">
            <v>58.634738593478389</v>
          </cell>
        </row>
        <row r="14">
          <cell r="B14">
            <v>48.524777581106413</v>
          </cell>
        </row>
        <row r="15">
          <cell r="B15">
            <v>41.358410101119098</v>
          </cell>
        </row>
        <row r="16">
          <cell r="B16">
            <v>42.324874844591612</v>
          </cell>
        </row>
        <row r="17">
          <cell r="B17">
            <v>54.274574858469222</v>
          </cell>
        </row>
        <row r="18">
          <cell r="B18">
            <v>47.719776539518548</v>
          </cell>
        </row>
        <row r="19">
          <cell r="B19">
            <v>51.991844368486703</v>
          </cell>
        </row>
        <row r="20">
          <cell r="B20">
            <v>55.410417711803753</v>
          </cell>
        </row>
        <row r="21">
          <cell r="B21">
            <v>64.531991110083709</v>
          </cell>
        </row>
        <row r="22">
          <cell r="B22">
            <v>45.524453786893943</v>
          </cell>
        </row>
        <row r="23">
          <cell r="B23">
            <v>57.676030522845622</v>
          </cell>
        </row>
        <row r="24">
          <cell r="B24">
            <v>61.300743409883466</v>
          </cell>
        </row>
        <row r="25">
          <cell r="B25">
            <v>61.944256353229122</v>
          </cell>
        </row>
        <row r="26">
          <cell r="B26">
            <v>69.453480122676737</v>
          </cell>
        </row>
        <row r="27">
          <cell r="B27">
            <v>41.209628547792853</v>
          </cell>
        </row>
        <row r="28">
          <cell r="B28">
            <v>69.658587785242219</v>
          </cell>
        </row>
        <row r="29">
          <cell r="B29">
            <v>49.739673586282322</v>
          </cell>
        </row>
        <row r="30">
          <cell r="B30">
            <v>51.022679441183243</v>
          </cell>
        </row>
        <row r="31">
          <cell r="B31">
            <v>44.400054250608306</v>
          </cell>
        </row>
        <row r="32">
          <cell r="B32">
            <v>45.569403923302929</v>
          </cell>
        </row>
        <row r="33">
          <cell r="B33">
            <v>63.468575054549241</v>
          </cell>
        </row>
      </sheetData>
      <sheetData sheetId="18">
        <row r="2">
          <cell r="B2">
            <v>17.684051244946399</v>
          </cell>
        </row>
        <row r="3">
          <cell r="B3">
            <v>18.473504955412832</v>
          </cell>
        </row>
        <row r="4">
          <cell r="B4">
            <v>28.91502336695568</v>
          </cell>
        </row>
        <row r="5">
          <cell r="B5">
            <v>19.26667248650465</v>
          </cell>
        </row>
        <row r="6">
          <cell r="B6">
            <v>20.88541076832367</v>
          </cell>
        </row>
        <row r="7">
          <cell r="B7">
            <v>33.257496580164201</v>
          </cell>
        </row>
        <row r="8">
          <cell r="B8">
            <v>29.398823280525971</v>
          </cell>
        </row>
        <row r="9">
          <cell r="B9">
            <v>16.72218261128457</v>
          </cell>
        </row>
        <row r="10">
          <cell r="B10">
            <v>20.793043647450229</v>
          </cell>
        </row>
        <row r="11">
          <cell r="B11">
            <v>36.882227478511282</v>
          </cell>
        </row>
        <row r="12">
          <cell r="B12">
            <v>18.42120498252509</v>
          </cell>
        </row>
        <row r="13">
          <cell r="B13">
            <v>10.999539011219451</v>
          </cell>
        </row>
        <row r="14">
          <cell r="B14">
            <v>16.458119159923399</v>
          </cell>
        </row>
        <row r="15">
          <cell r="B15">
            <v>25.75112929748509</v>
          </cell>
        </row>
        <row r="16">
          <cell r="B16">
            <v>29.37527829739426</v>
          </cell>
        </row>
        <row r="17">
          <cell r="B17">
            <v>15.321766052368631</v>
          </cell>
        </row>
        <row r="18">
          <cell r="B18">
            <v>26.654369996745942</v>
          </cell>
        </row>
        <row r="19">
          <cell r="B19">
            <v>24.185879236019879</v>
          </cell>
        </row>
        <row r="20">
          <cell r="B20">
            <v>22.368248628012971</v>
          </cell>
        </row>
        <row r="21">
          <cell r="B21">
            <v>12.1307057025513</v>
          </cell>
        </row>
        <row r="22">
          <cell r="B22">
            <v>33.467723463272868</v>
          </cell>
        </row>
        <row r="23">
          <cell r="B23">
            <v>15.844322587836411</v>
          </cell>
        </row>
        <row r="24">
          <cell r="B24">
            <v>6.9856248102241256</v>
          </cell>
        </row>
        <row r="25">
          <cell r="B25">
            <v>18.334428269756799</v>
          </cell>
        </row>
        <row r="26">
          <cell r="B26">
            <v>1.3530258036911249</v>
          </cell>
        </row>
        <row r="27">
          <cell r="B27">
            <v>32.163156423042963</v>
          </cell>
        </row>
        <row r="28">
          <cell r="B28">
            <v>4.2898845684231857</v>
          </cell>
        </row>
        <row r="29">
          <cell r="B29">
            <v>20.310230293709509</v>
          </cell>
        </row>
        <row r="30">
          <cell r="B30">
            <v>28.562655146618731</v>
          </cell>
        </row>
        <row r="31">
          <cell r="B31">
            <v>34.693184378208016</v>
          </cell>
        </row>
        <row r="32">
          <cell r="B32">
            <v>28.066841452912961</v>
          </cell>
        </row>
        <row r="33">
          <cell r="B33">
            <v>3.805388329483304</v>
          </cell>
        </row>
      </sheetData>
      <sheetData sheetId="19">
        <row r="2">
          <cell r="B2">
            <v>18.15082213427991</v>
          </cell>
        </row>
        <row r="3">
          <cell r="B3">
            <v>25.662675248045581</v>
          </cell>
        </row>
        <row r="4">
          <cell r="B4">
            <v>13.108866463647249</v>
          </cell>
        </row>
        <row r="5">
          <cell r="B5">
            <v>12.6280688823775</v>
          </cell>
        </row>
        <row r="6">
          <cell r="B6">
            <v>24.0442345906079</v>
          </cell>
        </row>
        <row r="7">
          <cell r="B7">
            <v>12.56650805763857</v>
          </cell>
        </row>
        <row r="8">
          <cell r="B8">
            <v>9.3377222844617336</v>
          </cell>
        </row>
        <row r="9">
          <cell r="B9">
            <v>14.41423234590895</v>
          </cell>
        </row>
        <row r="10">
          <cell r="B10">
            <v>12.89870962913507</v>
          </cell>
        </row>
        <row r="11">
          <cell r="B11">
            <v>11.869004142092381</v>
          </cell>
        </row>
        <row r="12">
          <cell r="B12">
            <v>19.488458297680509</v>
          </cell>
        </row>
        <row r="13">
          <cell r="B13">
            <v>28.406773007049932</v>
          </cell>
        </row>
        <row r="14">
          <cell r="B14">
            <v>17.167069705175891</v>
          </cell>
        </row>
        <row r="15">
          <cell r="B15">
            <v>11.51819654298826</v>
          </cell>
        </row>
        <row r="16">
          <cell r="B16">
            <v>17.222624719876439</v>
          </cell>
        </row>
        <row r="17">
          <cell r="B17">
            <v>17.264151431528031</v>
          </cell>
        </row>
        <row r="18">
          <cell r="B18">
            <v>7.6765325305263596</v>
          </cell>
        </row>
        <row r="19">
          <cell r="B19">
            <v>7.4295575361622603</v>
          </cell>
        </row>
        <row r="20">
          <cell r="B20">
            <v>7.7977692623848984</v>
          </cell>
        </row>
        <row r="21">
          <cell r="B21">
            <v>11.44772421331977</v>
          </cell>
        </row>
        <row r="22">
          <cell r="B22">
            <v>19.378951594538179</v>
          </cell>
        </row>
        <row r="23">
          <cell r="B23">
            <v>21.125902673633039</v>
          </cell>
        </row>
        <row r="24">
          <cell r="B24">
            <v>28.550841424483789</v>
          </cell>
        </row>
        <row r="25">
          <cell r="B25">
            <v>16.430853485964011</v>
          </cell>
        </row>
        <row r="26">
          <cell r="B26">
            <v>22.568963042215682</v>
          </cell>
        </row>
        <row r="27">
          <cell r="B27">
            <v>12.921849551088201</v>
          </cell>
        </row>
        <row r="28">
          <cell r="B28">
            <v>23.718845481646699</v>
          </cell>
        </row>
        <row r="29">
          <cell r="B29">
            <v>24.492377864350811</v>
          </cell>
        </row>
        <row r="30">
          <cell r="B30">
            <v>10.318160290838311</v>
          </cell>
        </row>
        <row r="31">
          <cell r="B31">
            <v>13.0132805847293</v>
          </cell>
        </row>
        <row r="32">
          <cell r="B32">
            <v>15.11517078943684</v>
          </cell>
        </row>
        <row r="33">
          <cell r="B33">
            <v>26.074331945194309</v>
          </cell>
        </row>
      </sheetData>
      <sheetData sheetId="20">
        <row r="2">
          <cell r="B2">
            <v>64.156647081881459</v>
          </cell>
        </row>
        <row r="3">
          <cell r="B3">
            <v>55.863819796541598</v>
          </cell>
        </row>
        <row r="4">
          <cell r="B4">
            <v>57.940566031046529</v>
          </cell>
        </row>
        <row r="5">
          <cell r="B5">
            <v>68.105258631117849</v>
          </cell>
        </row>
        <row r="6">
          <cell r="B6">
            <v>54.985461656190253</v>
          </cell>
        </row>
        <row r="7">
          <cell r="B7">
            <v>54.175995362197227</v>
          </cell>
        </row>
        <row r="8">
          <cell r="B8">
            <v>61.263454435012299</v>
          </cell>
        </row>
        <row r="9">
          <cell r="B9">
            <v>68.863585042806477</v>
          </cell>
        </row>
        <row r="10">
          <cell r="B10">
            <v>66.308246723414712</v>
          </cell>
        </row>
        <row r="11">
          <cell r="B11">
            <v>51.248768379396331</v>
          </cell>
        </row>
        <row r="12">
          <cell r="B12">
            <v>62.090336719794387</v>
          </cell>
        </row>
        <row r="13">
          <cell r="B13">
            <v>60.593687981730618</v>
          </cell>
        </row>
        <row r="14">
          <cell r="B14">
            <v>66.37481113490071</v>
          </cell>
        </row>
        <row r="15">
          <cell r="B15">
            <v>62.730674159526643</v>
          </cell>
        </row>
        <row r="16">
          <cell r="B16">
            <v>53.402096982729297</v>
          </cell>
        </row>
        <row r="17">
          <cell r="B17">
            <v>67.414082516103335</v>
          </cell>
        </row>
        <row r="18">
          <cell r="B18">
            <v>65.669097472727714</v>
          </cell>
        </row>
        <row r="19">
          <cell r="B19">
            <v>68.211734988236586</v>
          </cell>
        </row>
        <row r="20">
          <cell r="B20">
            <v>69.833982109602132</v>
          </cell>
        </row>
        <row r="21">
          <cell r="B21">
            <v>76.40773025720172</v>
          </cell>
        </row>
        <row r="22">
          <cell r="B22">
            <v>47.153324942188952</v>
          </cell>
        </row>
        <row r="23">
          <cell r="B23">
            <v>63.01644297352415</v>
          </cell>
        </row>
        <row r="24">
          <cell r="B24">
            <v>64.463533765292084</v>
          </cell>
        </row>
        <row r="25">
          <cell r="B25">
            <v>65.234718244279179</v>
          </cell>
        </row>
        <row r="26">
          <cell r="B26">
            <v>76.078011154093204</v>
          </cell>
        </row>
        <row r="27">
          <cell r="B27">
            <v>54.91499402586885</v>
          </cell>
        </row>
        <row r="28">
          <cell r="B28">
            <v>71.896478684490162</v>
          </cell>
        </row>
        <row r="29">
          <cell r="B29">
            <v>55.186473158973563</v>
          </cell>
        </row>
        <row r="30">
          <cell r="B30">
            <v>61.119184562542962</v>
          </cell>
        </row>
        <row r="31">
          <cell r="B31">
            <v>52.293535037062682</v>
          </cell>
        </row>
        <row r="32">
          <cell r="B32">
            <v>56.817987757650201</v>
          </cell>
        </row>
        <row r="33">
          <cell r="B33">
            <v>70.120279725322391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helle Infanzon Guadarrama" id="{ACEC4F04-22B3-4CC9-95EA-AA204B999DFF}" userId="S::minfanzonguadarr@worldbank.org::e02e8d6c-0e46-4878-8f0b-27dae9094a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3-03-30T16:25:36.54" personId="{ACEC4F04-22B3-4CC9-95EA-AA204B999DFF}" id="{B7A92FAB-A025-41F6-A60E-51B7D8CCF5AB}">
    <text>Sistans populations is younger than the rest of the country 25 on average (vs 33 )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3-03-30T16:37:27.22" personId="{ACEC4F04-22B3-4CC9-95EA-AA204B999DFF}" id="{40276F54-8D93-4EA1-8C29-62AA8D9662A1}">
    <text>In 2012, a year was added to elementary education ( 5 to 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4" dT="2023-03-30T16:53:59.91" personId="{ACEC4F04-22B3-4CC9-95EA-AA204B999DFF}" id="{3A5A99AC-2336-438D-AD63-D35C1741B277}">
    <text>Decrease on female terciary education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0" dT="2023-03-30T17:00:45.00" personId="{ACEC4F04-22B3-4CC9-95EA-AA204B999DFF}" id="{78934931-D52B-4D77-AF62-56C7DDE83CA8}">
    <text>Gachsaran oil field  is locted in this province, so increase in employment matches  lift of sanctions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7" workbookViewId="0">
      <selection activeCell="A14" sqref="A14"/>
    </sheetView>
  </sheetViews>
  <sheetFormatPr defaultRowHeight="14.5" x14ac:dyDescent="0.35"/>
  <sheetData>
    <row r="1" spans="1:11" x14ac:dyDescent="0.35">
      <c r="B1">
        <f>2011</f>
        <v>2011</v>
      </c>
      <c r="C1">
        <f>B1+1</f>
        <v>2012</v>
      </c>
      <c r="D1">
        <f t="shared" ref="D1:J1" si="0">C1+1</f>
        <v>2013</v>
      </c>
      <c r="E1">
        <f t="shared" si="0"/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>J1+1</f>
        <v>2020</v>
      </c>
    </row>
    <row r="2" spans="1:11" x14ac:dyDescent="0.35">
      <c r="A2" t="str">
        <f>[1]WAP!A2</f>
        <v>National</v>
      </c>
      <c r="B2">
        <f>[1]WAP!$B2</f>
        <v>77.262413772419293</v>
      </c>
      <c r="C2">
        <f>[2]WAP!$B2</f>
        <v>76.214062639213154</v>
      </c>
      <c r="D2">
        <f>[3]WAP!$B2</f>
        <v>76.375996321123438</v>
      </c>
      <c r="E2">
        <f>[4]WAP!$B2</f>
        <v>76.277461716474178</v>
      </c>
      <c r="F2">
        <f>[5]WAP!$B2</f>
        <v>76.122381356228203</v>
      </c>
      <c r="G2">
        <f>[6]WAP!$B2</f>
        <v>75.88114482130463</v>
      </c>
      <c r="H2">
        <f>[7]WAP!$B2</f>
        <v>75.24590590285149</v>
      </c>
      <c r="I2">
        <f>[8]WAP!$B2</f>
        <v>74.880007745441219</v>
      </c>
      <c r="J2">
        <f>[9]WAP!$B2</f>
        <v>75.235093252350595</v>
      </c>
      <c r="K2">
        <f>[10]WAP!$B2</f>
        <v>75.214090657032216</v>
      </c>
    </row>
    <row r="3" spans="1:11" x14ac:dyDescent="0.35">
      <c r="A3" t="str">
        <f>[1]WAP!A3</f>
        <v>Markazi</v>
      </c>
      <c r="B3">
        <f>[1]WAP!B3</f>
        <v>80.08859210409733</v>
      </c>
      <c r="C3">
        <f>[2]WAP!$B3</f>
        <v>77.881557885828002</v>
      </c>
      <c r="D3">
        <f>[3]WAP!$B3</f>
        <v>79.402720700803727</v>
      </c>
      <c r="E3">
        <f>[4]WAP!$B3</f>
        <v>78.951935463376358</v>
      </c>
      <c r="F3">
        <f>[5]WAP!$B3</f>
        <v>79.491489145911942</v>
      </c>
      <c r="G3">
        <f>[6]WAP!$B3</f>
        <v>78.476659746025391</v>
      </c>
      <c r="H3">
        <f>[7]WAP!$B3</f>
        <v>77.685796254065536</v>
      </c>
      <c r="I3">
        <f>[8]WAP!$B3</f>
        <v>78.119125288841246</v>
      </c>
      <c r="J3">
        <f>[9]WAP!$B3</f>
        <v>78.278432208669372</v>
      </c>
      <c r="K3">
        <f>[10]WAP!$B3</f>
        <v>77.860775888980925</v>
      </c>
    </row>
    <row r="4" spans="1:11" x14ac:dyDescent="0.35">
      <c r="A4" t="str">
        <f>[1]WAP!A4</f>
        <v>Gilan</v>
      </c>
      <c r="B4">
        <f>[1]WAP!B4</f>
        <v>83.071405754807842</v>
      </c>
      <c r="C4">
        <f>[2]WAP!$B4</f>
        <v>82.881729640321993</v>
      </c>
      <c r="D4">
        <f>[3]WAP!$B4</f>
        <v>82.250982745127857</v>
      </c>
      <c r="E4">
        <f>[4]WAP!$B4</f>
        <v>81.933571877384509</v>
      </c>
      <c r="F4">
        <f>[5]WAP!$B4</f>
        <v>82.480705068951124</v>
      </c>
      <c r="G4">
        <f>[6]WAP!$B4</f>
        <v>82.217458427798363</v>
      </c>
      <c r="H4">
        <f>[7]WAP!$B4</f>
        <v>81.738996216971259</v>
      </c>
      <c r="I4">
        <f>[8]WAP!$B4</f>
        <v>82.662174515209117</v>
      </c>
      <c r="J4">
        <f>[9]WAP!$B4</f>
        <v>83.638249181682824</v>
      </c>
      <c r="K4">
        <f>[10]WAP!$B4</f>
        <v>83.232015610034878</v>
      </c>
    </row>
    <row r="5" spans="1:11" x14ac:dyDescent="0.35">
      <c r="A5" t="str">
        <f>[1]WAP!A5</f>
        <v>Mazandaran</v>
      </c>
      <c r="B5">
        <f>[1]WAP!B5</f>
        <v>80.703184171695085</v>
      </c>
      <c r="C5">
        <f>[2]WAP!$B5</f>
        <v>79.738957059904976</v>
      </c>
      <c r="D5">
        <f>[3]WAP!$B5</f>
        <v>80.970632563325324</v>
      </c>
      <c r="E5">
        <f>[4]WAP!$B5</f>
        <v>81.121046407282975</v>
      </c>
      <c r="F5">
        <f>[5]WAP!$B5</f>
        <v>80.728997025573847</v>
      </c>
      <c r="G5">
        <f>[6]WAP!$B5</f>
        <v>80.941516683006384</v>
      </c>
      <c r="H5">
        <f>[7]WAP!$B5</f>
        <v>81.017935692188075</v>
      </c>
      <c r="I5">
        <f>[8]WAP!$B5</f>
        <v>81.155541082213091</v>
      </c>
      <c r="J5">
        <f>[9]WAP!$B5</f>
        <v>81.691113336421793</v>
      </c>
      <c r="K5">
        <f>[10]WAP!$B5</f>
        <v>81.437105550208017</v>
      </c>
    </row>
    <row r="6" spans="1:11" x14ac:dyDescent="0.35">
      <c r="A6" t="str">
        <f>[1]WAP!A6</f>
        <v>EAzarbaijan</v>
      </c>
      <c r="B6">
        <f>[1]WAP!B6</f>
        <v>77.635611164618496</v>
      </c>
      <c r="C6">
        <f>[2]WAP!$B6</f>
        <v>77.284810339508411</v>
      </c>
      <c r="D6">
        <f>[3]WAP!$B6</f>
        <v>77.798821722429736</v>
      </c>
      <c r="E6">
        <f>[4]WAP!$B6</f>
        <v>77.804366292857623</v>
      </c>
      <c r="F6">
        <f>[5]WAP!$B6</f>
        <v>77.652469289282422</v>
      </c>
      <c r="G6">
        <f>[6]WAP!$B6</f>
        <v>76.764742139362596</v>
      </c>
      <c r="H6">
        <f>[7]WAP!$B6</f>
        <v>76.175334832081717</v>
      </c>
      <c r="I6">
        <f>[8]WAP!$B6</f>
        <v>76.567599921260268</v>
      </c>
      <c r="J6">
        <f>[9]WAP!$B6</f>
        <v>77.297949010620528</v>
      </c>
      <c r="K6">
        <f>[10]WAP!$B6</f>
        <v>77.000938335022212</v>
      </c>
    </row>
    <row r="7" spans="1:11" x14ac:dyDescent="0.35">
      <c r="A7" t="str">
        <f>[1]WAP!A7</f>
        <v>WAzarbaijan</v>
      </c>
      <c r="B7">
        <f>[1]WAP!B7</f>
        <v>75.208519371282563</v>
      </c>
      <c r="C7">
        <f>[2]WAP!$B7</f>
        <v>74.087840438311801</v>
      </c>
      <c r="D7">
        <f>[3]WAP!$B7</f>
        <v>74.632507822495455</v>
      </c>
      <c r="E7">
        <f>[4]WAP!$B7</f>
        <v>74.7089917177573</v>
      </c>
      <c r="F7">
        <f>[5]WAP!$B7</f>
        <v>75.027387626926711</v>
      </c>
      <c r="G7">
        <f>[6]WAP!$B7</f>
        <v>74.149472170245346</v>
      </c>
      <c r="H7">
        <f>[7]WAP!$B7</f>
        <v>73.522033229964649</v>
      </c>
      <c r="I7">
        <f>[8]WAP!$B7</f>
        <v>73.796517434885288</v>
      </c>
      <c r="J7">
        <f>[9]WAP!$B7</f>
        <v>74.562177071492115</v>
      </c>
      <c r="K7">
        <f>[10]WAP!$B7</f>
        <v>73.710120312427108</v>
      </c>
    </row>
    <row r="8" spans="1:11" x14ac:dyDescent="0.35">
      <c r="A8" t="str">
        <f>[1]WAP!A8</f>
        <v>Kermanshah</v>
      </c>
      <c r="B8">
        <f>[1]WAP!B8</f>
        <v>78.424504146462709</v>
      </c>
      <c r="C8">
        <f>[2]WAP!$B8</f>
        <v>77.284392660785016</v>
      </c>
      <c r="D8">
        <f>[3]WAP!$B8</f>
        <v>77.897770623842689</v>
      </c>
      <c r="E8">
        <f>[4]WAP!$B8</f>
        <v>77.42520457854792</v>
      </c>
      <c r="F8">
        <f>[5]WAP!$B8</f>
        <v>77.517097074318812</v>
      </c>
      <c r="G8">
        <f>[6]WAP!$B8</f>
        <v>77.905859672033671</v>
      </c>
      <c r="H8">
        <f>[7]WAP!$B8</f>
        <v>77.379666408010465</v>
      </c>
      <c r="I8">
        <f>[8]WAP!$B8</f>
        <v>76.509883513988555</v>
      </c>
      <c r="J8">
        <f>[9]WAP!$B8</f>
        <v>76.691714906305563</v>
      </c>
      <c r="K8">
        <f>[10]WAP!$B8</f>
        <v>75.94399276359232</v>
      </c>
    </row>
    <row r="9" spans="1:11" x14ac:dyDescent="0.35">
      <c r="A9" t="str">
        <f>[1]WAP!A9</f>
        <v>Khuzestan</v>
      </c>
      <c r="B9">
        <f>[1]WAP!B9</f>
        <v>74.946597660656508</v>
      </c>
      <c r="C9">
        <f>[2]WAP!$B9</f>
        <v>73.854170314822511</v>
      </c>
      <c r="D9">
        <f>[3]WAP!$B9</f>
        <v>73.983081997363982</v>
      </c>
      <c r="E9">
        <f>[4]WAP!$B9</f>
        <v>73.212949643288795</v>
      </c>
      <c r="F9">
        <f>[5]WAP!$B9</f>
        <v>71.96527720091909</v>
      </c>
      <c r="G9">
        <f>[6]WAP!$B9</f>
        <v>71.633855392699601</v>
      </c>
      <c r="H9">
        <f>[7]WAP!$B9</f>
        <v>71.895227206128993</v>
      </c>
      <c r="I9">
        <f>[8]WAP!$B9</f>
        <v>70.892391477940123</v>
      </c>
      <c r="J9">
        <f>[9]WAP!$B9</f>
        <v>71.666001884918316</v>
      </c>
      <c r="K9">
        <f>[10]WAP!$B9</f>
        <v>71.383805472835846</v>
      </c>
    </row>
    <row r="10" spans="1:11" x14ac:dyDescent="0.35">
      <c r="A10" t="str">
        <f>[1]WAP!A10</f>
        <v>Fars</v>
      </c>
      <c r="B10">
        <f>[1]WAP!B10</f>
        <v>80.336590660546335</v>
      </c>
      <c r="C10">
        <f>[2]WAP!$B10</f>
        <v>77.97004435429055</v>
      </c>
      <c r="D10">
        <f>[3]WAP!$B10</f>
        <v>78.069061775421304</v>
      </c>
      <c r="E10">
        <f>[4]WAP!$B10</f>
        <v>77.685456016810065</v>
      </c>
      <c r="F10">
        <f>[5]WAP!$B10</f>
        <v>76.914932497196631</v>
      </c>
      <c r="G10">
        <f>[6]WAP!$B10</f>
        <v>77.093595311665624</v>
      </c>
      <c r="H10">
        <f>[7]WAP!$B10</f>
        <v>76.741567334652757</v>
      </c>
      <c r="I10">
        <f>[8]WAP!$B10</f>
        <v>75.643174670462102</v>
      </c>
      <c r="J10">
        <f>[9]WAP!$B10</f>
        <v>76.392063933018278</v>
      </c>
      <c r="K10">
        <f>[10]WAP!$B10</f>
        <v>76.72479372915312</v>
      </c>
    </row>
    <row r="11" spans="1:11" x14ac:dyDescent="0.35">
      <c r="A11" t="str">
        <f>[1]WAP!A11</f>
        <v>Kerman</v>
      </c>
      <c r="B11">
        <f>[1]WAP!B11</f>
        <v>74.073995021475568</v>
      </c>
      <c r="C11">
        <f>[2]WAP!$B11</f>
        <v>71.74460444640826</v>
      </c>
      <c r="D11">
        <f>[3]WAP!$B11</f>
        <v>73.199377241304035</v>
      </c>
      <c r="E11">
        <f>[4]WAP!$B11</f>
        <v>73.669663289628701</v>
      </c>
      <c r="F11">
        <f>[5]WAP!$B11</f>
        <v>73.355038171657768</v>
      </c>
      <c r="G11">
        <f>[6]WAP!$B11</f>
        <v>72.591048339564438</v>
      </c>
      <c r="H11">
        <f>[7]WAP!$B11</f>
        <v>72.062615478326208</v>
      </c>
      <c r="I11">
        <f>[8]WAP!$B11</f>
        <v>74.514457071757562</v>
      </c>
      <c r="J11">
        <f>[9]WAP!$B11</f>
        <v>75.378565906031284</v>
      </c>
      <c r="K11">
        <f>[10]WAP!$B11</f>
        <v>75.730137064696066</v>
      </c>
    </row>
    <row r="12" spans="1:11" x14ac:dyDescent="0.35">
      <c r="A12" t="str">
        <f>[1]WAP!A12</f>
        <v>KhorasanRazavi</v>
      </c>
      <c r="B12">
        <f>[1]WAP!B12</f>
        <v>75.480143792471765</v>
      </c>
      <c r="C12">
        <f>[2]WAP!$B12</f>
        <v>74.761897586292648</v>
      </c>
      <c r="D12">
        <f>[3]WAP!$B12</f>
        <v>73.304069139857774</v>
      </c>
      <c r="E12">
        <f>[4]WAP!$B12</f>
        <v>73.886302982196881</v>
      </c>
      <c r="F12">
        <f>[5]WAP!$B12</f>
        <v>73.197923863198028</v>
      </c>
      <c r="G12">
        <f>[6]WAP!$B12</f>
        <v>72.860558839944417</v>
      </c>
      <c r="H12">
        <f>[7]WAP!$B12</f>
        <v>71.547066396085341</v>
      </c>
      <c r="I12">
        <f>[8]WAP!$B12</f>
        <v>71.441676680475311</v>
      </c>
      <c r="J12">
        <f>[9]WAP!$B12</f>
        <v>71.096613936354785</v>
      </c>
      <c r="K12">
        <f>[10]WAP!$B12</f>
        <v>71.381001613054522</v>
      </c>
    </row>
    <row r="13" spans="1:11" x14ac:dyDescent="0.35">
      <c r="A13" t="str">
        <f>[1]WAP!A13</f>
        <v>Isfahan</v>
      </c>
      <c r="B13">
        <f>[1]WAP!B13</f>
        <v>79.653274225081475</v>
      </c>
      <c r="C13">
        <f>[2]WAP!$B13</f>
        <v>77.910085444136442</v>
      </c>
      <c r="D13">
        <f>[3]WAP!$B13</f>
        <v>78.489597831028064</v>
      </c>
      <c r="E13">
        <f>[4]WAP!$B13</f>
        <v>78.129280183214448</v>
      </c>
      <c r="F13">
        <f>[5]WAP!$B13</f>
        <v>78.430237016671128</v>
      </c>
      <c r="G13">
        <f>[6]WAP!$B13</f>
        <v>78.458854821964508</v>
      </c>
      <c r="H13">
        <f>[7]WAP!$B13</f>
        <v>77.048567798091227</v>
      </c>
      <c r="I13">
        <f>[8]WAP!$B13</f>
        <v>77.648905327118769</v>
      </c>
      <c r="J13">
        <f>[9]WAP!$B13</f>
        <v>77.422095984948925</v>
      </c>
      <c r="K13">
        <f>[10]WAP!$B13</f>
        <v>77.524945823707384</v>
      </c>
    </row>
    <row r="14" spans="1:11" x14ac:dyDescent="0.35">
      <c r="A14" t="str">
        <f>[1]WAP!A14</f>
        <v>Sistan</v>
      </c>
      <c r="B14" s="1">
        <f>[1]WAP!B14</f>
        <v>61.759040970948149</v>
      </c>
      <c r="C14" s="1">
        <f>[2]WAP!$B14</f>
        <v>60.051958679988083</v>
      </c>
      <c r="D14" s="1">
        <f>[3]WAP!$B14</f>
        <v>62.461788674068679</v>
      </c>
      <c r="E14" s="1">
        <f>[4]WAP!$B14</f>
        <v>61.816554270212023</v>
      </c>
      <c r="F14" s="1">
        <f>[5]WAP!$B14</f>
        <v>61.133504638059129</v>
      </c>
      <c r="G14" s="1">
        <f>[6]WAP!$B14</f>
        <v>60.356726744644277</v>
      </c>
      <c r="H14" s="1">
        <f>[7]WAP!$B14</f>
        <v>60.760324371122302</v>
      </c>
      <c r="I14" s="1">
        <f>[8]WAP!$B14</f>
        <v>60.46618636957357</v>
      </c>
      <c r="J14" s="1">
        <f>[9]WAP!$B14</f>
        <v>61.406212376905088</v>
      </c>
      <c r="K14" s="1">
        <f>[10]WAP!$B14</f>
        <v>60.955926209490343</v>
      </c>
    </row>
    <row r="15" spans="1:11" x14ac:dyDescent="0.35">
      <c r="A15" t="str">
        <f>[1]WAP!A15</f>
        <v>Kurdestan</v>
      </c>
      <c r="B15">
        <f>[1]WAP!B15</f>
        <v>77.201943854281282</v>
      </c>
      <c r="C15">
        <f>[2]WAP!$B15</f>
        <v>76.498986570960611</v>
      </c>
      <c r="D15">
        <f>[3]WAP!$B15</f>
        <v>76.656507078149858</v>
      </c>
      <c r="E15">
        <f>[4]WAP!$B15</f>
        <v>75.790926020611096</v>
      </c>
      <c r="F15">
        <f>[5]WAP!$B15</f>
        <v>75.843426029239652</v>
      </c>
      <c r="G15">
        <f>[6]WAP!$B15</f>
        <v>76.30647364695308</v>
      </c>
      <c r="H15">
        <f>[7]WAP!$B15</f>
        <v>75.605227640473245</v>
      </c>
      <c r="I15">
        <f>[8]WAP!$B15</f>
        <v>74.102023219086618</v>
      </c>
      <c r="J15">
        <f>[9]WAP!$B15</f>
        <v>74.972848627927576</v>
      </c>
      <c r="K15">
        <f>[10]WAP!$B15</f>
        <v>74.986505027526789</v>
      </c>
    </row>
    <row r="16" spans="1:11" x14ac:dyDescent="0.35">
      <c r="A16" t="str">
        <f>[1]WAP!A16</f>
        <v>Hamadan</v>
      </c>
      <c r="B16">
        <f>[1]WAP!B16</f>
        <v>78.82772047782538</v>
      </c>
      <c r="C16">
        <f>[2]WAP!$B16</f>
        <v>78.082623735629454</v>
      </c>
      <c r="D16">
        <f>[3]WAP!$B16</f>
        <v>77.032312265686684</v>
      </c>
      <c r="E16">
        <f>[4]WAP!$B16</f>
        <v>77.048638209257987</v>
      </c>
      <c r="F16">
        <f>[5]WAP!$B16</f>
        <v>77.413567547017053</v>
      </c>
      <c r="G16">
        <f>[6]WAP!$B16</f>
        <v>76.672879288036555</v>
      </c>
      <c r="H16">
        <f>[7]WAP!$B16</f>
        <v>75.538729682097724</v>
      </c>
      <c r="I16">
        <f>[8]WAP!$B16</f>
        <v>75.805330271225003</v>
      </c>
      <c r="J16">
        <f>[9]WAP!$B16</f>
        <v>76.402074972618664</v>
      </c>
      <c r="K16">
        <f>[10]WAP!$B16</f>
        <v>75.521663705085288</v>
      </c>
    </row>
    <row r="17" spans="1:11" x14ac:dyDescent="0.35">
      <c r="A17" t="str">
        <f>[1]WAP!A17</f>
        <v>Bakhtiari</v>
      </c>
      <c r="B17">
        <f>[1]WAP!B17</f>
        <v>74.953410369998679</v>
      </c>
      <c r="C17">
        <f>[2]WAP!$B17</f>
        <v>73.774253951958286</v>
      </c>
      <c r="D17">
        <f>[3]WAP!$B17</f>
        <v>75.038317205945262</v>
      </c>
      <c r="E17">
        <f>[4]WAP!$B17</f>
        <v>74.887264829133329</v>
      </c>
      <c r="F17">
        <f>[5]WAP!$B17</f>
        <v>74.328669403821252</v>
      </c>
      <c r="G17">
        <f>[6]WAP!$B17</f>
        <v>74.254687224303282</v>
      </c>
      <c r="H17">
        <f>[7]WAP!$B17</f>
        <v>73.60564378862523</v>
      </c>
      <c r="I17">
        <f>[8]WAP!$B17</f>
        <v>73.271261172544314</v>
      </c>
      <c r="J17">
        <f>[9]WAP!$B17</f>
        <v>73.450188336432475</v>
      </c>
      <c r="K17">
        <f>[10]WAP!$B17</f>
        <v>72.963160783648306</v>
      </c>
    </row>
    <row r="18" spans="1:11" x14ac:dyDescent="0.35">
      <c r="A18" t="str">
        <f>[1]WAP!A18</f>
        <v>Lorestan</v>
      </c>
      <c r="B18">
        <f>[1]WAP!B18</f>
        <v>76.876390081570818</v>
      </c>
      <c r="C18">
        <f>[2]WAP!$B18</f>
        <v>76.191919634466373</v>
      </c>
      <c r="D18">
        <f>[3]WAP!$B18</f>
        <v>76.206306108818268</v>
      </c>
      <c r="E18">
        <f>[4]WAP!$B18</f>
        <v>75.67849226146366</v>
      </c>
      <c r="F18">
        <f>[5]WAP!$B18</f>
        <v>76.010909802889216</v>
      </c>
      <c r="G18">
        <f>[6]WAP!$B18</f>
        <v>75.777982262685043</v>
      </c>
      <c r="H18">
        <f>[7]WAP!$B18</f>
        <v>74.915434805023622</v>
      </c>
      <c r="I18">
        <f>[8]WAP!$B18</f>
        <v>72.953236437815605</v>
      </c>
      <c r="J18">
        <f>[9]WAP!$B18</f>
        <v>73.241741118717044</v>
      </c>
      <c r="K18">
        <f>[10]WAP!$B18</f>
        <v>73.261570430976548</v>
      </c>
    </row>
    <row r="19" spans="1:11" x14ac:dyDescent="0.35">
      <c r="A19" t="str">
        <f>[1]WAP!A19</f>
        <v>Ilam</v>
      </c>
      <c r="B19">
        <f>[1]WAP!B19</f>
        <v>77.687017366160447</v>
      </c>
      <c r="C19">
        <f>[2]WAP!$B19</f>
        <v>77.158691940063633</v>
      </c>
      <c r="D19">
        <f>[3]WAP!$B19</f>
        <v>77.250614643548332</v>
      </c>
      <c r="E19">
        <f>[4]WAP!$B19</f>
        <v>76.568653656247776</v>
      </c>
      <c r="F19">
        <f>[5]WAP!$B19</f>
        <v>77.454856725130156</v>
      </c>
      <c r="G19">
        <f>[6]WAP!$B19</f>
        <v>76.303115602658124</v>
      </c>
      <c r="H19">
        <f>[7]WAP!$B19</f>
        <v>75.71626697543158</v>
      </c>
      <c r="I19">
        <f>[8]WAP!$B19</f>
        <v>76.519997761690306</v>
      </c>
      <c r="J19">
        <f>[9]WAP!$B19</f>
        <v>75.439908615854364</v>
      </c>
      <c r="K19">
        <f>[10]WAP!$B19</f>
        <v>75.003150944274125</v>
      </c>
    </row>
    <row r="20" spans="1:11" x14ac:dyDescent="0.35">
      <c r="A20" t="str">
        <f>[1]WAP!A20</f>
        <v>Kohkiloyeh</v>
      </c>
      <c r="B20">
        <f>[1]WAP!B20</f>
        <v>75.831753127638109</v>
      </c>
      <c r="C20">
        <f>[2]WAP!$B20</f>
        <v>75.163344851773473</v>
      </c>
      <c r="D20">
        <f>[3]WAP!$B20</f>
        <v>75.362092786127164</v>
      </c>
      <c r="E20">
        <f>[4]WAP!$B20</f>
        <v>74.707999618888167</v>
      </c>
      <c r="F20">
        <f>[5]WAP!$B20</f>
        <v>73.908169241965368</v>
      </c>
      <c r="G20">
        <f>[6]WAP!$B20</f>
        <v>72.458390587143356</v>
      </c>
      <c r="H20">
        <f>[7]WAP!$B20</f>
        <v>71.516906016209902</v>
      </c>
      <c r="I20">
        <f>[8]WAP!$B20</f>
        <v>69.571781748303593</v>
      </c>
      <c r="J20">
        <f>[9]WAP!$B20</f>
        <v>70.643434358410218</v>
      </c>
      <c r="K20">
        <f>[10]WAP!$B20</f>
        <v>71.95401699380551</v>
      </c>
    </row>
    <row r="21" spans="1:11" x14ac:dyDescent="0.35">
      <c r="A21" t="str">
        <f>[1]WAP!A21</f>
        <v>Bushehr</v>
      </c>
      <c r="B21">
        <f>[1]WAP!B21</f>
        <v>74.80730193712283</v>
      </c>
      <c r="C21">
        <f>[2]WAP!$B21</f>
        <v>72.512669089981117</v>
      </c>
      <c r="D21">
        <f>[3]WAP!$B21</f>
        <v>73.087086370565572</v>
      </c>
      <c r="E21">
        <f>[4]WAP!$B21</f>
        <v>72.477809603763106</v>
      </c>
      <c r="F21">
        <f>[5]WAP!$B21</f>
        <v>72.39906600551754</v>
      </c>
      <c r="G21">
        <f>[6]WAP!$B21</f>
        <v>72.00062274901191</v>
      </c>
      <c r="H21">
        <f>[7]WAP!$B21</f>
        <v>71.095125077802066</v>
      </c>
      <c r="I21">
        <f>[8]WAP!$B21</f>
        <v>70.023577813676752</v>
      </c>
      <c r="J21">
        <f>[9]WAP!$B21</f>
        <v>71.176689910251795</v>
      </c>
      <c r="K21">
        <f>[10]WAP!$B21</f>
        <v>72.465662806441003</v>
      </c>
    </row>
    <row r="22" spans="1:11" x14ac:dyDescent="0.35">
      <c r="A22" t="str">
        <f>[1]WAP!A22</f>
        <v>Zanjan</v>
      </c>
      <c r="B22">
        <f>[1]WAP!B22</f>
        <v>77.63785924565434</v>
      </c>
      <c r="C22">
        <f>[2]WAP!$B22</f>
        <v>76.911652993655778</v>
      </c>
      <c r="D22">
        <f>[3]WAP!$B22</f>
        <v>77.352170217486943</v>
      </c>
      <c r="E22">
        <f>[4]WAP!$B22</f>
        <v>76.599717375355667</v>
      </c>
      <c r="F22">
        <f>[5]WAP!$B22</f>
        <v>76.716653433171288</v>
      </c>
      <c r="G22">
        <f>[6]WAP!$B22</f>
        <v>76.90813964387452</v>
      </c>
      <c r="H22">
        <f>[7]WAP!$B22</f>
        <v>76.052981129770586</v>
      </c>
      <c r="I22">
        <f>[8]WAP!$B22</f>
        <v>74.222351602198742</v>
      </c>
      <c r="J22">
        <f>[9]WAP!$B22</f>
        <v>75.396784638522377</v>
      </c>
      <c r="K22">
        <f>[10]WAP!$B22</f>
        <v>75.62005977145472</v>
      </c>
    </row>
    <row r="23" spans="1:11" x14ac:dyDescent="0.35">
      <c r="A23" t="str">
        <f>[1]WAP!A23</f>
        <v>Semnan</v>
      </c>
      <c r="B23">
        <f>[1]WAP!B23</f>
        <v>79.408720647984012</v>
      </c>
      <c r="C23">
        <f>[2]WAP!$B23</f>
        <v>79.445738817594616</v>
      </c>
      <c r="D23">
        <f>[3]WAP!$B23</f>
        <v>79.090681546157384</v>
      </c>
      <c r="E23">
        <f>[4]WAP!$B23</f>
        <v>77.98032099476319</v>
      </c>
      <c r="F23">
        <f>[5]WAP!$B23</f>
        <v>77.850825981642188</v>
      </c>
      <c r="G23">
        <f>[6]WAP!$B23</f>
        <v>78.304715982466021</v>
      </c>
      <c r="H23">
        <f>[7]WAP!$B23</f>
        <v>77.850385574332023</v>
      </c>
      <c r="I23">
        <f>[8]WAP!$B23</f>
        <v>77.798999576211301</v>
      </c>
      <c r="J23">
        <f>[9]WAP!$B23</f>
        <v>77.571818002011057</v>
      </c>
      <c r="K23">
        <f>[10]WAP!$B23</f>
        <v>77.97384213029116</v>
      </c>
    </row>
    <row r="24" spans="1:11" x14ac:dyDescent="0.35">
      <c r="A24" t="str">
        <f>[1]WAP!A24</f>
        <v>Yazd</v>
      </c>
      <c r="B24">
        <f>[1]WAP!B24</f>
        <v>77.287173944072023</v>
      </c>
      <c r="C24">
        <f>[2]WAP!$B24</f>
        <v>76.393480675303692</v>
      </c>
      <c r="D24">
        <f>[3]WAP!$B24</f>
        <v>73.798976939933453</v>
      </c>
      <c r="E24">
        <f>[4]WAP!$B24</f>
        <v>74.626658904933379</v>
      </c>
      <c r="F24">
        <f>[5]WAP!$B24</f>
        <v>73.708008498360627</v>
      </c>
      <c r="G24">
        <f>[6]WAP!$B24</f>
        <v>72.806262245342566</v>
      </c>
      <c r="H24">
        <f>[7]WAP!$B24</f>
        <v>71.105285604297123</v>
      </c>
      <c r="I24">
        <f>[8]WAP!$B24</f>
        <v>73.297272290669284</v>
      </c>
      <c r="J24">
        <f>[9]WAP!$B24</f>
        <v>73.144644813385653</v>
      </c>
      <c r="K24">
        <f>[10]WAP!$B24</f>
        <v>72.597270241148749</v>
      </c>
    </row>
    <row r="25" spans="1:11" x14ac:dyDescent="0.35">
      <c r="A25" t="str">
        <f>[1]WAP!A25</f>
        <v>Hormozgan</v>
      </c>
      <c r="B25">
        <f>[1]WAP!B25</f>
        <v>70.994144376505758</v>
      </c>
      <c r="C25">
        <f>[2]WAP!$B25</f>
        <v>69.405478024833116</v>
      </c>
      <c r="D25">
        <f>[3]WAP!$B25</f>
        <v>70.683162120541908</v>
      </c>
      <c r="E25">
        <f>[4]WAP!$B25</f>
        <v>71.293807016883605</v>
      </c>
      <c r="F25">
        <f>[5]WAP!$B25</f>
        <v>70.757118721297303</v>
      </c>
      <c r="G25">
        <f>[6]WAP!$B25</f>
        <v>69.902159498490121</v>
      </c>
      <c r="H25">
        <f>[7]WAP!$B25</f>
        <v>69.56369242682328</v>
      </c>
      <c r="I25">
        <f>[8]WAP!$B25</f>
        <v>67.189612499723737</v>
      </c>
      <c r="J25">
        <f>[9]WAP!$B25</f>
        <v>67.849413013163485</v>
      </c>
      <c r="K25">
        <f>[10]WAP!$B25</f>
        <v>68.714484496407394</v>
      </c>
    </row>
    <row r="26" spans="1:11" x14ac:dyDescent="0.35">
      <c r="A26" t="str">
        <f>[1]WAP!A26</f>
        <v>Tehran</v>
      </c>
      <c r="B26">
        <f>[1]WAP!B26</f>
        <v>79.687457815585304</v>
      </c>
      <c r="C26">
        <f>[2]WAP!$B26</f>
        <v>79.267656939609068</v>
      </c>
      <c r="D26">
        <f>[3]WAP!$B26</f>
        <v>79.489872760856343</v>
      </c>
      <c r="E26">
        <f>[4]WAP!$B26</f>
        <v>79.926353597985937</v>
      </c>
      <c r="F26">
        <f>[5]WAP!$B26</f>
        <v>80.252333583435401</v>
      </c>
      <c r="G26">
        <f>[6]WAP!$B26</f>
        <v>80.370836974067075</v>
      </c>
      <c r="H26">
        <f>[7]WAP!$B26</f>
        <v>79.621846058349632</v>
      </c>
      <c r="I26">
        <f>[8]WAP!$B26</f>
        <v>78.809105501216877</v>
      </c>
      <c r="J26">
        <f>[9]WAP!$B26</f>
        <v>78.918380164761601</v>
      </c>
      <c r="K26">
        <f>[10]WAP!$B26</f>
        <v>78.653476923168668</v>
      </c>
    </row>
    <row r="27" spans="1:11" x14ac:dyDescent="0.35">
      <c r="A27" t="str">
        <f>[1]WAP!A27</f>
        <v>Ardebil</v>
      </c>
      <c r="B27">
        <f>[1]WAP!B27</f>
        <v>77.621208443672657</v>
      </c>
      <c r="C27">
        <f>[2]WAP!$B27</f>
        <v>76.441402214282732</v>
      </c>
      <c r="D27">
        <f>[3]WAP!$B27</f>
        <v>76.419623819359387</v>
      </c>
      <c r="E27">
        <f>[4]WAP!$B27</f>
        <v>75.430191755063859</v>
      </c>
      <c r="F27">
        <f>[5]WAP!$B27</f>
        <v>75.607755846709239</v>
      </c>
      <c r="G27">
        <f>[6]WAP!$B27</f>
        <v>75.20164657601984</v>
      </c>
      <c r="H27">
        <f>[7]WAP!$B27</f>
        <v>75.089948512034468</v>
      </c>
      <c r="I27">
        <f>[8]WAP!$B27</f>
        <v>75.584902167791938</v>
      </c>
      <c r="J27">
        <f>[9]WAP!$B27</f>
        <v>76.079180268096906</v>
      </c>
      <c r="K27">
        <f>[10]WAP!$B27</f>
        <v>76.077439577891681</v>
      </c>
    </row>
    <row r="28" spans="1:11" x14ac:dyDescent="0.35">
      <c r="A28" t="str">
        <f>[1]WAP!A28</f>
        <v>Qom</v>
      </c>
      <c r="B28">
        <f>[1]WAP!B28</f>
        <v>75.310691053192969</v>
      </c>
      <c r="C28">
        <f>[2]WAP!$B28</f>
        <v>74.471569307918173</v>
      </c>
      <c r="D28">
        <f>[3]WAP!$B28</f>
        <v>73.901888847806362</v>
      </c>
      <c r="E28">
        <f>[4]WAP!$B28</f>
        <v>74.353786156567139</v>
      </c>
      <c r="F28">
        <f>[5]WAP!$B28</f>
        <v>73.634043688571026</v>
      </c>
      <c r="G28">
        <f>[6]WAP!$B28</f>
        <v>73.607527465883209</v>
      </c>
      <c r="H28">
        <f>[7]WAP!$B28</f>
        <v>73.364384172882026</v>
      </c>
      <c r="I28">
        <f>[8]WAP!$B28</f>
        <v>72.282250369000053</v>
      </c>
      <c r="J28">
        <f>[9]WAP!$B28</f>
        <v>71.968651166420912</v>
      </c>
      <c r="K28">
        <f>[10]WAP!$B28</f>
        <v>71.00222557039767</v>
      </c>
    </row>
    <row r="29" spans="1:11" x14ac:dyDescent="0.35">
      <c r="A29" t="str">
        <f>[1]WAP!A29</f>
        <v>Qazvin</v>
      </c>
      <c r="B29">
        <f>[1]WAP!B29</f>
        <v>77.827582333593938</v>
      </c>
      <c r="C29">
        <f>[2]WAP!$B29</f>
        <v>77.082287328894765</v>
      </c>
      <c r="D29">
        <f>[3]WAP!$B29</f>
        <v>76.587436618002357</v>
      </c>
      <c r="E29">
        <f>[4]WAP!$B29</f>
        <v>76.095147805720941</v>
      </c>
      <c r="F29">
        <f>[5]WAP!$B29</f>
        <v>76.220709973822579</v>
      </c>
      <c r="G29">
        <f>[6]WAP!$B29</f>
        <v>76.367359186410567</v>
      </c>
      <c r="H29">
        <f>[7]WAP!$B29</f>
        <v>75.721532406377818</v>
      </c>
      <c r="I29">
        <f>[8]WAP!$B29</f>
        <v>75.200607051395508</v>
      </c>
      <c r="J29">
        <f>[9]WAP!$B29</f>
        <v>75.511462055163605</v>
      </c>
      <c r="K29">
        <f>[10]WAP!$B29</f>
        <v>75.990724978480628</v>
      </c>
    </row>
    <row r="30" spans="1:11" x14ac:dyDescent="0.35">
      <c r="A30" t="str">
        <f>[1]WAP!A30</f>
        <v>Golestan</v>
      </c>
      <c r="B30">
        <f>[1]WAP!B30</f>
        <v>75.481895035017402</v>
      </c>
      <c r="C30">
        <f>[2]WAP!$B30</f>
        <v>73.835093617127626</v>
      </c>
      <c r="D30">
        <f>[3]WAP!$B30</f>
        <v>73.331832686222697</v>
      </c>
      <c r="E30">
        <f>[4]WAP!$B30</f>
        <v>73.285365908290331</v>
      </c>
      <c r="F30">
        <f>[5]WAP!$B30</f>
        <v>73.472744918913335</v>
      </c>
      <c r="G30">
        <f>[6]WAP!$B30</f>
        <v>73.877185503643517</v>
      </c>
      <c r="H30">
        <f>[7]WAP!$B30</f>
        <v>73.793036648274253</v>
      </c>
      <c r="I30">
        <f>[8]WAP!$B30</f>
        <v>70.650878489109829</v>
      </c>
      <c r="J30">
        <f>[9]WAP!$B30</f>
        <v>71.580982162038964</v>
      </c>
      <c r="K30">
        <f>[10]WAP!$B30</f>
        <v>72.058291614511688</v>
      </c>
    </row>
    <row r="31" spans="1:11" x14ac:dyDescent="0.35">
      <c r="A31" t="str">
        <f>[1]WAP!A31</f>
        <v>NKhorasan</v>
      </c>
      <c r="B31">
        <f>[1]WAP!B31</f>
        <v>73.598777743262758</v>
      </c>
      <c r="C31">
        <f>[2]WAP!$B31</f>
        <v>72.514893350111649</v>
      </c>
      <c r="D31">
        <f>[3]WAP!$B31</f>
        <v>72.588572003134203</v>
      </c>
      <c r="E31">
        <f>[4]WAP!$B31</f>
        <v>71.495472419184281</v>
      </c>
      <c r="F31">
        <f>[5]WAP!$B31</f>
        <v>70.568864135681977</v>
      </c>
      <c r="G31">
        <f>[6]WAP!$B31</f>
        <v>70.919495807026479</v>
      </c>
      <c r="H31">
        <f>[7]WAP!$B31</f>
        <v>70.125353122235609</v>
      </c>
      <c r="I31">
        <f>[8]WAP!$B31</f>
        <v>70.78404347725855</v>
      </c>
      <c r="J31">
        <f>[9]WAP!$B31</f>
        <v>70.862617855413191</v>
      </c>
      <c r="K31">
        <f>[10]WAP!$B31</f>
        <v>70.365531524155926</v>
      </c>
    </row>
    <row r="32" spans="1:11" x14ac:dyDescent="0.35">
      <c r="A32" t="str">
        <f>[1]WAP!A32</f>
        <v>SKhorasan</v>
      </c>
      <c r="B32">
        <f>[1]WAP!B32</f>
        <v>73.331743448628572</v>
      </c>
      <c r="C32">
        <f>[2]WAP!$B32</f>
        <v>71.842762700182433</v>
      </c>
      <c r="D32">
        <f>[3]WAP!$B32</f>
        <v>72.297902998597323</v>
      </c>
      <c r="E32">
        <f>[4]WAP!$B32</f>
        <v>72.119068016344286</v>
      </c>
      <c r="F32">
        <f>[5]WAP!$B32</f>
        <v>72.623030443725384</v>
      </c>
      <c r="G32">
        <f>[6]WAP!$B32</f>
        <v>72.688222159815709</v>
      </c>
      <c r="H32">
        <f>[7]WAP!$B32</f>
        <v>71.438933323119883</v>
      </c>
      <c r="I32">
        <f>[8]WAP!$B32</f>
        <v>71.367823338811391</v>
      </c>
      <c r="J32">
        <f>[9]WAP!$B32</f>
        <v>71.036557248228846</v>
      </c>
      <c r="K32">
        <f>[10]WAP!$B32</f>
        <v>71.271426271419841</v>
      </c>
    </row>
    <row r="33" spans="1:11" x14ac:dyDescent="0.35">
      <c r="A33" t="str">
        <f>[1]WAP!A33</f>
        <v>Alborz</v>
      </c>
      <c r="B33">
        <f>[1]WAP!B33</f>
        <v>78.538830982343967</v>
      </c>
      <c r="C33">
        <f>[2]WAP!$B33</f>
        <v>78.203224519812551</v>
      </c>
      <c r="D33">
        <f>[3]WAP!$B33</f>
        <v>78.536045597831574</v>
      </c>
      <c r="E33">
        <f>[4]WAP!$B33</f>
        <v>78.380395603995751</v>
      </c>
      <c r="F33">
        <f>[5]WAP!$B33</f>
        <v>78.796943594118673</v>
      </c>
      <c r="G33">
        <f>[6]WAP!$B33</f>
        <v>78.971550178692155</v>
      </c>
      <c r="H33">
        <f>[7]WAP!$B33</f>
        <v>77.668633493438733</v>
      </c>
      <c r="I33">
        <f>[8]WAP!$B33</f>
        <v>76.993807291795719</v>
      </c>
      <c r="J33">
        <f>[9]WAP!$B33</f>
        <v>76.984905403022665</v>
      </c>
      <c r="K33">
        <f>[10]WAP!$B33</f>
        <v>79.155714772236593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9D25-ACF9-4196-8F9A-D327F962D103}">
  <dimension ref="A1:K33"/>
  <sheetViews>
    <sheetView workbookViewId="0">
      <selection activeCell="U11" sqref="U11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[1]youth_tertiary_unemprate!$B2</f>
        <v>54.319517997573882</v>
      </c>
      <c r="C2">
        <f>[2]youth_tertiary_unemprate!$B2</f>
        <v>56.281882976708729</v>
      </c>
      <c r="D2">
        <f>[3]youth_tertiary_unemprate!$B2</f>
        <v>51.130967814665858</v>
      </c>
      <c r="E2">
        <f>[4]youth_tertiary_unemprate!$B2</f>
        <v>51.482019195868332</v>
      </c>
      <c r="F2">
        <f>[5]youth_tertiary_unemprate!$B2</f>
        <v>51.90770468281444</v>
      </c>
      <c r="G2">
        <f>[6]youth_tertiary_unemprate!$B2</f>
        <v>50.985478370015223</v>
      </c>
      <c r="H2">
        <f>[7]youth_tertiary_unemprate!$B2</f>
        <v>50.104721632687657</v>
      </c>
      <c r="I2">
        <f>[8]youth_tertiary_unemprate!$B2</f>
        <v>45.881658999593171</v>
      </c>
      <c r="J2">
        <f>[9]youth_tertiary_unemprate!$B2</f>
        <v>42.976684361092907</v>
      </c>
      <c r="K2">
        <f>[10]youth_tertiary_unemprate!$B2</f>
        <v>41.548641603815483</v>
      </c>
    </row>
    <row r="3" spans="1:11" x14ac:dyDescent="0.35">
      <c r="A3" t="str">
        <f>[1]WAP!A3</f>
        <v>Markazi</v>
      </c>
      <c r="B3">
        <f>[1]youth_tertiary_unemprate!$B3</f>
        <v>51.484232453253767</v>
      </c>
      <c r="C3">
        <f>[2]youth_tertiary_unemprate!$B3</f>
        <v>62.323588867976838</v>
      </c>
      <c r="D3">
        <f>[3]youth_tertiary_unemprate!$B3</f>
        <v>61.244591213245158</v>
      </c>
      <c r="E3">
        <f>[4]youth_tertiary_unemprate!$B3</f>
        <v>45.122032683747392</v>
      </c>
      <c r="F3">
        <f>[5]youth_tertiary_unemprate!$B3</f>
        <v>50.112431642561781</v>
      </c>
      <c r="G3">
        <f>[6]youth_tertiary_unemprate!$B3</f>
        <v>48.487945727314042</v>
      </c>
      <c r="H3">
        <f>[7]youth_tertiary_unemprate!$B3</f>
        <v>40.653829877505189</v>
      </c>
      <c r="I3">
        <f>[8]youth_tertiary_unemprate!$B3</f>
        <v>34.845320331672021</v>
      </c>
      <c r="J3">
        <f>[9]youth_tertiary_unemprate!$B3</f>
        <v>34.369663844432601</v>
      </c>
      <c r="K3">
        <f>[10]youth_tertiary_unemprate!$B3</f>
        <v>46.862760944406453</v>
      </c>
    </row>
    <row r="4" spans="1:11" x14ac:dyDescent="0.35">
      <c r="A4" t="str">
        <f>[1]WAP!A4</f>
        <v>Gilan</v>
      </c>
      <c r="B4">
        <f>[1]youth_tertiary_unemprate!$B4</f>
        <v>69.969922558965621</v>
      </c>
      <c r="C4">
        <f>[2]youth_tertiary_unemprate!$B4</f>
        <v>62.963620312645951</v>
      </c>
      <c r="D4">
        <f>[3]youth_tertiary_unemprate!$B4</f>
        <v>58.670464351518874</v>
      </c>
      <c r="E4">
        <f>[4]youth_tertiary_unemprate!$B4</f>
        <v>58.943788883855291</v>
      </c>
      <c r="F4">
        <f>[5]youth_tertiary_unemprate!$B4</f>
        <v>59.286008024907652</v>
      </c>
      <c r="G4">
        <f>[6]youth_tertiary_unemprate!$B4</f>
        <v>53.41605830208033</v>
      </c>
      <c r="H4">
        <f>[7]youth_tertiary_unemprate!$B4</f>
        <v>46.029583479296043</v>
      </c>
      <c r="I4">
        <f>[8]youth_tertiary_unemprate!$B4</f>
        <v>45.63166678155519</v>
      </c>
      <c r="J4">
        <f>[9]youth_tertiary_unemprate!$B4</f>
        <v>45.164025623218812</v>
      </c>
      <c r="K4">
        <f>[10]youth_tertiary_unemprate!$B4</f>
        <v>35.205675716185098</v>
      </c>
    </row>
    <row r="5" spans="1:11" x14ac:dyDescent="0.35">
      <c r="A5" t="str">
        <f>[1]WAP!A5</f>
        <v>Mazandaran</v>
      </c>
      <c r="B5">
        <f>[1]youth_tertiary_unemprate!$B5</f>
        <v>70.978877132970624</v>
      </c>
      <c r="C5">
        <f>[2]youth_tertiary_unemprate!$B5</f>
        <v>64.638428320052398</v>
      </c>
      <c r="D5">
        <f>[3]youth_tertiary_unemprate!$B5</f>
        <v>69.704568542880921</v>
      </c>
      <c r="E5">
        <f>[4]youth_tertiary_unemprate!$B5</f>
        <v>68.747924816274107</v>
      </c>
      <c r="F5">
        <f>[5]youth_tertiary_unemprate!$B5</f>
        <v>68.217970145447055</v>
      </c>
      <c r="G5">
        <f>[6]youth_tertiary_unemprate!$B5</f>
        <v>56.164900006191417</v>
      </c>
      <c r="H5">
        <f>[7]youth_tertiary_unemprate!$B5</f>
        <v>61.097128957304143</v>
      </c>
      <c r="I5">
        <f>[8]youth_tertiary_unemprate!$B5</f>
        <v>46.392780059711107</v>
      </c>
      <c r="J5">
        <f>[9]youth_tertiary_unemprate!$B5</f>
        <v>42.959517190623977</v>
      </c>
      <c r="K5">
        <f>[10]youth_tertiary_unemprate!$B5</f>
        <v>48.967264284619738</v>
      </c>
    </row>
    <row r="6" spans="1:11" x14ac:dyDescent="0.35">
      <c r="A6" t="str">
        <f>[1]WAP!A6</f>
        <v>EAzarbaijan</v>
      </c>
      <c r="B6">
        <f>[1]youth_tertiary_unemprate!$B6</f>
        <v>52.196214299094223</v>
      </c>
      <c r="C6">
        <f>[2]youth_tertiary_unemprate!$B6</f>
        <v>50.01479617304053</v>
      </c>
      <c r="D6">
        <f>[3]youth_tertiary_unemprate!$B6</f>
        <v>58.682288828215981</v>
      </c>
      <c r="E6">
        <f>[4]youth_tertiary_unemprate!$B6</f>
        <v>44.898146701386104</v>
      </c>
      <c r="F6">
        <f>[5]youth_tertiary_unemprate!$B6</f>
        <v>59.421479840276412</v>
      </c>
      <c r="G6">
        <f>[6]youth_tertiary_unemprate!$B6</f>
        <v>66.361473586874709</v>
      </c>
      <c r="H6">
        <f>[7]youth_tertiary_unemprate!$B6</f>
        <v>55.702890019092962</v>
      </c>
      <c r="I6">
        <f>[8]youth_tertiary_unemprate!$B6</f>
        <v>59.853175981839421</v>
      </c>
      <c r="J6">
        <f>[9]youth_tertiary_unemprate!$B6</f>
        <v>49.787637915370922</v>
      </c>
      <c r="K6">
        <f>[10]youth_tertiary_unemprate!$B6</f>
        <v>41.483424024870871</v>
      </c>
    </row>
    <row r="7" spans="1:11" x14ac:dyDescent="0.35">
      <c r="A7" t="str">
        <f>[1]WAP!A7</f>
        <v>WAzarbaijan</v>
      </c>
      <c r="B7">
        <f>[1]youth_tertiary_unemprate!$B7</f>
        <v>54.670675098284072</v>
      </c>
      <c r="C7">
        <f>[2]youth_tertiary_unemprate!$B7</f>
        <v>62.258629461384118</v>
      </c>
      <c r="D7">
        <f>[3]youth_tertiary_unemprate!$B7</f>
        <v>55.125303021810083</v>
      </c>
      <c r="E7">
        <f>[4]youth_tertiary_unemprate!$B7</f>
        <v>56.400304541723088</v>
      </c>
      <c r="F7">
        <f>[5]youth_tertiary_unemprate!$B7</f>
        <v>56.044743756887407</v>
      </c>
      <c r="G7">
        <f>[6]youth_tertiary_unemprate!$B7</f>
        <v>56.761410660818093</v>
      </c>
      <c r="H7">
        <f>[7]youth_tertiary_unemprate!$B7</f>
        <v>54.034586010884027</v>
      </c>
      <c r="I7">
        <f>[8]youth_tertiary_unemprate!$B7</f>
        <v>48.808865435656543</v>
      </c>
      <c r="J7">
        <f>[9]youth_tertiary_unemprate!$B7</f>
        <v>53.767470110687483</v>
      </c>
      <c r="K7">
        <f>[10]youth_tertiary_unemprate!$B7</f>
        <v>41.288292482324373</v>
      </c>
    </row>
    <row r="8" spans="1:11" x14ac:dyDescent="0.35">
      <c r="A8" t="str">
        <f>[1]WAP!A8</f>
        <v>Kermanshah</v>
      </c>
      <c r="B8">
        <f>[1]youth_tertiary_unemprate!$B8</f>
        <v>60.564720627338232</v>
      </c>
      <c r="C8">
        <f>[2]youth_tertiary_unemprate!$B8</f>
        <v>67.163242573557753</v>
      </c>
      <c r="D8">
        <f>[3]youth_tertiary_unemprate!$B8</f>
        <v>71.761826353280313</v>
      </c>
      <c r="E8">
        <f>[4]youth_tertiary_unemprate!$B8</f>
        <v>68.27597906267512</v>
      </c>
      <c r="F8">
        <f>[5]youth_tertiary_unemprate!$B8</f>
        <v>73.161473628637339</v>
      </c>
      <c r="G8">
        <f>[6]youth_tertiary_unemprate!$B8</f>
        <v>63.354039328972888</v>
      </c>
      <c r="H8">
        <f>[7]youth_tertiary_unemprate!$B8</f>
        <v>69.156523875051874</v>
      </c>
      <c r="I8">
        <f>[8]youth_tertiary_unemprate!$B8</f>
        <v>51.744138042273512</v>
      </c>
      <c r="J8">
        <f>[9]youth_tertiary_unemprate!$B8</f>
        <v>49.301182708409051</v>
      </c>
      <c r="K8">
        <f>[10]youth_tertiary_unemprate!$B8</f>
        <v>50.489132590222127</v>
      </c>
    </row>
    <row r="9" spans="1:11" x14ac:dyDescent="0.35">
      <c r="A9" t="str">
        <f>[1]WAP!A9</f>
        <v>Khuzestan</v>
      </c>
      <c r="B9">
        <f>[1]youth_tertiary_unemprate!$B9</f>
        <v>26.292939968499251</v>
      </c>
      <c r="C9">
        <f>[2]youth_tertiary_unemprate!$B9</f>
        <v>47.972107309763409</v>
      </c>
      <c r="D9">
        <f>[3]youth_tertiary_unemprate!$B9</f>
        <v>53.371242964533401</v>
      </c>
      <c r="E9">
        <f>[4]youth_tertiary_unemprate!$B9</f>
        <v>45.342697136377573</v>
      </c>
      <c r="F9">
        <f>[5]youth_tertiary_unemprate!$B9</f>
        <v>51.355261522481207</v>
      </c>
      <c r="G9">
        <f>[6]youth_tertiary_unemprate!$B9</f>
        <v>63.413002759608517</v>
      </c>
      <c r="H9">
        <f>[7]youth_tertiary_unemprate!$B9</f>
        <v>63.686519764020922</v>
      </c>
      <c r="I9">
        <f>[8]youth_tertiary_unemprate!$B9</f>
        <v>50.319731604054617</v>
      </c>
      <c r="J9">
        <f>[9]youth_tertiary_unemprate!$B9</f>
        <v>59.987688813226548</v>
      </c>
      <c r="K9">
        <f>[10]youth_tertiary_unemprate!$B9</f>
        <v>57.716135343509457</v>
      </c>
    </row>
    <row r="10" spans="1:11" x14ac:dyDescent="0.35">
      <c r="A10" t="str">
        <f>[1]WAP!A10</f>
        <v>Fars</v>
      </c>
      <c r="B10">
        <f>[1]youth_tertiary_unemprate!$B10</f>
        <v>64.80342081507132</v>
      </c>
      <c r="C10">
        <f>[2]youth_tertiary_unemprate!$B10</f>
        <v>63.019039326085107</v>
      </c>
      <c r="D10">
        <f>[3]youth_tertiary_unemprate!$B10</f>
        <v>61.434114680769127</v>
      </c>
      <c r="E10">
        <f>[4]youth_tertiary_unemprate!$B10</f>
        <v>62.52698961697763</v>
      </c>
      <c r="F10">
        <f>[5]youth_tertiary_unemprate!$B10</f>
        <v>67.02374344419357</v>
      </c>
      <c r="G10">
        <f>[6]youth_tertiary_unemprate!$B10</f>
        <v>55.171428001717778</v>
      </c>
      <c r="H10">
        <f>[7]youth_tertiary_unemprate!$B10</f>
        <v>54.565237153306768</v>
      </c>
      <c r="I10">
        <f>[8]youth_tertiary_unemprate!$B10</f>
        <v>37.801079831614217</v>
      </c>
      <c r="J10">
        <f>[9]youth_tertiary_unemprate!$B10</f>
        <v>34.652591158621121</v>
      </c>
      <c r="K10">
        <f>[10]youth_tertiary_unemprate!$B10</f>
        <v>44.057609022613953</v>
      </c>
    </row>
    <row r="11" spans="1:11" x14ac:dyDescent="0.35">
      <c r="A11" t="str">
        <f>[1]WAP!A11</f>
        <v>Kerman</v>
      </c>
      <c r="B11">
        <f>[1]youth_tertiary_unemprate!$B11</f>
        <v>66.248687745031646</v>
      </c>
      <c r="C11">
        <f>[2]youth_tertiary_unemprate!$B11</f>
        <v>65.57708708130447</v>
      </c>
      <c r="D11">
        <f>[3]youth_tertiary_unemprate!$B11</f>
        <v>58.391423523893863</v>
      </c>
      <c r="E11">
        <f>[4]youth_tertiary_unemprate!$B11</f>
        <v>49.504223119270051</v>
      </c>
      <c r="F11">
        <f>[5]youth_tertiary_unemprate!$B11</f>
        <v>61.099269666640183</v>
      </c>
      <c r="G11">
        <f>[6]youth_tertiary_unemprate!$B11</f>
        <v>80.790219252483865</v>
      </c>
      <c r="H11">
        <f>[7]youth_tertiary_unemprate!$B11</f>
        <v>72.911201046180977</v>
      </c>
      <c r="I11">
        <f>[8]youth_tertiary_unemprate!$B11</f>
        <v>57.386954659709779</v>
      </c>
      <c r="J11">
        <f>[9]youth_tertiary_unemprate!$B11</f>
        <v>74.005517653154314</v>
      </c>
      <c r="K11">
        <f>[10]youth_tertiary_unemprate!$B11</f>
        <v>72.078647624934845</v>
      </c>
    </row>
    <row r="12" spans="1:11" x14ac:dyDescent="0.35">
      <c r="A12" t="str">
        <f>[1]WAP!A12</f>
        <v>KhorasanRazavi</v>
      </c>
      <c r="B12">
        <f>[1]youth_tertiary_unemprate!$B12</f>
        <v>32.366912485511563</v>
      </c>
      <c r="C12">
        <f>[2]youth_tertiary_unemprate!$B12</f>
        <v>61.582735689136094</v>
      </c>
      <c r="D12">
        <f>[3]youth_tertiary_unemprate!$B12</f>
        <v>37.411842511782808</v>
      </c>
      <c r="E12">
        <f>[4]youth_tertiary_unemprate!$B12</f>
        <v>42.686309115540077</v>
      </c>
      <c r="F12">
        <f>[5]youth_tertiary_unemprate!$B12</f>
        <v>50.713801636378747</v>
      </c>
      <c r="G12">
        <f>[6]youth_tertiary_unemprate!$B12</f>
        <v>36.826577636505718</v>
      </c>
      <c r="H12">
        <f>[7]youth_tertiary_unemprate!$B12</f>
        <v>47.957952911450889</v>
      </c>
      <c r="I12">
        <f>[8]youth_tertiary_unemprate!$B12</f>
        <v>39.660309863567839</v>
      </c>
      <c r="J12">
        <f>[9]youth_tertiary_unemprate!$B12</f>
        <v>35.349564999413992</v>
      </c>
      <c r="K12">
        <f>[10]youth_tertiary_unemprate!$B12</f>
        <v>23.648633409731911</v>
      </c>
    </row>
    <row r="13" spans="1:11" x14ac:dyDescent="0.35">
      <c r="A13" t="str">
        <f>[1]WAP!A13</f>
        <v>Isfahan</v>
      </c>
      <c r="B13">
        <f>[1]youth_tertiary_unemprate!$B13</f>
        <v>58.753788669890078</v>
      </c>
      <c r="C13">
        <f>[2]youth_tertiary_unemprate!$B13</f>
        <v>53.475780710274428</v>
      </c>
      <c r="D13">
        <f>[3]youth_tertiary_unemprate!$B13</f>
        <v>41.924724663084483</v>
      </c>
      <c r="E13">
        <f>[4]youth_tertiary_unemprate!$B13</f>
        <v>56.821814388369972</v>
      </c>
      <c r="F13">
        <f>[5]youth_tertiary_unemprate!$B13</f>
        <v>46.278571193599959</v>
      </c>
      <c r="G13">
        <f>[6]youth_tertiary_unemprate!$B13</f>
        <v>50.49178483625731</v>
      </c>
      <c r="H13">
        <f>[7]youth_tertiary_unemprate!$B13</f>
        <v>47.803896886796913</v>
      </c>
      <c r="I13">
        <f>[8]youth_tertiary_unemprate!$B13</f>
        <v>43.680058975910264</v>
      </c>
      <c r="J13">
        <f>[9]youth_tertiary_unemprate!$B13</f>
        <v>40.418846554371868</v>
      </c>
      <c r="K13">
        <f>[10]youth_tertiary_unemprate!$B13</f>
        <v>33.241557397290087</v>
      </c>
    </row>
    <row r="14" spans="1:11" x14ac:dyDescent="0.35">
      <c r="A14" t="str">
        <f>[1]WAP!A14</f>
        <v>Sistan</v>
      </c>
      <c r="B14">
        <f>[1]youth_tertiary_unemprate!$B14</f>
        <v>50.315154721889769</v>
      </c>
      <c r="C14">
        <f>[2]youth_tertiary_unemprate!$B14</f>
        <v>61.781046632260043</v>
      </c>
      <c r="D14">
        <f>[3]youth_tertiary_unemprate!$B14</f>
        <v>53.317335180100009</v>
      </c>
      <c r="E14">
        <f>[4]youth_tertiary_unemprate!$B14</f>
        <v>66.456157575614412</v>
      </c>
      <c r="F14">
        <f>[5]youth_tertiary_unemprate!$B14</f>
        <v>61.079861466990053</v>
      </c>
      <c r="G14">
        <f>[6]youth_tertiary_unemprate!$B14</f>
        <v>61.892153840415617</v>
      </c>
      <c r="H14">
        <f>[7]youth_tertiary_unemprate!$B14</f>
        <v>59.924901503961422</v>
      </c>
      <c r="I14">
        <f>[8]youth_tertiary_unemprate!$B14</f>
        <v>61.562509609431153</v>
      </c>
      <c r="J14">
        <f>[9]youth_tertiary_unemprate!$B14</f>
        <v>46.011900030445702</v>
      </c>
      <c r="K14">
        <f>[10]youth_tertiary_unemprate!$B14</f>
        <v>39.542821411518467</v>
      </c>
    </row>
    <row r="15" spans="1:11" x14ac:dyDescent="0.35">
      <c r="A15" t="str">
        <f>[1]WAP!A15</f>
        <v>Kurdestan</v>
      </c>
      <c r="B15">
        <f>[1]youth_tertiary_unemprate!$B15</f>
        <v>74.555372590001753</v>
      </c>
      <c r="C15">
        <f>[2]youth_tertiary_unemprate!$B15</f>
        <v>73.038957338197008</v>
      </c>
      <c r="D15">
        <f>[3]youth_tertiary_unemprate!$B15</f>
        <v>67.372922687139152</v>
      </c>
      <c r="E15">
        <f>[4]youth_tertiary_unemprate!$B15</f>
        <v>70.307249404193229</v>
      </c>
      <c r="F15">
        <f>[5]youth_tertiary_unemprate!$B15</f>
        <v>76.043190876111211</v>
      </c>
      <c r="G15">
        <f>[6]youth_tertiary_unemprate!$B15</f>
        <v>73.223721087918165</v>
      </c>
      <c r="H15">
        <f>[7]youth_tertiary_unemprate!$B15</f>
        <v>67.19288132812008</v>
      </c>
      <c r="I15">
        <f>[8]youth_tertiary_unemprate!$B15</f>
        <v>52.82871463711033</v>
      </c>
      <c r="J15">
        <f>[9]youth_tertiary_unemprate!$B15</f>
        <v>57.649196969331108</v>
      </c>
      <c r="K15">
        <f>[10]youth_tertiary_unemprate!$B15</f>
        <v>65.667947928231698</v>
      </c>
    </row>
    <row r="16" spans="1:11" x14ac:dyDescent="0.35">
      <c r="A16" t="str">
        <f>[1]WAP!A16</f>
        <v>Hamadan</v>
      </c>
      <c r="B16">
        <f>[1]youth_tertiary_unemprate!$B16</f>
        <v>65.23958963437417</v>
      </c>
      <c r="C16">
        <f>[2]youth_tertiary_unemprate!$B16</f>
        <v>50.881740018572422</v>
      </c>
      <c r="D16">
        <f>[3]youth_tertiary_unemprate!$B16</f>
        <v>30.21352485892065</v>
      </c>
      <c r="E16">
        <f>[4]youth_tertiary_unemprate!$B16</f>
        <v>50.904373208071441</v>
      </c>
      <c r="F16">
        <f>[5]youth_tertiary_unemprate!$B16</f>
        <v>38.784701666796877</v>
      </c>
      <c r="G16">
        <f>[6]youth_tertiary_unemprate!$B16</f>
        <v>42.781310140749042</v>
      </c>
      <c r="H16">
        <f>[7]youth_tertiary_unemprate!$B16</f>
        <v>38.646896931279578</v>
      </c>
      <c r="I16">
        <f>[8]youth_tertiary_unemprate!$B16</f>
        <v>34.897154966373193</v>
      </c>
      <c r="J16">
        <f>[9]youth_tertiary_unemprate!$B16</f>
        <v>25.35161486837162</v>
      </c>
      <c r="K16">
        <f>[10]youth_tertiary_unemprate!$B16</f>
        <v>47.216227590644039</v>
      </c>
    </row>
    <row r="17" spans="1:11" x14ac:dyDescent="0.35">
      <c r="A17" t="str">
        <f>[1]WAP!A17</f>
        <v>Bakhtiari</v>
      </c>
      <c r="B17">
        <f>[1]youth_tertiary_unemprate!$B17</f>
        <v>62.715012952849257</v>
      </c>
      <c r="C17">
        <f>[2]youth_tertiary_unemprate!$B17</f>
        <v>63.554817781111453</v>
      </c>
      <c r="D17">
        <f>[3]youth_tertiary_unemprate!$B17</f>
        <v>61.598179161912583</v>
      </c>
      <c r="E17">
        <f>[4]youth_tertiary_unemprate!$B17</f>
        <v>70.917654845845718</v>
      </c>
      <c r="F17">
        <f>[5]youth_tertiary_unemprate!$B17</f>
        <v>54.19985816673077</v>
      </c>
      <c r="G17">
        <f>[6]youth_tertiary_unemprate!$B17</f>
        <v>61.402044228602747</v>
      </c>
      <c r="H17">
        <f>[7]youth_tertiary_unemprate!$B17</f>
        <v>64.323897936839487</v>
      </c>
      <c r="I17">
        <f>[8]youth_tertiary_unemprate!$B17</f>
        <v>52.388689567933163</v>
      </c>
      <c r="J17">
        <f>[9]youth_tertiary_unemprate!$B17</f>
        <v>48.404497392998699</v>
      </c>
      <c r="K17">
        <f>[10]youth_tertiary_unemprate!$B17</f>
        <v>59.918343927441988</v>
      </c>
    </row>
    <row r="18" spans="1:11" x14ac:dyDescent="0.35">
      <c r="A18" t="str">
        <f>[1]WAP!A18</f>
        <v>Lorestan</v>
      </c>
      <c r="B18">
        <f>[1]youth_tertiary_unemprate!$B18</f>
        <v>59.912780819577023</v>
      </c>
      <c r="C18">
        <f>[2]youth_tertiary_unemprate!$B18</f>
        <v>79.228264600930331</v>
      </c>
      <c r="D18">
        <f>[3]youth_tertiary_unemprate!$B18</f>
        <v>71.693363361698474</v>
      </c>
      <c r="E18">
        <f>[4]youth_tertiary_unemprate!$B18</f>
        <v>71.601539342882901</v>
      </c>
      <c r="F18">
        <f>[5]youth_tertiary_unemprate!$B18</f>
        <v>64.606023775814634</v>
      </c>
      <c r="G18">
        <f>[6]youth_tertiary_unemprate!$B18</f>
        <v>69.728113912150022</v>
      </c>
      <c r="H18">
        <f>[7]youth_tertiary_unemprate!$B18</f>
        <v>66.631059796914627</v>
      </c>
      <c r="I18">
        <f>[8]youth_tertiary_unemprate!$B18</f>
        <v>53.660285484781987</v>
      </c>
      <c r="J18">
        <f>[9]youth_tertiary_unemprate!$B18</f>
        <v>52.420653523005043</v>
      </c>
      <c r="K18">
        <f>[10]youth_tertiary_unemprate!$B18</f>
        <v>51.750230454994643</v>
      </c>
    </row>
    <row r="19" spans="1:11" x14ac:dyDescent="0.35">
      <c r="A19" t="str">
        <f>[1]WAP!A19</f>
        <v>Ilam</v>
      </c>
      <c r="B19">
        <f>[1]youth_tertiary_unemprate!$B19</f>
        <v>79.848891218539052</v>
      </c>
      <c r="C19">
        <f>[2]youth_tertiary_unemprate!$B19</f>
        <v>76.084552055408608</v>
      </c>
      <c r="D19">
        <f>[3]youth_tertiary_unemprate!$B19</f>
        <v>62.589097349294647</v>
      </c>
      <c r="E19">
        <f>[4]youth_tertiary_unemprate!$B19</f>
        <v>70.950028276206638</v>
      </c>
      <c r="F19">
        <f>[5]youth_tertiary_unemprate!$B19</f>
        <v>64.185921148857872</v>
      </c>
      <c r="G19">
        <f>[6]youth_tertiary_unemprate!$B19</f>
        <v>64.94807797283282</v>
      </c>
      <c r="H19">
        <f>[7]youth_tertiary_unemprate!$B19</f>
        <v>64.949535479366148</v>
      </c>
      <c r="I19">
        <f>[8]youth_tertiary_unemprate!$B19</f>
        <v>53.394941631872008</v>
      </c>
      <c r="J19">
        <f>[9]youth_tertiary_unemprate!$B19</f>
        <v>50.575763294179318</v>
      </c>
      <c r="K19">
        <f>[10]youth_tertiary_unemprate!$B19</f>
        <v>42.691695828812698</v>
      </c>
    </row>
    <row r="20" spans="1:11" x14ac:dyDescent="0.35">
      <c r="A20" t="str">
        <f>[1]WAP!A20</f>
        <v>Kohkiloyeh</v>
      </c>
      <c r="B20">
        <f>[1]youth_tertiary_unemprate!$B20</f>
        <v>86.315561168424111</v>
      </c>
      <c r="C20">
        <f>[2]youth_tertiary_unemprate!$B20</f>
        <v>65.449265445198208</v>
      </c>
      <c r="D20">
        <f>[3]youth_tertiary_unemprate!$B20</f>
        <v>77.858204140890251</v>
      </c>
      <c r="E20">
        <f>[4]youth_tertiary_unemprate!$B20</f>
        <v>70.26158616881186</v>
      </c>
      <c r="F20">
        <f>[5]youth_tertiary_unemprate!$B20</f>
        <v>70.16965916380407</v>
      </c>
      <c r="G20">
        <f>[6]youth_tertiary_unemprate!$B20</f>
        <v>55.942417614493543</v>
      </c>
      <c r="H20">
        <f>[7]youth_tertiary_unemprate!$B20</f>
        <v>46.356644512804507</v>
      </c>
      <c r="I20">
        <f>[8]youth_tertiary_unemprate!$B20</f>
        <v>54.302358357414107</v>
      </c>
      <c r="J20">
        <f>[9]youth_tertiary_unemprate!$B20</f>
        <v>59.96043078914105</v>
      </c>
      <c r="K20">
        <f>[10]youth_tertiary_unemprate!$B20</f>
        <v>63.987021272364927</v>
      </c>
    </row>
    <row r="21" spans="1:11" x14ac:dyDescent="0.35">
      <c r="A21" t="str">
        <f>[1]WAP!A21</f>
        <v>Bushehr</v>
      </c>
      <c r="B21">
        <f>[1]youth_tertiary_unemprate!$B21</f>
        <v>67.265850230464167</v>
      </c>
      <c r="C21">
        <f>[2]youth_tertiary_unemprate!$B21</f>
        <v>43.531316921443867</v>
      </c>
      <c r="D21">
        <f>[3]youth_tertiary_unemprate!$B21</f>
        <v>38.840438544693342</v>
      </c>
      <c r="E21">
        <f>[4]youth_tertiary_unemprate!$B21</f>
        <v>45.652671396667451</v>
      </c>
      <c r="F21">
        <f>[5]youth_tertiary_unemprate!$B21</f>
        <v>39.258096928450918</v>
      </c>
      <c r="G21">
        <f>[6]youth_tertiary_unemprate!$B21</f>
        <v>38.876112770160248</v>
      </c>
      <c r="H21">
        <f>[7]youth_tertiary_unemprate!$B21</f>
        <v>43.769905718840853</v>
      </c>
      <c r="I21">
        <f>[8]youth_tertiary_unemprate!$B21</f>
        <v>39.393827438356233</v>
      </c>
      <c r="J21">
        <f>[9]youth_tertiary_unemprate!$B21</f>
        <v>41.075825715195727</v>
      </c>
      <c r="K21">
        <f>[10]youth_tertiary_unemprate!$B21</f>
        <v>44.605030511427913</v>
      </c>
    </row>
    <row r="22" spans="1:11" x14ac:dyDescent="0.35">
      <c r="A22" t="str">
        <f>[1]WAP!A22</f>
        <v>Zanjan</v>
      </c>
      <c r="B22">
        <f>[1]youth_tertiary_unemprate!$B22</f>
        <v>53.119392701442543</v>
      </c>
      <c r="C22">
        <f>[2]youth_tertiary_unemprate!$B22</f>
        <v>51.149983024349879</v>
      </c>
      <c r="D22">
        <f>[3]youth_tertiary_unemprate!$B22</f>
        <v>51.076658064522242</v>
      </c>
      <c r="E22">
        <f>[4]youth_tertiary_unemprate!$B22</f>
        <v>59.46147962252909</v>
      </c>
      <c r="F22">
        <f>[5]youth_tertiary_unemprate!$B22</f>
        <v>45.602621688884803</v>
      </c>
      <c r="G22">
        <f>[6]youth_tertiary_unemprate!$B22</f>
        <v>44.921314661113172</v>
      </c>
      <c r="H22">
        <f>[7]youth_tertiary_unemprate!$B22</f>
        <v>36.48050603014466</v>
      </c>
      <c r="I22">
        <f>[8]youth_tertiary_unemprate!$B22</f>
        <v>36.764498224204239</v>
      </c>
      <c r="J22">
        <f>[9]youth_tertiary_unemprate!$B22</f>
        <v>36.638648450702291</v>
      </c>
      <c r="K22">
        <f>[10]youth_tertiary_unemprate!$B22</f>
        <v>41.529098754391583</v>
      </c>
    </row>
    <row r="23" spans="1:11" x14ac:dyDescent="0.35">
      <c r="A23" t="str">
        <f>[1]WAP!A23</f>
        <v>Semnan</v>
      </c>
      <c r="B23">
        <f>[1]youth_tertiary_unemprate!$B23</f>
        <v>53.825469992526102</v>
      </c>
      <c r="C23">
        <f>[2]youth_tertiary_unemprate!$B23</f>
        <v>53.694145204525803</v>
      </c>
      <c r="D23">
        <f>[3]youth_tertiary_unemprate!$B23</f>
        <v>33.084997563918442</v>
      </c>
      <c r="E23">
        <f>[4]youth_tertiary_unemprate!$B23</f>
        <v>46.641026922752303</v>
      </c>
      <c r="F23">
        <f>[5]youth_tertiary_unemprate!$B23</f>
        <v>51.845825970220687</v>
      </c>
      <c r="G23">
        <f>[6]youth_tertiary_unemprate!$B23</f>
        <v>40.0725825368309</v>
      </c>
      <c r="H23">
        <f>[7]youth_tertiary_unemprate!$B23</f>
        <v>26.60423351110418</v>
      </c>
      <c r="I23">
        <f>[8]youth_tertiary_unemprate!$B23</f>
        <v>39.357297563711512</v>
      </c>
      <c r="J23">
        <f>[9]youth_tertiary_unemprate!$B23</f>
        <v>28.387187246128001</v>
      </c>
      <c r="K23">
        <f>[10]youth_tertiary_unemprate!$B23</f>
        <v>36.839632285047713</v>
      </c>
    </row>
    <row r="24" spans="1:11" x14ac:dyDescent="0.35">
      <c r="A24" t="str">
        <f>[1]WAP!A24</f>
        <v>Yazd</v>
      </c>
      <c r="B24">
        <f>[1]youth_tertiary_unemprate!$B24</f>
        <v>34.684777322169943</v>
      </c>
      <c r="C24">
        <f>[2]youth_tertiary_unemprate!$B24</f>
        <v>36.004698047342643</v>
      </c>
      <c r="D24">
        <f>[3]youth_tertiary_unemprate!$B24</f>
        <v>40.562419645964027</v>
      </c>
      <c r="E24">
        <f>[4]youth_tertiary_unemprate!$B24</f>
        <v>42.745531303597417</v>
      </c>
      <c r="F24">
        <f>[5]youth_tertiary_unemprate!$B24</f>
        <v>39.999569007753408</v>
      </c>
      <c r="G24">
        <f>[6]youth_tertiary_unemprate!$B24</f>
        <v>39.787530804909757</v>
      </c>
      <c r="H24">
        <f>[7]youth_tertiary_unemprate!$B24</f>
        <v>45.019204114640218</v>
      </c>
      <c r="I24">
        <f>[8]youth_tertiary_unemprate!$B24</f>
        <v>43.182175776020351</v>
      </c>
      <c r="J24">
        <f>[9]youth_tertiary_unemprate!$B24</f>
        <v>46.118846638581722</v>
      </c>
      <c r="K24">
        <f>[10]youth_tertiary_unemprate!$B24</f>
        <v>45.297171915225128</v>
      </c>
    </row>
    <row r="25" spans="1:11" x14ac:dyDescent="0.35">
      <c r="A25" t="str">
        <f>[1]WAP!A25</f>
        <v>Hormozgan</v>
      </c>
      <c r="B25">
        <f>[1]youth_tertiary_unemprate!$B25</f>
        <v>48.332931097958607</v>
      </c>
      <c r="C25">
        <f>[2]youth_tertiary_unemprate!$B25</f>
        <v>34.368962564353552</v>
      </c>
      <c r="D25">
        <f>[3]youth_tertiary_unemprate!$B25</f>
        <v>32.285541056479637</v>
      </c>
      <c r="E25">
        <f>[4]youth_tertiary_unemprate!$B25</f>
        <v>52.901626265708487</v>
      </c>
      <c r="F25">
        <f>[5]youth_tertiary_unemprate!$B25</f>
        <v>59.658456825840837</v>
      </c>
      <c r="G25">
        <f>[6]youth_tertiary_unemprate!$B25</f>
        <v>58.125658716455277</v>
      </c>
      <c r="H25">
        <f>[7]youth_tertiary_unemprate!$B25</f>
        <v>33.519852353891118</v>
      </c>
      <c r="I25">
        <f>[8]youth_tertiary_unemprate!$B25</f>
        <v>47.018900821862474</v>
      </c>
      <c r="J25">
        <f>[9]youth_tertiary_unemprate!$B25</f>
        <v>42.980991871398807</v>
      </c>
      <c r="K25">
        <f>[10]youth_tertiary_unemprate!$B25</f>
        <v>51.872737483739407</v>
      </c>
    </row>
    <row r="26" spans="1:11" x14ac:dyDescent="0.35">
      <c r="A26" t="str">
        <f>[1]WAP!A26</f>
        <v>Tehran</v>
      </c>
      <c r="B26">
        <f>[1]youth_tertiary_unemprate!$B26</f>
        <v>42.023478377544777</v>
      </c>
      <c r="C26">
        <f>[2]youth_tertiary_unemprate!$B26</f>
        <v>47.534867291488837</v>
      </c>
      <c r="D26">
        <f>[3]youth_tertiary_unemprate!$B26</f>
        <v>43.555139693297988</v>
      </c>
      <c r="E26">
        <f>[4]youth_tertiary_unemprate!$B26</f>
        <v>29.937465535738099</v>
      </c>
      <c r="F26">
        <f>[5]youth_tertiary_unemprate!$B26</f>
        <v>35.190251098221722</v>
      </c>
      <c r="G26">
        <f>[6]youth_tertiary_unemprate!$B26</f>
        <v>38.992387095206951</v>
      </c>
      <c r="H26">
        <f>[7]youth_tertiary_unemprate!$B26</f>
        <v>33.791972498848573</v>
      </c>
      <c r="I26">
        <f>[8]youth_tertiary_unemprate!$B26</f>
        <v>44.190404055465201</v>
      </c>
      <c r="J26">
        <f>[9]youth_tertiary_unemprate!$B26</f>
        <v>37.574654909218388</v>
      </c>
      <c r="K26">
        <f>[10]youth_tertiary_unemprate!$B26</f>
        <v>30.242075072014249</v>
      </c>
    </row>
    <row r="27" spans="1:11" x14ac:dyDescent="0.35">
      <c r="A27" t="str">
        <f>[1]WAP!A27</f>
        <v>Ardebil</v>
      </c>
      <c r="B27">
        <f>[1]youth_tertiary_unemprate!$B27</f>
        <v>52.895032707587838</v>
      </c>
      <c r="C27">
        <f>[2]youth_tertiary_unemprate!$B27</f>
        <v>64.24882877033653</v>
      </c>
      <c r="D27">
        <f>[3]youth_tertiary_unemprate!$B27</f>
        <v>68.552024233374624</v>
      </c>
      <c r="E27">
        <f>[4]youth_tertiary_unemprate!$B27</f>
        <v>57.298332846883348</v>
      </c>
      <c r="F27">
        <f>[5]youth_tertiary_unemprate!$B27</f>
        <v>57.834922931201191</v>
      </c>
      <c r="G27">
        <f>[6]youth_tertiary_unemprate!$B27</f>
        <v>63.684035839474177</v>
      </c>
      <c r="H27">
        <f>[7]youth_tertiary_unemprate!$B27</f>
        <v>52.474355099561357</v>
      </c>
      <c r="I27">
        <f>[8]youth_tertiary_unemprate!$B27</f>
        <v>39.958595670749709</v>
      </c>
      <c r="J27">
        <f>[9]youth_tertiary_unemprate!$B27</f>
        <v>35.853377063141828</v>
      </c>
      <c r="K27">
        <f>[10]youth_tertiary_unemprate!$B27</f>
        <v>27.603921613567149</v>
      </c>
    </row>
    <row r="28" spans="1:11" x14ac:dyDescent="0.35">
      <c r="A28" t="str">
        <f>[1]WAP!A28</f>
        <v>Qom</v>
      </c>
      <c r="B28">
        <f>[1]youth_tertiary_unemprate!$B28</f>
        <v>59.508379882502062</v>
      </c>
      <c r="C28">
        <f>[2]youth_tertiary_unemprate!$B28</f>
        <v>43.341164619507722</v>
      </c>
      <c r="D28">
        <f>[3]youth_tertiary_unemprate!$B28</f>
        <v>42.088669751946803</v>
      </c>
      <c r="E28">
        <f>[4]youth_tertiary_unemprate!$B28</f>
        <v>37.006389335337083</v>
      </c>
      <c r="F28">
        <f>[5]youth_tertiary_unemprate!$B28</f>
        <v>39.279404959613203</v>
      </c>
      <c r="G28">
        <f>[6]youth_tertiary_unemprate!$B28</f>
        <v>41.19511756850855</v>
      </c>
      <c r="H28">
        <f>[7]youth_tertiary_unemprate!$B28</f>
        <v>34.666042707424282</v>
      </c>
      <c r="I28">
        <f>[8]youth_tertiary_unemprate!$B28</f>
        <v>32.743928914756758</v>
      </c>
      <c r="J28">
        <f>[9]youth_tertiary_unemprate!$B28</f>
        <v>22.331194017460351</v>
      </c>
      <c r="K28">
        <f>[10]youth_tertiary_unemprate!$B28</f>
        <v>27.919621779489091</v>
      </c>
    </row>
    <row r="29" spans="1:11" x14ac:dyDescent="0.35">
      <c r="A29" t="str">
        <f>[1]WAP!A29</f>
        <v>Qazvin</v>
      </c>
      <c r="B29">
        <f>[1]youth_tertiary_unemprate!$B29</f>
        <v>56.898912673427958</v>
      </c>
      <c r="C29">
        <f>[2]youth_tertiary_unemprate!$B29</f>
        <v>55.512785547650751</v>
      </c>
      <c r="D29">
        <f>[3]youth_tertiary_unemprate!$B29</f>
        <v>42.903593710122841</v>
      </c>
      <c r="E29">
        <f>[4]youth_tertiary_unemprate!$B29</f>
        <v>45.953599087356267</v>
      </c>
      <c r="F29">
        <f>[5]youth_tertiary_unemprate!$B29</f>
        <v>37.249940545913603</v>
      </c>
      <c r="G29">
        <f>[6]youth_tertiary_unemprate!$B29</f>
        <v>33.119910167247383</v>
      </c>
      <c r="H29">
        <f>[7]youth_tertiary_unemprate!$B29</f>
        <v>33.960565052525489</v>
      </c>
      <c r="I29">
        <f>[8]youth_tertiary_unemprate!$B29</f>
        <v>34.204407230962943</v>
      </c>
      <c r="J29">
        <f>[9]youth_tertiary_unemprate!$B29</f>
        <v>40.625205749071398</v>
      </c>
      <c r="K29">
        <f>[10]youth_tertiary_unemprate!$B29</f>
        <v>44.034507703318489</v>
      </c>
    </row>
    <row r="30" spans="1:11" x14ac:dyDescent="0.35">
      <c r="A30" t="str">
        <f>[1]WAP!A30</f>
        <v>Golestan</v>
      </c>
      <c r="B30">
        <f>[1]youth_tertiary_unemprate!$B30</f>
        <v>39.864539036059007</v>
      </c>
      <c r="C30">
        <f>[2]youth_tertiary_unemprate!$B30</f>
        <v>46.545319909841737</v>
      </c>
      <c r="D30">
        <f>[3]youth_tertiary_unemprate!$B30</f>
        <v>25.365882128643921</v>
      </c>
      <c r="E30">
        <f>[4]youth_tertiary_unemprate!$B30</f>
        <v>53.210487008216482</v>
      </c>
      <c r="F30">
        <f>[5]youth_tertiary_unemprate!$B30</f>
        <v>50.018464692039743</v>
      </c>
      <c r="G30">
        <f>[6]youth_tertiary_unemprate!$B30</f>
        <v>57.474309806064277</v>
      </c>
      <c r="H30">
        <f>[7]youth_tertiary_unemprate!$B30</f>
        <v>53.274216421204287</v>
      </c>
      <c r="I30">
        <f>[8]youth_tertiary_unemprate!$B30</f>
        <v>40.225366798581788</v>
      </c>
      <c r="J30">
        <f>[9]youth_tertiary_unemprate!$B30</f>
        <v>38.385632031457241</v>
      </c>
      <c r="K30">
        <f>[10]youth_tertiary_unemprate!$B30</f>
        <v>38.55181276166892</v>
      </c>
    </row>
    <row r="31" spans="1:11" x14ac:dyDescent="0.35">
      <c r="A31" t="str">
        <f>[1]WAP!A31</f>
        <v>NKhorasan</v>
      </c>
      <c r="B31">
        <f>[1]youth_tertiary_unemprate!$B31</f>
        <v>52.47859211713957</v>
      </c>
      <c r="C31">
        <f>[2]youth_tertiary_unemprate!$B31</f>
        <v>73.313643107011885</v>
      </c>
      <c r="D31">
        <f>[3]youth_tertiary_unemprate!$B31</f>
        <v>55.062047330916819</v>
      </c>
      <c r="E31">
        <f>[4]youth_tertiary_unemprate!$B31</f>
        <v>61.961455663457357</v>
      </c>
      <c r="F31">
        <f>[5]youth_tertiary_unemprate!$B31</f>
        <v>51.932847464116897</v>
      </c>
      <c r="G31">
        <f>[6]youth_tertiary_unemprate!$B31</f>
        <v>58.8313493477796</v>
      </c>
      <c r="H31">
        <f>[7]youth_tertiary_unemprate!$B31</f>
        <v>44.375475519154342</v>
      </c>
      <c r="I31">
        <f>[8]youth_tertiary_unemprate!$B31</f>
        <v>46.929896220065871</v>
      </c>
      <c r="J31">
        <f>[9]youth_tertiary_unemprate!$B31</f>
        <v>31.30088253124773</v>
      </c>
      <c r="K31">
        <f>[10]youth_tertiary_unemprate!$B31</f>
        <v>51.887545229264539</v>
      </c>
    </row>
    <row r="32" spans="1:11" x14ac:dyDescent="0.35">
      <c r="A32" t="str">
        <f>[1]WAP!A32</f>
        <v>SKhorasan</v>
      </c>
      <c r="B32">
        <f>[1]youth_tertiary_unemprate!$B32</f>
        <v>47.818996510183212</v>
      </c>
      <c r="C32">
        <f>[2]youth_tertiary_unemprate!$B32</f>
        <v>41.008524423085987</v>
      </c>
      <c r="D32">
        <f>[3]youth_tertiary_unemprate!$B32</f>
        <v>55.160838092158819</v>
      </c>
      <c r="E32">
        <f>[4]youth_tertiary_unemprate!$B32</f>
        <v>52.391558434841961</v>
      </c>
      <c r="F32">
        <f>[5]youth_tertiary_unemprate!$B32</f>
        <v>49.887505798008512</v>
      </c>
      <c r="G32">
        <f>[6]youth_tertiary_unemprate!$B32</f>
        <v>45.493674410883493</v>
      </c>
      <c r="H32">
        <f>[7]youth_tertiary_unemprate!$B32</f>
        <v>48.289460968384738</v>
      </c>
      <c r="I32">
        <f>[8]youth_tertiary_unemprate!$B32</f>
        <v>42.42085759218098</v>
      </c>
      <c r="J32">
        <f>[9]youth_tertiary_unemprate!$B32</f>
        <v>28.465206659697671</v>
      </c>
      <c r="K32">
        <f>[10]youth_tertiary_unemprate!$B32</f>
        <v>36.978517748732592</v>
      </c>
    </row>
    <row r="33" spans="1:11" x14ac:dyDescent="0.35">
      <c r="A33" t="str">
        <f>[1]WAP!A33</f>
        <v>Alborz</v>
      </c>
      <c r="B33">
        <f>[1]youth_tertiary_unemprate!$B33</f>
        <v>60.173449873935319</v>
      </c>
      <c r="C33">
        <f>[2]youth_tertiary_unemprate!$B33</f>
        <v>51.920408985933832</v>
      </c>
      <c r="D33">
        <f>[3]youth_tertiary_unemprate!$B33</f>
        <v>34.580928690121702</v>
      </c>
      <c r="E33">
        <f>[4]youth_tertiary_unemprate!$B33</f>
        <v>45.865254176637798</v>
      </c>
      <c r="F33">
        <f>[5]youth_tertiary_unemprate!$B33</f>
        <v>50.379822958923043</v>
      </c>
      <c r="G33">
        <f>[6]youth_tertiary_unemprate!$B33</f>
        <v>43.429107861350587</v>
      </c>
      <c r="H33">
        <f>[7]youth_tertiary_unemprate!$B33</f>
        <v>42.750527669379878</v>
      </c>
      <c r="I33">
        <f>[8]youth_tertiary_unemprate!$B33</f>
        <v>43.580720273925927</v>
      </c>
      <c r="J33">
        <f>[9]youth_tertiary_unemprate!$B33</f>
        <v>41.415271435285533</v>
      </c>
      <c r="K33">
        <f>[10]youth_tertiary_unemprate!$B33</f>
        <v>39.626664021792998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998F-8F3D-468B-A136-1404D4B82920}">
  <dimension ref="A1:K33"/>
  <sheetViews>
    <sheetView topLeftCell="H1" workbookViewId="0">
      <selection activeCell="T13" sqref="T13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[1]longterm_unemprate!$B2</f>
        <v>12.322183594739951</v>
      </c>
      <c r="C2">
        <f>[2]longterm_unemprate!$B2</f>
        <v>12.14240390123944</v>
      </c>
      <c r="D2">
        <f>[3]longterm_unemprate!$B2</f>
        <v>10.451299253961951</v>
      </c>
      <c r="E2">
        <f>[4]longterm_unemprate!$B2</f>
        <v>10.56890277369501</v>
      </c>
      <c r="F2">
        <f>[5]longterm_unemprate!$B2</f>
        <v>11.056557175082389</v>
      </c>
      <c r="G2">
        <f>[6]longterm_unemprate!$B2</f>
        <v>12.434202160351131</v>
      </c>
      <c r="H2">
        <f>[7]longterm_unemprate!$B2</f>
        <v>12.099788392122059</v>
      </c>
      <c r="I2">
        <f>[8]longterm_unemprate!$B2</f>
        <v>12.061127414747631</v>
      </c>
      <c r="J2">
        <f>[9]longterm_unemprate!$B2</f>
        <v>10.65107106457179</v>
      </c>
      <c r="K2">
        <f>[10]longterm_unemprate!$B2</f>
        <v>9.6128235509350297</v>
      </c>
    </row>
    <row r="3" spans="1:11" x14ac:dyDescent="0.35">
      <c r="A3" t="str">
        <f>[1]WAP!A3</f>
        <v>Markazi</v>
      </c>
      <c r="B3">
        <f>[1]longterm_unemprate!$B3</f>
        <v>11.029920844960881</v>
      </c>
      <c r="C3">
        <f>[2]longterm_unemprate!$B3</f>
        <v>10.29925223662474</v>
      </c>
      <c r="D3">
        <f>[3]longterm_unemprate!$B3</f>
        <v>8.5841667868308615</v>
      </c>
      <c r="E3">
        <f>[4]longterm_unemprate!$B3</f>
        <v>7.0159618291952563</v>
      </c>
      <c r="F3">
        <f>[5]longterm_unemprate!$B3</f>
        <v>7.9115527304616817</v>
      </c>
      <c r="G3">
        <f>[6]longterm_unemprate!$B3</f>
        <v>7.2751598796553978</v>
      </c>
      <c r="H3">
        <f>[7]longterm_unemprate!$B3</f>
        <v>7.9146875965522492</v>
      </c>
      <c r="I3">
        <f>[8]longterm_unemprate!$B3</f>
        <v>8.3877017144476369</v>
      </c>
      <c r="J3">
        <f>[9]longterm_unemprate!$B3</f>
        <v>8.1898338312817742</v>
      </c>
      <c r="K3">
        <f>[10]longterm_unemprate!$B3</f>
        <v>7.3859837272511868</v>
      </c>
    </row>
    <row r="4" spans="1:11" x14ac:dyDescent="0.35">
      <c r="A4" t="str">
        <f>[1]WAP!A4</f>
        <v>Gilan</v>
      </c>
      <c r="B4">
        <f>[1]longterm_unemprate!$B4</f>
        <v>16.594008484391772</v>
      </c>
      <c r="C4">
        <f>[2]longterm_unemprate!$B4</f>
        <v>15.50408550496438</v>
      </c>
      <c r="D4">
        <f>[3]longterm_unemprate!$B4</f>
        <v>13.64569834963981</v>
      </c>
      <c r="E4">
        <f>[4]longterm_unemprate!$B4</f>
        <v>13.28545181480416</v>
      </c>
      <c r="F4">
        <f>[5]longterm_unemprate!$B4</f>
        <v>11.04995122059365</v>
      </c>
      <c r="G4">
        <f>[6]longterm_unemprate!$B4</f>
        <v>11.332493272162059</v>
      </c>
      <c r="H4">
        <f>[7]longterm_unemprate!$B4</f>
        <v>10.72736904505223</v>
      </c>
      <c r="I4">
        <f>[8]longterm_unemprate!$B4</f>
        <v>11.388524670683079</v>
      </c>
      <c r="J4">
        <f>[9]longterm_unemprate!$B4</f>
        <v>10.266769624850371</v>
      </c>
      <c r="K4">
        <f>[10]longterm_unemprate!$B4</f>
        <v>9.5617532661157494</v>
      </c>
    </row>
    <row r="5" spans="1:11" x14ac:dyDescent="0.35">
      <c r="A5" t="str">
        <f>[1]WAP!A5</f>
        <v>Mazandaran</v>
      </c>
      <c r="B5">
        <f>[1]longterm_unemprate!$B5</f>
        <v>10.2383687991024</v>
      </c>
      <c r="C5">
        <f>[2]longterm_unemprate!$B5</f>
        <v>9.7150939255998914</v>
      </c>
      <c r="D5">
        <f>[3]longterm_unemprate!$B5</f>
        <v>10.961029858706571</v>
      </c>
      <c r="E5">
        <f>[4]longterm_unemprate!$B5</f>
        <v>12.702558529302429</v>
      </c>
      <c r="F5">
        <f>[5]longterm_unemprate!$B5</f>
        <v>12.09758733470788</v>
      </c>
      <c r="G5">
        <f>[6]longterm_unemprate!$B5</f>
        <v>11.631482258625409</v>
      </c>
      <c r="H5">
        <f>[7]longterm_unemprate!$B5</f>
        <v>9.9634435537836605</v>
      </c>
      <c r="I5">
        <f>[8]longterm_unemprate!$B5</f>
        <v>8.4845619540797212</v>
      </c>
      <c r="J5">
        <f>[9]longterm_unemprate!$B5</f>
        <v>9.3758924266070132</v>
      </c>
      <c r="K5">
        <f>[10]longterm_unemprate!$B5</f>
        <v>7.528060474162241</v>
      </c>
    </row>
    <row r="6" spans="1:11" x14ac:dyDescent="0.35">
      <c r="A6" t="str">
        <f>[1]WAP!A6</f>
        <v>EAzarbaijan</v>
      </c>
      <c r="B6">
        <f>[1]longterm_unemprate!$B6</f>
        <v>8.7989144743364012</v>
      </c>
      <c r="C6">
        <f>[2]longterm_unemprate!$B6</f>
        <v>12.45419658080988</v>
      </c>
      <c r="D6">
        <f>[3]longterm_unemprate!$B6</f>
        <v>9.6429416444192046</v>
      </c>
      <c r="E6">
        <f>[4]longterm_unemprate!$B6</f>
        <v>7.8103753362282751</v>
      </c>
      <c r="F6">
        <f>[5]longterm_unemprate!$B6</f>
        <v>7.332153864171624</v>
      </c>
      <c r="G6">
        <f>[6]longterm_unemprate!$B6</f>
        <v>10.88509366546986</v>
      </c>
      <c r="H6">
        <f>[7]longterm_unemprate!$B6</f>
        <v>10.75828176825955</v>
      </c>
      <c r="I6">
        <f>[8]longterm_unemprate!$B6</f>
        <v>10.941548846626089</v>
      </c>
      <c r="J6">
        <f>[9]longterm_unemprate!$B6</f>
        <v>10.022828931348171</v>
      </c>
      <c r="K6">
        <f>[10]longterm_unemprate!$B6</f>
        <v>7.9598269976270144</v>
      </c>
    </row>
    <row r="7" spans="1:11" x14ac:dyDescent="0.35">
      <c r="A7" t="str">
        <f>[1]WAP!A7</f>
        <v>WAzarbaijan</v>
      </c>
      <c r="B7">
        <f>[1]longterm_unemprate!$B7</f>
        <v>13.09867463942906</v>
      </c>
      <c r="C7">
        <f>[2]longterm_unemprate!$B7</f>
        <v>11.100557110630881</v>
      </c>
      <c r="D7">
        <f>[3]longterm_unemprate!$B7</f>
        <v>9.3009688497960266</v>
      </c>
      <c r="E7">
        <f>[4]longterm_unemprate!$B7</f>
        <v>9.9488610908324482</v>
      </c>
      <c r="F7">
        <f>[5]longterm_unemprate!$B7</f>
        <v>10.952686749580909</v>
      </c>
      <c r="G7">
        <f>[6]longterm_unemprate!$B7</f>
        <v>11.09067083294139</v>
      </c>
      <c r="H7">
        <f>[7]longterm_unemprate!$B7</f>
        <v>14.444595807956061</v>
      </c>
      <c r="I7">
        <f>[8]longterm_unemprate!$B7</f>
        <v>14.81104721424672</v>
      </c>
      <c r="J7">
        <f>[9]longterm_unemprate!$B7</f>
        <v>11.153437894598779</v>
      </c>
      <c r="K7">
        <f>[10]longterm_unemprate!$B7</f>
        <v>13.22528779111914</v>
      </c>
    </row>
    <row r="8" spans="1:11" x14ac:dyDescent="0.35">
      <c r="A8" t="str">
        <f>[1]WAP!A8</f>
        <v>Kermanshah</v>
      </c>
      <c r="B8">
        <f>[1]longterm_unemprate!$B8</f>
        <v>15.740582165744989</v>
      </c>
      <c r="C8">
        <f>[2]longterm_unemprate!$B8</f>
        <v>16.149365605122661</v>
      </c>
      <c r="D8">
        <f>[3]longterm_unemprate!$B8</f>
        <v>14.6186980811443</v>
      </c>
      <c r="E8">
        <f>[4]longterm_unemprate!$B8</f>
        <v>15.70504355648637</v>
      </c>
      <c r="F8">
        <f>[5]longterm_unemprate!$B8</f>
        <v>17.65160880350837</v>
      </c>
      <c r="G8">
        <f>[6]longterm_unemprate!$B8</f>
        <v>22.150709573083649</v>
      </c>
      <c r="H8">
        <f>[7]longterm_unemprate!$B8</f>
        <v>21.705419136423782</v>
      </c>
      <c r="I8">
        <f>[8]longterm_unemprate!$B8</f>
        <v>18.802721108054161</v>
      </c>
      <c r="J8">
        <f>[9]longterm_unemprate!$B8</f>
        <v>15.749914080046061</v>
      </c>
      <c r="K8">
        <f>[10]longterm_unemprate!$B8</f>
        <v>14.86116667453479</v>
      </c>
    </row>
    <row r="9" spans="1:11" x14ac:dyDescent="0.35">
      <c r="A9" t="str">
        <f>[1]WAP!A9</f>
        <v>Khuzestan</v>
      </c>
      <c r="B9">
        <f>[1]longterm_unemprate!$B9</f>
        <v>10.531379605139399</v>
      </c>
      <c r="C9">
        <f>[2]longterm_unemprate!$B9</f>
        <v>12.779100641530359</v>
      </c>
      <c r="D9">
        <f>[3]longterm_unemprate!$B9</f>
        <v>13.102209309809719</v>
      </c>
      <c r="E9">
        <f>[4]longterm_unemprate!$B9</f>
        <v>9.8667449205773323</v>
      </c>
      <c r="F9">
        <f>[5]longterm_unemprate!$B9</f>
        <v>10.92361722855407</v>
      </c>
      <c r="G9">
        <f>[6]longterm_unemprate!$B9</f>
        <v>12.706109596909879</v>
      </c>
      <c r="H9">
        <f>[7]longterm_unemprate!$B9</f>
        <v>14.72993239266302</v>
      </c>
      <c r="I9">
        <f>[8]longterm_unemprate!$B9</f>
        <v>15.700073150882419</v>
      </c>
      <c r="J9">
        <f>[9]longterm_unemprate!$B9</f>
        <v>14.4762564268484</v>
      </c>
      <c r="K9">
        <f>[10]longterm_unemprate!$B9</f>
        <v>13.901688950227451</v>
      </c>
    </row>
    <row r="10" spans="1:11" x14ac:dyDescent="0.35">
      <c r="A10" t="str">
        <f>[1]WAP!A10</f>
        <v>Fars</v>
      </c>
      <c r="B10">
        <f>[1]longterm_unemprate!$B10</f>
        <v>18.490463413582031</v>
      </c>
      <c r="C10">
        <f>[2]longterm_unemprate!$B10</f>
        <v>16.68540492494871</v>
      </c>
      <c r="D10">
        <f>[3]longterm_unemprate!$B10</f>
        <v>13.32117053319798</v>
      </c>
      <c r="E10">
        <f>[4]longterm_unemprate!$B10</f>
        <v>12.413509992174401</v>
      </c>
      <c r="F10">
        <f>[5]longterm_unemprate!$B10</f>
        <v>12.154013941613901</v>
      </c>
      <c r="G10">
        <f>[6]longterm_unemprate!$B10</f>
        <v>11.43717893476305</v>
      </c>
      <c r="H10">
        <f>[7]longterm_unemprate!$B10</f>
        <v>10.77555609094607</v>
      </c>
      <c r="I10">
        <f>[8]longterm_unemprate!$B10</f>
        <v>8.9074652484771022</v>
      </c>
      <c r="J10">
        <f>[9]longterm_unemprate!$B10</f>
        <v>7.9616334055483318</v>
      </c>
      <c r="K10">
        <f>[10]longterm_unemprate!$B10</f>
        <v>7.6964757904403376</v>
      </c>
    </row>
    <row r="11" spans="1:11" x14ac:dyDescent="0.35">
      <c r="A11" t="str">
        <f>[1]WAP!A11</f>
        <v>Kerman</v>
      </c>
      <c r="B11">
        <f>[1]longterm_unemprate!$B11</f>
        <v>12.131954013467629</v>
      </c>
      <c r="C11">
        <f>[2]longterm_unemprate!$B11</f>
        <v>7.7132466410909828</v>
      </c>
      <c r="D11">
        <f>[3]longterm_unemprate!$B11</f>
        <v>6.0961258776355436</v>
      </c>
      <c r="E11">
        <f>[4]longterm_unemprate!$B11</f>
        <v>6.9528263224780131</v>
      </c>
      <c r="F11">
        <f>[5]longterm_unemprate!$B11</f>
        <v>7.8832422118095584</v>
      </c>
      <c r="G11">
        <f>[6]longterm_unemprate!$B11</f>
        <v>11.480287098976859</v>
      </c>
      <c r="H11">
        <f>[7]longterm_unemprate!$B11</f>
        <v>11.481485643848179</v>
      </c>
      <c r="I11">
        <f>[8]longterm_unemprate!$B11</f>
        <v>11.40931213434186</v>
      </c>
      <c r="J11">
        <f>[9]longterm_unemprate!$B11</f>
        <v>11.256519172980511</v>
      </c>
      <c r="K11">
        <f>[10]longterm_unemprate!$B11</f>
        <v>10.645970496484599</v>
      </c>
    </row>
    <row r="12" spans="1:11" x14ac:dyDescent="0.35">
      <c r="A12" t="str">
        <f>[1]WAP!A12</f>
        <v>KhorasanRazavi</v>
      </c>
      <c r="B12">
        <f>[1]longterm_unemprate!$B12</f>
        <v>9.1027495401482277</v>
      </c>
      <c r="C12">
        <f>[2]longterm_unemprate!$B12</f>
        <v>8.6332004814264867</v>
      </c>
      <c r="D12">
        <f>[3]longterm_unemprate!$B12</f>
        <v>7.9129966271763559</v>
      </c>
      <c r="E12">
        <f>[4]longterm_unemprate!$B12</f>
        <v>10.791379071271599</v>
      </c>
      <c r="F12">
        <f>[5]longterm_unemprate!$B12</f>
        <v>13.30516814109636</v>
      </c>
      <c r="G12">
        <f>[6]longterm_unemprate!$B12</f>
        <v>13.19512109767857</v>
      </c>
      <c r="H12">
        <f>[7]longterm_unemprate!$B12</f>
        <v>11.46317684403623</v>
      </c>
      <c r="I12">
        <f>[8]longterm_unemprate!$B12</f>
        <v>10.725781045694029</v>
      </c>
      <c r="J12">
        <f>[9]longterm_unemprate!$B12</f>
        <v>8.3105065112277092</v>
      </c>
      <c r="K12">
        <f>[10]longterm_unemprate!$B12</f>
        <v>6.1839015036774336</v>
      </c>
    </row>
    <row r="13" spans="1:11" x14ac:dyDescent="0.35">
      <c r="A13" t="str">
        <f>[1]WAP!A13</f>
        <v>Isfahan</v>
      </c>
      <c r="B13">
        <f>[1]longterm_unemprate!$B13</f>
        <v>13.23680780163725</v>
      </c>
      <c r="C13">
        <f>[2]longterm_unemprate!$B13</f>
        <v>13.654980175307159</v>
      </c>
      <c r="D13">
        <f>[3]longterm_unemprate!$B13</f>
        <v>10.8121218224783</v>
      </c>
      <c r="E13">
        <f>[4]longterm_unemprate!$B13</f>
        <v>12.395211665880851</v>
      </c>
      <c r="F13">
        <f>[5]longterm_unemprate!$B13</f>
        <v>13.79726440480866</v>
      </c>
      <c r="G13">
        <f>[6]longterm_unemprate!$B13</f>
        <v>14.587133770708251</v>
      </c>
      <c r="H13">
        <f>[7]longterm_unemprate!$B13</f>
        <v>14.459154244788911</v>
      </c>
      <c r="I13">
        <f>[8]longterm_unemprate!$B13</f>
        <v>13.759672496677981</v>
      </c>
      <c r="J13">
        <f>[9]longterm_unemprate!$B13</f>
        <v>10.647877978616931</v>
      </c>
      <c r="K13">
        <f>[10]longterm_unemprate!$B13</f>
        <v>10.913244528632671</v>
      </c>
    </row>
    <row r="14" spans="1:11" x14ac:dyDescent="0.35">
      <c r="A14" t="str">
        <f>[1]WAP!A14</f>
        <v>Sistan</v>
      </c>
      <c r="B14">
        <f>[1]longterm_unemprate!$B14</f>
        <v>9.9291530906246095</v>
      </c>
      <c r="C14">
        <f>[2]longterm_unemprate!$B14</f>
        <v>10.147948229468239</v>
      </c>
      <c r="D14">
        <f>[3]longterm_unemprate!$B14</f>
        <v>11.35381118786016</v>
      </c>
      <c r="E14">
        <f>[4]longterm_unemprate!$B14</f>
        <v>10.84525552134817</v>
      </c>
      <c r="F14">
        <f>[5]longterm_unemprate!$B14</f>
        <v>11.52919097190947</v>
      </c>
      <c r="G14">
        <f>[6]longterm_unemprate!$B14</f>
        <v>12.913344361611861</v>
      </c>
      <c r="H14">
        <f>[7]longterm_unemprate!$B14</f>
        <v>12.171509879073209</v>
      </c>
      <c r="I14">
        <f>[8]longterm_unemprate!$B14</f>
        <v>16.092031940916261</v>
      </c>
      <c r="J14">
        <f>[9]longterm_unemprate!$B14</f>
        <v>13.11331182498539</v>
      </c>
      <c r="K14">
        <f>[10]longterm_unemprate!$B14</f>
        <v>11.3822646373468</v>
      </c>
    </row>
    <row r="15" spans="1:11" x14ac:dyDescent="0.35">
      <c r="A15" t="str">
        <f>[1]WAP!A15</f>
        <v>Kurdestan</v>
      </c>
      <c r="B15">
        <f>[1]longterm_unemprate!$B15</f>
        <v>14.017755593095529</v>
      </c>
      <c r="C15">
        <f>[2]longterm_unemprate!$B15</f>
        <v>13.945616338473529</v>
      </c>
      <c r="D15">
        <f>[3]longterm_unemprate!$B15</f>
        <v>13.63267318482117</v>
      </c>
      <c r="E15">
        <f>[4]longterm_unemprate!$B15</f>
        <v>11.58541349024086</v>
      </c>
      <c r="F15">
        <f>[5]longterm_unemprate!$B15</f>
        <v>13.292279572856151</v>
      </c>
      <c r="G15">
        <f>[6]longterm_unemprate!$B15</f>
        <v>15.1889810431959</v>
      </c>
      <c r="H15">
        <f>[7]longterm_unemprate!$B15</f>
        <v>13.66535327382797</v>
      </c>
      <c r="I15">
        <f>[8]longterm_unemprate!$B15</f>
        <v>14.59155556034529</v>
      </c>
      <c r="J15">
        <f>[9]longterm_unemprate!$B15</f>
        <v>14.359927574598959</v>
      </c>
      <c r="K15">
        <f>[10]longterm_unemprate!$B15</f>
        <v>14.02987414079036</v>
      </c>
    </row>
    <row r="16" spans="1:11" x14ac:dyDescent="0.35">
      <c r="A16" t="str">
        <f>[1]WAP!A16</f>
        <v>Hamadan</v>
      </c>
      <c r="B16">
        <f>[1]longterm_unemprate!$B16</f>
        <v>12.35491577889243</v>
      </c>
      <c r="C16">
        <f>[2]longterm_unemprate!$B16</f>
        <v>9.6483631558524738</v>
      </c>
      <c r="D16">
        <f>[3]longterm_unemprate!$B16</f>
        <v>7.6753815647450709</v>
      </c>
      <c r="E16">
        <f>[4]longterm_unemprate!$B16</f>
        <v>7.6968963379408706</v>
      </c>
      <c r="F16">
        <f>[5]longterm_unemprate!$B16</f>
        <v>8.4555185242845639</v>
      </c>
      <c r="G16">
        <f>[6]longterm_unemprate!$B16</f>
        <v>9.5129289093673961</v>
      </c>
      <c r="H16">
        <f>[7]longterm_unemprate!$B16</f>
        <v>10.78741528628959</v>
      </c>
      <c r="I16">
        <f>[8]longterm_unemprate!$B16</f>
        <v>8.3397440913913226</v>
      </c>
      <c r="J16">
        <f>[9]longterm_unemprate!$B16</f>
        <v>7.2888026847172904</v>
      </c>
      <c r="K16">
        <f>[10]longterm_unemprate!$B16</f>
        <v>8.1959797299408397</v>
      </c>
    </row>
    <row r="17" spans="1:11" x14ac:dyDescent="0.35">
      <c r="A17" t="str">
        <f>[1]WAP!A17</f>
        <v>Bakhtiari</v>
      </c>
      <c r="B17">
        <f>[1]longterm_unemprate!$B17</f>
        <v>13.26251425447763</v>
      </c>
      <c r="C17">
        <f>[2]longterm_unemprate!$B17</f>
        <v>10.72992270590251</v>
      </c>
      <c r="D17">
        <f>[3]longterm_unemprate!$B17</f>
        <v>10.73821488492662</v>
      </c>
      <c r="E17">
        <f>[4]longterm_unemprate!$B17</f>
        <v>14.91184623692171</v>
      </c>
      <c r="F17">
        <f>[5]longterm_unemprate!$B17</f>
        <v>16.374342019266859</v>
      </c>
      <c r="G17">
        <f>[6]longterm_unemprate!$B17</f>
        <v>20.24638005956437</v>
      </c>
      <c r="H17">
        <f>[7]longterm_unemprate!$B17</f>
        <v>20.8255342957099</v>
      </c>
      <c r="I17">
        <f>[8]longterm_unemprate!$B17</f>
        <v>17.423792689246628</v>
      </c>
      <c r="J17">
        <f>[9]longterm_unemprate!$B17</f>
        <v>15.34921975355207</v>
      </c>
      <c r="K17">
        <f>[10]longterm_unemprate!$B17</f>
        <v>15.172525221311931</v>
      </c>
    </row>
    <row r="18" spans="1:11" x14ac:dyDescent="0.35">
      <c r="A18" t="str">
        <f>[1]WAP!A18</f>
        <v>Lorestan</v>
      </c>
      <c r="B18">
        <f>[1]longterm_unemprate!$B18</f>
        <v>19.328867035955611</v>
      </c>
      <c r="C18">
        <f>[2]longterm_unemprate!$B18</f>
        <v>20.069735030062489</v>
      </c>
      <c r="D18">
        <f>[3]longterm_unemprate!$B18</f>
        <v>17.12072226714297</v>
      </c>
      <c r="E18">
        <f>[4]longterm_unemprate!$B18</f>
        <v>14.941137466537191</v>
      </c>
      <c r="F18">
        <f>[5]longterm_unemprate!$B18</f>
        <v>13.26468099759931</v>
      </c>
      <c r="G18">
        <f>[6]longterm_unemprate!$B18</f>
        <v>13.00048162367046</v>
      </c>
      <c r="H18">
        <f>[7]longterm_unemprate!$B18</f>
        <v>12.520673145355881</v>
      </c>
      <c r="I18">
        <f>[8]longterm_unemprate!$B18</f>
        <v>13.51033829160596</v>
      </c>
      <c r="J18">
        <f>[9]longterm_unemprate!$B18</f>
        <v>15.38660777690299</v>
      </c>
      <c r="K18">
        <f>[10]longterm_unemprate!$B18</f>
        <v>15.245640514740719</v>
      </c>
    </row>
    <row r="19" spans="1:11" x14ac:dyDescent="0.35">
      <c r="A19" t="str">
        <f>[1]WAP!A19</f>
        <v>Ilam</v>
      </c>
      <c r="B19">
        <f>[1]longterm_unemprate!$B19</f>
        <v>15.78684763018753</v>
      </c>
      <c r="C19">
        <f>[2]longterm_unemprate!$B19</f>
        <v>17.25085048297645</v>
      </c>
      <c r="D19">
        <f>[3]longterm_unemprate!$B19</f>
        <v>13.8440723115603</v>
      </c>
      <c r="E19">
        <f>[4]longterm_unemprate!$B19</f>
        <v>11.071996745987351</v>
      </c>
      <c r="F19">
        <f>[5]longterm_unemprate!$B19</f>
        <v>11.567244547484851</v>
      </c>
      <c r="G19">
        <f>[6]longterm_unemprate!$B19</f>
        <v>11.57599865006032</v>
      </c>
      <c r="H19">
        <f>[7]longterm_unemprate!$B19</f>
        <v>11.546387667859721</v>
      </c>
      <c r="I19">
        <f>[8]longterm_unemprate!$B19</f>
        <v>11.18949510621786</v>
      </c>
      <c r="J19">
        <f>[9]longterm_unemprate!$B19</f>
        <v>8.3295013424701114</v>
      </c>
      <c r="K19">
        <f>[10]longterm_unemprate!$B19</f>
        <v>6.7331350548223456</v>
      </c>
    </row>
    <row r="20" spans="1:11" x14ac:dyDescent="0.35">
      <c r="A20" t="str">
        <f>[1]WAP!A20</f>
        <v>Kohkiloyeh</v>
      </c>
      <c r="B20">
        <f>[1]longterm_unemprate!$B20</f>
        <v>14.067615934766311</v>
      </c>
      <c r="C20">
        <f>[2]longterm_unemprate!$B20</f>
        <v>12.251735060283091</v>
      </c>
      <c r="D20">
        <f>[3]longterm_unemprate!$B20</f>
        <v>16.47674086973036</v>
      </c>
      <c r="E20">
        <f>[4]longterm_unemprate!$B20</f>
        <v>14.78025298734827</v>
      </c>
      <c r="F20">
        <f>[5]longterm_unemprate!$B20</f>
        <v>17.719272638772861</v>
      </c>
      <c r="G20">
        <f>[6]longterm_unemprate!$B20</f>
        <v>13.34111073852295</v>
      </c>
      <c r="H20">
        <f>[7]longterm_unemprate!$B20</f>
        <v>12.79432064035035</v>
      </c>
      <c r="I20">
        <f>[8]longterm_unemprate!$B20</f>
        <v>13.28139597235613</v>
      </c>
      <c r="J20">
        <f>[9]longterm_unemprate!$B20</f>
        <v>10.83723451404774</v>
      </c>
      <c r="K20">
        <f>[10]longterm_unemprate!$B20</f>
        <v>10.926724498321009</v>
      </c>
    </row>
    <row r="21" spans="1:11" x14ac:dyDescent="0.35">
      <c r="A21" t="str">
        <f>[1]WAP!A21</f>
        <v>Bushehr</v>
      </c>
      <c r="B21">
        <f>[1]longterm_unemprate!$B21</f>
        <v>10.962217502430491</v>
      </c>
      <c r="C21">
        <f>[2]longterm_unemprate!$B21</f>
        <v>11.643105867742699</v>
      </c>
      <c r="D21">
        <f>[3]longterm_unemprate!$B21</f>
        <v>9.0519073934584835</v>
      </c>
      <c r="E21">
        <f>[4]longterm_unemprate!$B21</f>
        <v>8.9881632594619187</v>
      </c>
      <c r="F21">
        <f>[5]longterm_unemprate!$B21</f>
        <v>9.7022580735496931</v>
      </c>
      <c r="G21">
        <f>[6]longterm_unemprate!$B21</f>
        <v>11.2869262923292</v>
      </c>
      <c r="H21">
        <f>[7]longterm_unemprate!$B21</f>
        <v>11.01667636387228</v>
      </c>
      <c r="I21">
        <f>[8]longterm_unemprate!$B21</f>
        <v>10.49280532372376</v>
      </c>
      <c r="J21">
        <f>[9]longterm_unemprate!$B21</f>
        <v>9.872608974197183</v>
      </c>
      <c r="K21">
        <f>[10]longterm_unemprate!$B21</f>
        <v>9.6617000683719638</v>
      </c>
    </row>
    <row r="22" spans="1:11" x14ac:dyDescent="0.35">
      <c r="A22" t="str">
        <f>[1]WAP!A22</f>
        <v>Zanjan</v>
      </c>
      <c r="B22">
        <f>[1]longterm_unemprate!$B22</f>
        <v>8.4245720357107139</v>
      </c>
      <c r="C22">
        <f>[2]longterm_unemprate!$B22</f>
        <v>11.272626823358589</v>
      </c>
      <c r="D22">
        <f>[3]longterm_unemprate!$B22</f>
        <v>9.9537888621441954</v>
      </c>
      <c r="E22">
        <f>[4]longterm_unemprate!$B22</f>
        <v>9.8661950911496419</v>
      </c>
      <c r="F22">
        <f>[5]longterm_unemprate!$B22</f>
        <v>9.6946681852816603</v>
      </c>
      <c r="G22">
        <f>[6]longterm_unemprate!$B22</f>
        <v>9.7584155984133023</v>
      </c>
      <c r="H22">
        <f>[7]longterm_unemprate!$B22</f>
        <v>10.415230707146311</v>
      </c>
      <c r="I22">
        <f>[8]longterm_unemprate!$B22</f>
        <v>8.5272083583087852</v>
      </c>
      <c r="J22">
        <f>[9]longterm_unemprate!$B22</f>
        <v>8.0429217259451278</v>
      </c>
      <c r="K22">
        <f>[10]longterm_unemprate!$B22</f>
        <v>7.5121605227974086</v>
      </c>
    </row>
    <row r="23" spans="1:11" x14ac:dyDescent="0.35">
      <c r="A23" t="str">
        <f>[1]WAP!A23</f>
        <v>Semnan</v>
      </c>
      <c r="B23">
        <f>[1]longterm_unemprate!$B23</f>
        <v>10.291260593213259</v>
      </c>
      <c r="C23">
        <f>[2]longterm_unemprate!$B23</f>
        <v>9.5329322520280524</v>
      </c>
      <c r="D23">
        <f>[3]longterm_unemprate!$B23</f>
        <v>7.3786306889257656</v>
      </c>
      <c r="E23">
        <f>[4]longterm_unemprate!$B23</f>
        <v>11.282985571857029</v>
      </c>
      <c r="F23">
        <f>[5]longterm_unemprate!$B23</f>
        <v>8.4588732759243666</v>
      </c>
      <c r="G23">
        <f>[6]longterm_unemprate!$B23</f>
        <v>8.5741431776589252</v>
      </c>
      <c r="H23">
        <f>[7]longterm_unemprate!$B23</f>
        <v>7.9657596438556819</v>
      </c>
      <c r="I23">
        <f>[8]longterm_unemprate!$B23</f>
        <v>7.1961869203121838</v>
      </c>
      <c r="J23">
        <f>[9]longterm_unemprate!$B23</f>
        <v>8.0416853630122915</v>
      </c>
      <c r="K23">
        <f>[10]longterm_unemprate!$B23</f>
        <v>7.5423126592896983</v>
      </c>
    </row>
    <row r="24" spans="1:11" x14ac:dyDescent="0.35">
      <c r="A24" t="str">
        <f>[1]WAP!A24</f>
        <v>Yazd</v>
      </c>
      <c r="B24">
        <f>[1]longterm_unemprate!$B24</f>
        <v>6.0326184497528894</v>
      </c>
      <c r="C24">
        <f>[2]longterm_unemprate!$B24</f>
        <v>10.215467774965481</v>
      </c>
      <c r="D24">
        <f>[3]longterm_unemprate!$B24</f>
        <v>6.450701453017393</v>
      </c>
      <c r="E24">
        <f>[4]longterm_unemprate!$B24</f>
        <v>7.7463808379348498</v>
      </c>
      <c r="F24">
        <f>[5]longterm_unemprate!$B24</f>
        <v>11.209531210060369</v>
      </c>
      <c r="G24">
        <f>[6]longterm_unemprate!$B24</f>
        <v>12.77361356404672</v>
      </c>
      <c r="H24">
        <f>[7]longterm_unemprate!$B24</f>
        <v>12.82126696358608</v>
      </c>
      <c r="I24">
        <f>[8]longterm_unemprate!$B24</f>
        <v>13.844989428652269</v>
      </c>
      <c r="J24">
        <f>[9]longterm_unemprate!$B24</f>
        <v>13.23591069383118</v>
      </c>
      <c r="K24">
        <f>[10]longterm_unemprate!$B24</f>
        <v>11.058823577736259</v>
      </c>
    </row>
    <row r="25" spans="1:11" x14ac:dyDescent="0.35">
      <c r="A25" t="str">
        <f>[1]WAP!A25</f>
        <v>Hormozgan</v>
      </c>
      <c r="B25">
        <f>[1]longterm_unemprate!$B25</f>
        <v>10.89237710113076</v>
      </c>
      <c r="C25">
        <f>[2]longterm_unemprate!$B25</f>
        <v>11.39197053985786</v>
      </c>
      <c r="D25">
        <f>[3]longterm_unemprate!$B25</f>
        <v>7.3150168501347794</v>
      </c>
      <c r="E25">
        <f>[4]longterm_unemprate!$B25</f>
        <v>10.279457130609281</v>
      </c>
      <c r="F25">
        <f>[5]longterm_unemprate!$B25</f>
        <v>11.863080088984489</v>
      </c>
      <c r="G25">
        <f>[6]longterm_unemprate!$B25</f>
        <v>10.289896827921289</v>
      </c>
      <c r="H25">
        <f>[7]longterm_unemprate!$B25</f>
        <v>9.0299901083416092</v>
      </c>
      <c r="I25">
        <f>[8]longterm_unemprate!$B25</f>
        <v>11.241027287371031</v>
      </c>
      <c r="J25">
        <f>[9]longterm_unemprate!$B25</f>
        <v>13.938903552017001</v>
      </c>
      <c r="K25">
        <f>[10]longterm_unemprate!$B25</f>
        <v>13.45986013796786</v>
      </c>
    </row>
    <row r="26" spans="1:11" x14ac:dyDescent="0.35">
      <c r="A26" t="str">
        <f>[1]WAP!A26</f>
        <v>Tehran</v>
      </c>
      <c r="B26">
        <f>[1]longterm_unemprate!$B26</f>
        <v>11.325632134102239</v>
      </c>
      <c r="C26">
        <f>[2]longterm_unemprate!$B26</f>
        <v>11.611851785214389</v>
      </c>
      <c r="D26">
        <f>[3]longterm_unemprate!$B26</f>
        <v>9.8866880732781421</v>
      </c>
      <c r="E26">
        <f>[4]longterm_unemprate!$B26</f>
        <v>8.3181721816292331</v>
      </c>
      <c r="F26">
        <f>[5]longterm_unemprate!$B26</f>
        <v>8.1191814564961433</v>
      </c>
      <c r="G26">
        <f>[6]longterm_unemprate!$B26</f>
        <v>11.63259099415086</v>
      </c>
      <c r="H26">
        <f>[7]longterm_unemprate!$B26</f>
        <v>10.965947900587739</v>
      </c>
      <c r="I26">
        <f>[8]longterm_unemprate!$B26</f>
        <v>12.22398758085864</v>
      </c>
      <c r="J26">
        <f>[9]longterm_unemprate!$B26</f>
        <v>9.8045175352963696</v>
      </c>
      <c r="K26">
        <f>[10]longterm_unemprate!$B26</f>
        <v>7.2406073661696233</v>
      </c>
    </row>
    <row r="27" spans="1:11" x14ac:dyDescent="0.35">
      <c r="A27" t="str">
        <f>[1]WAP!A27</f>
        <v>Ardebil</v>
      </c>
      <c r="B27">
        <f>[1]longterm_unemprate!$B27</f>
        <v>12.817342062409869</v>
      </c>
      <c r="C27">
        <f>[2]longterm_unemprate!$B27</f>
        <v>13.277443632533769</v>
      </c>
      <c r="D27">
        <f>[3]longterm_unemprate!$B27</f>
        <v>12.34509966680003</v>
      </c>
      <c r="E27">
        <f>[4]longterm_unemprate!$B27</f>
        <v>11.36748982249537</v>
      </c>
      <c r="F27">
        <f>[5]longterm_unemprate!$B27</f>
        <v>12.86745623683449</v>
      </c>
      <c r="G27">
        <f>[6]longterm_unemprate!$B27</f>
        <v>15.368226882775611</v>
      </c>
      <c r="H27">
        <f>[7]longterm_unemprate!$B27</f>
        <v>10.408772384323219</v>
      </c>
      <c r="I27">
        <f>[8]longterm_unemprate!$B27</f>
        <v>9.304628282570695</v>
      </c>
      <c r="J27">
        <f>[9]longterm_unemprate!$B27</f>
        <v>10.069232663091</v>
      </c>
      <c r="K27">
        <f>[10]longterm_unemprate!$B27</f>
        <v>7.3847245888879787</v>
      </c>
    </row>
    <row r="28" spans="1:11" x14ac:dyDescent="0.35">
      <c r="A28" t="str">
        <f>[1]WAP!A28</f>
        <v>Qom</v>
      </c>
      <c r="B28">
        <f>[1]longterm_unemprate!$B28</f>
        <v>9.8351212621181183</v>
      </c>
      <c r="C28">
        <f>[2]longterm_unemprate!$B28</f>
        <v>11.261425829662951</v>
      </c>
      <c r="D28">
        <f>[3]longterm_unemprate!$B28</f>
        <v>7.6840798640357679</v>
      </c>
      <c r="E28">
        <f>[4]longterm_unemprate!$B28</f>
        <v>9.2338290961515206</v>
      </c>
      <c r="F28">
        <f>[5]longterm_unemprate!$B28</f>
        <v>11.32149362097884</v>
      </c>
      <c r="G28">
        <f>[6]longterm_unemprate!$B28</f>
        <v>11.220756301489979</v>
      </c>
      <c r="H28">
        <f>[7]longterm_unemprate!$B28</f>
        <v>10.89723521969389</v>
      </c>
      <c r="I28">
        <f>[8]longterm_unemprate!$B28</f>
        <v>10.80540778996415</v>
      </c>
      <c r="J28">
        <f>[9]longterm_unemprate!$B28</f>
        <v>10.112248754211519</v>
      </c>
      <c r="K28">
        <f>[10]longterm_unemprate!$B28</f>
        <v>10.04649841568447</v>
      </c>
    </row>
    <row r="29" spans="1:11" x14ac:dyDescent="0.35">
      <c r="A29" t="str">
        <f>[1]WAP!A29</f>
        <v>Qazvin</v>
      </c>
      <c r="B29">
        <f>[1]longterm_unemprate!$B29</f>
        <v>12.45313813686418</v>
      </c>
      <c r="C29">
        <f>[2]longterm_unemprate!$B29</f>
        <v>11.96322625709519</v>
      </c>
      <c r="D29">
        <f>[3]longterm_unemprate!$B29</f>
        <v>10.337113449432019</v>
      </c>
      <c r="E29">
        <f>[4]longterm_unemprate!$B29</f>
        <v>11.922898846717271</v>
      </c>
      <c r="F29">
        <f>[5]longterm_unemprate!$B29</f>
        <v>11.691360775487411</v>
      </c>
      <c r="G29">
        <f>[6]longterm_unemprate!$B29</f>
        <v>11.65084114441505</v>
      </c>
      <c r="H29">
        <f>[7]longterm_unemprate!$B29</f>
        <v>10.774032375715221</v>
      </c>
      <c r="I29">
        <f>[8]longterm_unemprate!$B29</f>
        <v>11.07292683287147</v>
      </c>
      <c r="J29">
        <f>[9]longterm_unemprate!$B29</f>
        <v>9.9210748959622137</v>
      </c>
      <c r="K29">
        <f>[10]longterm_unemprate!$B29</f>
        <v>9.6578556245760456</v>
      </c>
    </row>
    <row r="30" spans="1:11" x14ac:dyDescent="0.35">
      <c r="A30" t="str">
        <f>[1]WAP!A30</f>
        <v>Golestan</v>
      </c>
      <c r="B30">
        <f>[1]longterm_unemprate!$B30</f>
        <v>8.554758611335032</v>
      </c>
      <c r="C30">
        <f>[2]longterm_unemprate!$B30</f>
        <v>8.807326046997952</v>
      </c>
      <c r="D30">
        <f>[3]longterm_unemprate!$B30</f>
        <v>5.7635919535794651</v>
      </c>
      <c r="E30">
        <f>[4]longterm_unemprate!$B30</f>
        <v>12.33766741887138</v>
      </c>
      <c r="F30">
        <f>[5]longterm_unemprate!$B30</f>
        <v>11.748918956361941</v>
      </c>
      <c r="G30">
        <f>[6]longterm_unemprate!$B30</f>
        <v>12.627624908381041</v>
      </c>
      <c r="H30">
        <f>[7]longterm_unemprate!$B30</f>
        <v>12.347976974733591</v>
      </c>
      <c r="I30">
        <f>[8]longterm_unemprate!$B30</f>
        <v>9.7663399543966953</v>
      </c>
      <c r="J30">
        <f>[9]longterm_unemprate!$B30</f>
        <v>10.93095674868103</v>
      </c>
      <c r="K30">
        <f>[10]longterm_unemprate!$B30</f>
        <v>9.0689307548110456</v>
      </c>
    </row>
    <row r="31" spans="1:11" x14ac:dyDescent="0.35">
      <c r="A31" t="str">
        <f>[1]WAP!A31</f>
        <v>NKhorasan</v>
      </c>
      <c r="B31">
        <f>[1]longterm_unemprate!$B31</f>
        <v>12.18213627490074</v>
      </c>
      <c r="C31">
        <f>[2]longterm_unemprate!$B31</f>
        <v>10.500055221685839</v>
      </c>
      <c r="D31">
        <f>[3]longterm_unemprate!$B31</f>
        <v>12.45231100155017</v>
      </c>
      <c r="E31">
        <f>[4]longterm_unemprate!$B31</f>
        <v>14.30955925681902</v>
      </c>
      <c r="F31">
        <f>[5]longterm_unemprate!$B31</f>
        <v>11.200191263840701</v>
      </c>
      <c r="G31">
        <f>[6]longterm_unemprate!$B31</f>
        <v>11.26018699529954</v>
      </c>
      <c r="H31">
        <f>[7]longterm_unemprate!$B31</f>
        <v>9.8112586255672145</v>
      </c>
      <c r="I31">
        <f>[8]longterm_unemprate!$B31</f>
        <v>10.51041589757385</v>
      </c>
      <c r="J31">
        <f>[9]longterm_unemprate!$B31</f>
        <v>9.1749670189953179</v>
      </c>
      <c r="K31">
        <f>[10]longterm_unemprate!$B31</f>
        <v>10.81424394820338</v>
      </c>
    </row>
    <row r="32" spans="1:11" x14ac:dyDescent="0.35">
      <c r="A32" t="str">
        <f>[1]WAP!A32</f>
        <v>SKhorasan</v>
      </c>
      <c r="B32">
        <f>[1]longterm_unemprate!$B32</f>
        <v>8.4709782838794698</v>
      </c>
      <c r="C32">
        <f>[2]longterm_unemprate!$B32</f>
        <v>6.358524162630121</v>
      </c>
      <c r="D32">
        <f>[3]longterm_unemprate!$B32</f>
        <v>8.0479906772193281</v>
      </c>
      <c r="E32">
        <f>[4]longterm_unemprate!$B32</f>
        <v>7.4616129534772506</v>
      </c>
      <c r="F32">
        <f>[5]longterm_unemprate!$B32</f>
        <v>8.6744755507974958</v>
      </c>
      <c r="G32">
        <f>[6]longterm_unemprate!$B32</f>
        <v>10.665095157740019</v>
      </c>
      <c r="H32">
        <f>[7]longterm_unemprate!$B32</f>
        <v>11.506796858455569</v>
      </c>
      <c r="I32">
        <f>[8]longterm_unemprate!$B32</f>
        <v>8.4915977768252997</v>
      </c>
      <c r="J32">
        <f>[9]longterm_unemprate!$B32</f>
        <v>6.9358386589754364</v>
      </c>
      <c r="K32">
        <f>[10]longterm_unemprate!$B32</f>
        <v>6.2245261267512788</v>
      </c>
    </row>
    <row r="33" spans="1:11" x14ac:dyDescent="0.35">
      <c r="A33" t="str">
        <f>[1]WAP!A33</f>
        <v>Alborz</v>
      </c>
      <c r="B33">
        <f>[1]longterm_unemprate!$B33</f>
        <v>19.26883795238971</v>
      </c>
      <c r="C33">
        <f>[2]longterm_unemprate!$B33</f>
        <v>14.881927297635199</v>
      </c>
      <c r="D33">
        <f>[3]longterm_unemprate!$B33</f>
        <v>10.70383231060933</v>
      </c>
      <c r="E33">
        <f>[4]longterm_unemprate!$B33</f>
        <v>11.733273603848311</v>
      </c>
      <c r="F33">
        <f>[5]longterm_unemprate!$B33</f>
        <v>12.356351683189891</v>
      </c>
      <c r="G33">
        <f>[6]longterm_unemprate!$B33</f>
        <v>14.297347278818719</v>
      </c>
      <c r="H33">
        <f>[7]longterm_unemprate!$B33</f>
        <v>13.99774400866726</v>
      </c>
      <c r="I33">
        <f>[8]longterm_unemprate!$B33</f>
        <v>14.70512822097449</v>
      </c>
      <c r="J33">
        <f>[9]longterm_unemprate!$B33</f>
        <v>12.81659385723235</v>
      </c>
      <c r="K33">
        <f>[10]longterm_unemprate!$B33</f>
        <v>11.524662583882179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2838-FD0F-472B-AE8C-4B7477F73664}">
  <dimension ref="A1:K33"/>
  <sheetViews>
    <sheetView topLeftCell="B1" workbookViewId="0">
      <selection activeCell="U16" sqref="U16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[1]underemployment_rate!$B2</f>
        <v>13.06459394068297</v>
      </c>
      <c r="C2">
        <f>[2]underemployment_rate!$B2</f>
        <v>12.37049184203237</v>
      </c>
      <c r="D2">
        <f>[3]underemployment_rate!$B2</f>
        <v>12.235007152470891</v>
      </c>
      <c r="E2">
        <f>[4]underemployment_rate!$B2</f>
        <v>12.924196835803221</v>
      </c>
      <c r="F2">
        <f>[5]underemployment_rate!$B2</f>
        <v>12.720190822492491</v>
      </c>
      <c r="G2">
        <f>[6]underemployment_rate!$B2</f>
        <v>13.764333595438661</v>
      </c>
      <c r="H2">
        <f>[7]underemployment_rate!$B2</f>
        <v>13.43279336897125</v>
      </c>
      <c r="I2">
        <f>[8]underemployment_rate!$B2</f>
        <v>14.59162647145898</v>
      </c>
      <c r="J2">
        <f>[9]underemployment_rate!$B2</f>
        <v>12.913295253933949</v>
      </c>
      <c r="K2">
        <f>[10]underemployment_rate!$B2</f>
        <v>15.50205944712096</v>
      </c>
    </row>
    <row r="3" spans="1:11" x14ac:dyDescent="0.35">
      <c r="A3" t="str">
        <f>[1]WAP!A3</f>
        <v>Markazi</v>
      </c>
      <c r="B3">
        <f>[1]underemployment_rate!$B3</f>
        <v>13.38742392077147</v>
      </c>
      <c r="C3">
        <f>[2]underemployment_rate!$B3</f>
        <v>15.19265353480287</v>
      </c>
      <c r="D3">
        <f>[3]underemployment_rate!$B3</f>
        <v>11.154141390937671</v>
      </c>
      <c r="E3">
        <f>[4]underemployment_rate!$B3</f>
        <v>12.269980441385281</v>
      </c>
      <c r="F3">
        <f>[5]underemployment_rate!$B3</f>
        <v>9.0151570238138916</v>
      </c>
      <c r="G3">
        <f>[6]underemployment_rate!$B3</f>
        <v>8.6691975128134029</v>
      </c>
      <c r="H3">
        <f>[7]underemployment_rate!$B3</f>
        <v>10.732960843870529</v>
      </c>
      <c r="I3">
        <f>[8]underemployment_rate!$B3</f>
        <v>12.089775555180751</v>
      </c>
      <c r="J3">
        <f>[9]underemployment_rate!$B3</f>
        <v>11.467351809633699</v>
      </c>
      <c r="K3">
        <f>[10]underemployment_rate!$B3</f>
        <v>15.194979284918499</v>
      </c>
    </row>
    <row r="4" spans="1:11" x14ac:dyDescent="0.35">
      <c r="A4" t="str">
        <f>[1]WAP!A4</f>
        <v>Gilan</v>
      </c>
      <c r="B4">
        <f>[1]underemployment_rate!$B4</f>
        <v>8.9746895944988072</v>
      </c>
      <c r="C4">
        <f>[2]underemployment_rate!$B4</f>
        <v>8.0982384481468195</v>
      </c>
      <c r="D4">
        <f>[3]underemployment_rate!$B4</f>
        <v>11.16705721498754</v>
      </c>
      <c r="E4">
        <f>[4]underemployment_rate!$B4</f>
        <v>13.94431706082104</v>
      </c>
      <c r="F4">
        <f>[5]underemployment_rate!$B4</f>
        <v>13.73783979745787</v>
      </c>
      <c r="G4">
        <f>[6]underemployment_rate!$B4</f>
        <v>13.453447105756361</v>
      </c>
      <c r="H4">
        <f>[7]underemployment_rate!$B4</f>
        <v>12.632551409101859</v>
      </c>
      <c r="I4">
        <f>[8]underemployment_rate!$B4</f>
        <v>15.65453047747334</v>
      </c>
      <c r="J4">
        <f>[9]underemployment_rate!$B4</f>
        <v>12.93522372539598</v>
      </c>
      <c r="K4">
        <f>[10]underemployment_rate!$B4</f>
        <v>15.74154546969781</v>
      </c>
    </row>
    <row r="5" spans="1:11" x14ac:dyDescent="0.35">
      <c r="A5" t="str">
        <f>[1]WAP!A5</f>
        <v>Mazandaran</v>
      </c>
      <c r="B5">
        <f>[1]underemployment_rate!$B5</f>
        <v>10.77640508194156</v>
      </c>
      <c r="C5">
        <f>[2]underemployment_rate!$B5</f>
        <v>6.0959352787741103</v>
      </c>
      <c r="D5">
        <f>[3]underemployment_rate!$B5</f>
        <v>10.1821017662177</v>
      </c>
      <c r="E5">
        <f>[4]underemployment_rate!$B5</f>
        <v>10.40244867324124</v>
      </c>
      <c r="F5">
        <f>[5]underemployment_rate!$B5</f>
        <v>13.016461843304899</v>
      </c>
      <c r="G5">
        <f>[6]underemployment_rate!$B5</f>
        <v>12.21309487849028</v>
      </c>
      <c r="H5">
        <f>[7]underemployment_rate!$B5</f>
        <v>11.7172611212294</v>
      </c>
      <c r="I5">
        <f>[8]underemployment_rate!$B5</f>
        <v>13.465425059858431</v>
      </c>
      <c r="J5">
        <f>[9]underemployment_rate!$B5</f>
        <v>10.98676073912694</v>
      </c>
      <c r="K5">
        <f>[10]underemployment_rate!$B5</f>
        <v>13.7830513060039</v>
      </c>
    </row>
    <row r="6" spans="1:11" x14ac:dyDescent="0.35">
      <c r="A6" t="str">
        <f>[1]WAP!A6</f>
        <v>EAzarbaijan</v>
      </c>
      <c r="B6">
        <f>[1]underemployment_rate!$B6</f>
        <v>10.34596392381502</v>
      </c>
      <c r="C6">
        <f>[2]underemployment_rate!$B6</f>
        <v>13.6119986655199</v>
      </c>
      <c r="D6">
        <f>[3]underemployment_rate!$B6</f>
        <v>9.7267362774499482</v>
      </c>
      <c r="E6">
        <f>[4]underemployment_rate!$B6</f>
        <v>8.0861535647478533</v>
      </c>
      <c r="F6">
        <f>[5]underemployment_rate!$B6</f>
        <v>6.1306411035010706</v>
      </c>
      <c r="G6">
        <f>[6]underemployment_rate!$B6</f>
        <v>11.957935538060219</v>
      </c>
      <c r="H6">
        <f>[7]underemployment_rate!$B6</f>
        <v>9.4026337248138585</v>
      </c>
      <c r="I6">
        <f>[8]underemployment_rate!$B6</f>
        <v>9.2072932133968646</v>
      </c>
      <c r="J6">
        <f>[9]underemployment_rate!$B6</f>
        <v>8.6436610743499198</v>
      </c>
      <c r="K6">
        <f>[10]underemployment_rate!$B6</f>
        <v>9.6426852302930151</v>
      </c>
    </row>
    <row r="7" spans="1:11" x14ac:dyDescent="0.35">
      <c r="A7" t="str">
        <f>[1]WAP!A7</f>
        <v>WAzarbaijan</v>
      </c>
      <c r="B7">
        <f>[1]underemployment_rate!$B7</f>
        <v>14.28734596293428</v>
      </c>
      <c r="C7">
        <f>[2]underemployment_rate!$B7</f>
        <v>14.29384726888787</v>
      </c>
      <c r="D7">
        <f>[3]underemployment_rate!$B7</f>
        <v>13.516361561109781</v>
      </c>
      <c r="E7">
        <f>[4]underemployment_rate!$B7</f>
        <v>11.45094945514164</v>
      </c>
      <c r="F7">
        <f>[5]underemployment_rate!$B7</f>
        <v>10.024438162778649</v>
      </c>
      <c r="G7">
        <f>[6]underemployment_rate!$B7</f>
        <v>11.29684832838633</v>
      </c>
      <c r="H7">
        <f>[7]underemployment_rate!$B7</f>
        <v>12.795497942775929</v>
      </c>
      <c r="I7">
        <f>[8]underemployment_rate!$B7</f>
        <v>14.618489559032559</v>
      </c>
      <c r="J7">
        <f>[9]underemployment_rate!$B7</f>
        <v>13.239792370247731</v>
      </c>
      <c r="K7">
        <f>[10]underemployment_rate!$B7</f>
        <v>16.762302114669399</v>
      </c>
    </row>
    <row r="8" spans="1:11" x14ac:dyDescent="0.35">
      <c r="A8" t="str">
        <f>[1]WAP!A8</f>
        <v>Kermanshah</v>
      </c>
      <c r="B8">
        <f>[1]underemployment_rate!$B8</f>
        <v>16.872888443143669</v>
      </c>
      <c r="C8">
        <f>[2]underemployment_rate!$B8</f>
        <v>19.551572653852482</v>
      </c>
      <c r="D8">
        <f>[3]underemployment_rate!$B8</f>
        <v>19.155057682465429</v>
      </c>
      <c r="E8">
        <f>[4]underemployment_rate!$B8</f>
        <v>20.593140556725029</v>
      </c>
      <c r="F8">
        <f>[5]underemployment_rate!$B8</f>
        <v>18.689277394727231</v>
      </c>
      <c r="G8">
        <f>[6]underemployment_rate!$B8</f>
        <v>22.20782004880347</v>
      </c>
      <c r="H8">
        <f>[7]underemployment_rate!$B8</f>
        <v>21.093401002149811</v>
      </c>
      <c r="I8">
        <f>[8]underemployment_rate!$B8</f>
        <v>21.54237044479817</v>
      </c>
      <c r="J8">
        <f>[9]underemployment_rate!$B8</f>
        <v>21.035824033594231</v>
      </c>
      <c r="K8">
        <f>[10]underemployment_rate!$B8</f>
        <v>26.012375114177299</v>
      </c>
    </row>
    <row r="9" spans="1:11" x14ac:dyDescent="0.35">
      <c r="A9" t="str">
        <f>[1]WAP!A9</f>
        <v>Khuzestan</v>
      </c>
      <c r="B9">
        <f>[1]underemployment_rate!$B9</f>
        <v>9.9261474857708389</v>
      </c>
      <c r="C9">
        <f>[2]underemployment_rate!$B9</f>
        <v>12.436262262046251</v>
      </c>
      <c r="D9">
        <f>[3]underemployment_rate!$B9</f>
        <v>13.00191206772319</v>
      </c>
      <c r="E9">
        <f>[4]underemployment_rate!$B9</f>
        <v>14.070071140801771</v>
      </c>
      <c r="F9">
        <f>[5]underemployment_rate!$B9</f>
        <v>11.618730202361361</v>
      </c>
      <c r="G9">
        <f>[6]underemployment_rate!$B9</f>
        <v>14.442281104312089</v>
      </c>
      <c r="H9">
        <f>[7]underemployment_rate!$B9</f>
        <v>16.332975583844309</v>
      </c>
      <c r="I9">
        <f>[8]underemployment_rate!$B9</f>
        <v>19.95657152400063</v>
      </c>
      <c r="J9">
        <f>[9]underemployment_rate!$B9</f>
        <v>17.344879944476819</v>
      </c>
      <c r="K9">
        <f>[10]underemployment_rate!$B9</f>
        <v>21.877188496273401</v>
      </c>
    </row>
    <row r="10" spans="1:11" x14ac:dyDescent="0.35">
      <c r="A10" t="str">
        <f>[1]WAP!A10</f>
        <v>Fars</v>
      </c>
      <c r="B10">
        <f>[1]underemployment_rate!$B10</f>
        <v>19.670022594196642</v>
      </c>
      <c r="C10">
        <f>[2]underemployment_rate!$B10</f>
        <v>14.084534059257351</v>
      </c>
      <c r="D10">
        <f>[3]underemployment_rate!$B10</f>
        <v>13.701133027572229</v>
      </c>
      <c r="E10">
        <f>[4]underemployment_rate!$B10</f>
        <v>15.973085033722169</v>
      </c>
      <c r="F10">
        <f>[5]underemployment_rate!$B10</f>
        <v>15.066820511418751</v>
      </c>
      <c r="G10">
        <f>[6]underemployment_rate!$B10</f>
        <v>16.414635414521261</v>
      </c>
      <c r="H10">
        <f>[7]underemployment_rate!$B10</f>
        <v>15.77850225154053</v>
      </c>
      <c r="I10">
        <f>[8]underemployment_rate!$B10</f>
        <v>14.78916612813966</v>
      </c>
      <c r="J10">
        <f>[9]underemployment_rate!$B10</f>
        <v>13.3274824951397</v>
      </c>
      <c r="K10">
        <f>[10]underemployment_rate!$B10</f>
        <v>12.756444817668131</v>
      </c>
    </row>
    <row r="11" spans="1:11" x14ac:dyDescent="0.35">
      <c r="A11" t="str">
        <f>[1]WAP!A11</f>
        <v>Kerman</v>
      </c>
      <c r="B11">
        <f>[1]underemployment_rate!$B11</f>
        <v>16.78437345953364</v>
      </c>
      <c r="C11">
        <f>[2]underemployment_rate!$B11</f>
        <v>17.753525630879299</v>
      </c>
      <c r="D11">
        <f>[3]underemployment_rate!$B11</f>
        <v>18.641665152344778</v>
      </c>
      <c r="E11">
        <f>[4]underemployment_rate!$B11</f>
        <v>16.455711267130919</v>
      </c>
      <c r="F11">
        <f>[5]underemployment_rate!$B11</f>
        <v>16.76689278461831</v>
      </c>
      <c r="G11">
        <f>[6]underemployment_rate!$B11</f>
        <v>10.303145937913159</v>
      </c>
      <c r="H11">
        <f>[7]underemployment_rate!$B11</f>
        <v>7.362905426876921</v>
      </c>
      <c r="I11">
        <f>[8]underemployment_rate!$B11</f>
        <v>8.6039645177754736</v>
      </c>
      <c r="J11">
        <f>[9]underemployment_rate!$B11</f>
        <v>6.8234697966275526</v>
      </c>
      <c r="K11">
        <f>[10]underemployment_rate!$B11</f>
        <v>5.4018222221532648</v>
      </c>
    </row>
    <row r="12" spans="1:11" x14ac:dyDescent="0.35">
      <c r="A12" t="str">
        <f>[1]WAP!A12</f>
        <v>KhorasanRazavi</v>
      </c>
      <c r="B12">
        <f>[1]underemployment_rate!$B12</f>
        <v>17.154978183499889</v>
      </c>
      <c r="C12">
        <f>[2]underemployment_rate!$B12</f>
        <v>17.733987766545098</v>
      </c>
      <c r="D12">
        <f>[3]underemployment_rate!$B12</f>
        <v>15.6257037290911</v>
      </c>
      <c r="E12">
        <f>[4]underemployment_rate!$B12</f>
        <v>20.18123186081916</v>
      </c>
      <c r="F12">
        <f>[5]underemployment_rate!$B12</f>
        <v>20.557375674491261</v>
      </c>
      <c r="G12">
        <f>[6]underemployment_rate!$B12</f>
        <v>20.48680997542052</v>
      </c>
      <c r="H12">
        <f>[7]underemployment_rate!$B12</f>
        <v>18.792675897753838</v>
      </c>
      <c r="I12">
        <f>[8]underemployment_rate!$B12</f>
        <v>20.989879518677579</v>
      </c>
      <c r="J12">
        <f>[9]underemployment_rate!$B12</f>
        <v>17.438224052500349</v>
      </c>
      <c r="K12">
        <f>[10]underemployment_rate!$B12</f>
        <v>21.19996767872663</v>
      </c>
    </row>
    <row r="13" spans="1:11" x14ac:dyDescent="0.35">
      <c r="A13" t="str">
        <f>[1]WAP!A13</f>
        <v>Isfahan</v>
      </c>
      <c r="B13">
        <f>[1]underemployment_rate!$B13</f>
        <v>20.880777071979821</v>
      </c>
      <c r="C13">
        <f>[2]underemployment_rate!$B13</f>
        <v>19.41912934695338</v>
      </c>
      <c r="D13">
        <f>[3]underemployment_rate!$B13</f>
        <v>14.345862430405891</v>
      </c>
      <c r="E13">
        <f>[4]underemployment_rate!$B13</f>
        <v>15.259691590743341</v>
      </c>
      <c r="F13">
        <f>[5]underemployment_rate!$B13</f>
        <v>18.920412614505231</v>
      </c>
      <c r="G13">
        <f>[6]underemployment_rate!$B13</f>
        <v>20.657881719786861</v>
      </c>
      <c r="H13">
        <f>[7]underemployment_rate!$B13</f>
        <v>21.254181933102849</v>
      </c>
      <c r="I13">
        <f>[8]underemployment_rate!$B13</f>
        <v>20.258866464917059</v>
      </c>
      <c r="J13">
        <f>[9]underemployment_rate!$B13</f>
        <v>16.814151333597572</v>
      </c>
      <c r="K13">
        <f>[10]underemployment_rate!$B13</f>
        <v>19.456642281491359</v>
      </c>
    </row>
    <row r="14" spans="1:11" x14ac:dyDescent="0.35">
      <c r="A14" t="str">
        <f>[1]WAP!A14</f>
        <v>Sistan</v>
      </c>
      <c r="B14">
        <f>[1]underemployment_rate!$B14</f>
        <v>15.151805330595471</v>
      </c>
      <c r="C14">
        <f>[2]underemployment_rate!$B14</f>
        <v>11.24370399543942</v>
      </c>
      <c r="D14">
        <f>[3]underemployment_rate!$B14</f>
        <v>11.599512543803639</v>
      </c>
      <c r="E14">
        <f>[4]underemployment_rate!$B14</f>
        <v>11.947372179842031</v>
      </c>
      <c r="F14">
        <f>[5]underemployment_rate!$B14</f>
        <v>10.618699974902331</v>
      </c>
      <c r="G14">
        <f>[6]underemployment_rate!$B14</f>
        <v>13.4551394423255</v>
      </c>
      <c r="H14">
        <f>[7]underemployment_rate!$B14</f>
        <v>12.123068221338681</v>
      </c>
      <c r="I14">
        <f>[8]underemployment_rate!$B14</f>
        <v>14.248328741046389</v>
      </c>
      <c r="J14">
        <f>[9]underemployment_rate!$B14</f>
        <v>13.62098565816521</v>
      </c>
      <c r="K14">
        <f>[10]underemployment_rate!$B14</f>
        <v>14.06387026543011</v>
      </c>
    </row>
    <row r="15" spans="1:11" x14ac:dyDescent="0.35">
      <c r="A15" t="str">
        <f>[1]WAP!A15</f>
        <v>Kurdestan</v>
      </c>
      <c r="B15">
        <f>[1]underemployment_rate!$B15</f>
        <v>11.802290057474879</v>
      </c>
      <c r="C15">
        <f>[2]underemployment_rate!$B15</f>
        <v>10.8925216124677</v>
      </c>
      <c r="D15">
        <f>[3]underemployment_rate!$B15</f>
        <v>13.95616133460554</v>
      </c>
      <c r="E15">
        <f>[4]underemployment_rate!$B15</f>
        <v>12.463963683355299</v>
      </c>
      <c r="F15">
        <f>[5]underemployment_rate!$B15</f>
        <v>11.89928469123485</v>
      </c>
      <c r="G15">
        <f>[6]underemployment_rate!$B15</f>
        <v>13.61786326489832</v>
      </c>
      <c r="H15">
        <f>[7]underemployment_rate!$B15</f>
        <v>15.209495313733511</v>
      </c>
      <c r="I15">
        <f>[8]underemployment_rate!$B15</f>
        <v>19.305563424908151</v>
      </c>
      <c r="J15">
        <f>[9]underemployment_rate!$B15</f>
        <v>16.103838410443359</v>
      </c>
      <c r="K15">
        <f>[10]underemployment_rate!$B15</f>
        <v>20.200387574459771</v>
      </c>
    </row>
    <row r="16" spans="1:11" x14ac:dyDescent="0.35">
      <c r="A16" t="str">
        <f>[1]WAP!A16</f>
        <v>Hamadan</v>
      </c>
      <c r="B16">
        <f>[1]underemployment_rate!$B16</f>
        <v>10.07250780212698</v>
      </c>
      <c r="C16">
        <f>[2]underemployment_rate!$B16</f>
        <v>6.969958151193504</v>
      </c>
      <c r="D16">
        <f>[3]underemployment_rate!$B16</f>
        <v>9.0510159972598174</v>
      </c>
      <c r="E16">
        <f>[4]underemployment_rate!$B16</f>
        <v>9.1186416902392455</v>
      </c>
      <c r="F16">
        <f>[5]underemployment_rate!$B16</f>
        <v>8.9222973936438343</v>
      </c>
      <c r="G16">
        <f>[6]underemployment_rate!$B16</f>
        <v>16.25515619186223</v>
      </c>
      <c r="H16">
        <f>[7]underemployment_rate!$B16</f>
        <v>18.588388443757051</v>
      </c>
      <c r="I16">
        <f>[8]underemployment_rate!$B16</f>
        <v>18.859006259508071</v>
      </c>
      <c r="J16">
        <f>[9]underemployment_rate!$B16</f>
        <v>17.695862309396269</v>
      </c>
      <c r="K16">
        <f>[10]underemployment_rate!$B16</f>
        <v>16.367659832896429</v>
      </c>
    </row>
    <row r="17" spans="1:11" x14ac:dyDescent="0.35">
      <c r="A17" t="str">
        <f>[1]WAP!A17</f>
        <v>Bakhtiari</v>
      </c>
      <c r="B17">
        <f>[1]underemployment_rate!$B17</f>
        <v>9.9651230451547885</v>
      </c>
      <c r="C17">
        <f>[2]underemployment_rate!$B17</f>
        <v>7.3542535435838898</v>
      </c>
      <c r="D17">
        <f>[3]underemployment_rate!$B17</f>
        <v>6.9565575026489892</v>
      </c>
      <c r="E17">
        <f>[4]underemployment_rate!$B17</f>
        <v>12.720727829387149</v>
      </c>
      <c r="F17">
        <f>[5]underemployment_rate!$B17</f>
        <v>14.77154820999187</v>
      </c>
      <c r="G17">
        <f>[6]underemployment_rate!$B17</f>
        <v>17.4851746350468</v>
      </c>
      <c r="H17">
        <f>[7]underemployment_rate!$B17</f>
        <v>13.63215292184732</v>
      </c>
      <c r="I17">
        <f>[8]underemployment_rate!$B17</f>
        <v>21.620174863247168</v>
      </c>
      <c r="J17">
        <f>[9]underemployment_rate!$B17</f>
        <v>18.123715523266061</v>
      </c>
      <c r="K17">
        <f>[10]underemployment_rate!$B17</f>
        <v>17.336114730478911</v>
      </c>
    </row>
    <row r="18" spans="1:11" x14ac:dyDescent="0.35">
      <c r="A18" t="str">
        <f>[1]WAP!A18</f>
        <v>Lorestan</v>
      </c>
      <c r="B18">
        <f>[1]underemployment_rate!$B18</f>
        <v>24.886439845489171</v>
      </c>
      <c r="C18">
        <f>[2]underemployment_rate!$B18</f>
        <v>20.524882246761329</v>
      </c>
      <c r="D18">
        <f>[3]underemployment_rate!$B18</f>
        <v>22.292805744049449</v>
      </c>
      <c r="E18">
        <f>[4]underemployment_rate!$B18</f>
        <v>22.076111205172399</v>
      </c>
      <c r="F18">
        <f>[5]underemployment_rate!$B18</f>
        <v>22.648526898411038</v>
      </c>
      <c r="G18">
        <f>[6]underemployment_rate!$B18</f>
        <v>23.663554686099719</v>
      </c>
      <c r="H18">
        <f>[7]underemployment_rate!$B18</f>
        <v>20.33479923260284</v>
      </c>
      <c r="I18">
        <f>[8]underemployment_rate!$B18</f>
        <v>21.945294044174091</v>
      </c>
      <c r="J18">
        <f>[9]underemployment_rate!$B18</f>
        <v>26.560470931781079</v>
      </c>
      <c r="K18">
        <f>[10]underemployment_rate!$B18</f>
        <v>28.083264857818509</v>
      </c>
    </row>
    <row r="19" spans="1:11" x14ac:dyDescent="0.35">
      <c r="A19" t="str">
        <f>[1]WAP!A19</f>
        <v>Ilam</v>
      </c>
      <c r="B19">
        <f>[1]underemployment_rate!$B19</f>
        <v>19.118579768808839</v>
      </c>
      <c r="C19">
        <f>[2]underemployment_rate!$B19</f>
        <v>21.69622371851786</v>
      </c>
      <c r="D19">
        <f>[3]underemployment_rate!$B19</f>
        <v>22.914138354842351</v>
      </c>
      <c r="E19">
        <f>[4]underemployment_rate!$B19</f>
        <v>20.606337606497931</v>
      </c>
      <c r="F19">
        <f>[5]underemployment_rate!$B19</f>
        <v>18.918856595044389</v>
      </c>
      <c r="G19">
        <f>[6]underemployment_rate!$B19</f>
        <v>21.359879277459161</v>
      </c>
      <c r="H19">
        <f>[7]underemployment_rate!$B19</f>
        <v>20.61109548994089</v>
      </c>
      <c r="I19">
        <f>[8]underemployment_rate!$B19</f>
        <v>19.022662824697662</v>
      </c>
      <c r="J19">
        <f>[9]underemployment_rate!$B19</f>
        <v>18.626452318917831</v>
      </c>
      <c r="K19">
        <f>[10]underemployment_rate!$B19</f>
        <v>20.907902931093549</v>
      </c>
    </row>
    <row r="20" spans="1:11" x14ac:dyDescent="0.35">
      <c r="A20" t="str">
        <f>[1]WAP!A20</f>
        <v>Kohkiloyeh</v>
      </c>
      <c r="B20">
        <f>[1]underemployment_rate!$B20</f>
        <v>7.7035310381603264</v>
      </c>
      <c r="C20">
        <f>[2]underemployment_rate!$B20</f>
        <v>8.1117911390637492</v>
      </c>
      <c r="D20">
        <f>[3]underemployment_rate!$B20</f>
        <v>16.495920131688479</v>
      </c>
      <c r="E20">
        <f>[4]underemployment_rate!$B20</f>
        <v>11.586791669231779</v>
      </c>
      <c r="F20">
        <f>[5]underemployment_rate!$B20</f>
        <v>12.97767493324659</v>
      </c>
      <c r="G20">
        <f>[6]underemployment_rate!$B20</f>
        <v>18.920993341284081</v>
      </c>
      <c r="H20">
        <f>[7]underemployment_rate!$B20</f>
        <v>15.478985584629861</v>
      </c>
      <c r="I20">
        <f>[8]underemployment_rate!$B20</f>
        <v>19.334338426369499</v>
      </c>
      <c r="J20">
        <f>[9]underemployment_rate!$B20</f>
        <v>17.23999309450846</v>
      </c>
      <c r="K20">
        <f>[10]underemployment_rate!$B20</f>
        <v>17.595196036899289</v>
      </c>
    </row>
    <row r="21" spans="1:11" x14ac:dyDescent="0.35">
      <c r="A21" t="str">
        <f>[1]WAP!A21</f>
        <v>Bushehr</v>
      </c>
      <c r="B21">
        <f>[1]underemployment_rate!$B21</f>
        <v>9.498326027242598</v>
      </c>
      <c r="C21">
        <f>[2]underemployment_rate!$B21</f>
        <v>10.833714145671721</v>
      </c>
      <c r="D21">
        <f>[3]underemployment_rate!$B21</f>
        <v>8.1773966594689238</v>
      </c>
      <c r="E21">
        <f>[4]underemployment_rate!$B21</f>
        <v>7.9384424707199246</v>
      </c>
      <c r="F21">
        <f>[5]underemployment_rate!$B21</f>
        <v>8.704326666900279</v>
      </c>
      <c r="G21">
        <f>[6]underemployment_rate!$B21</f>
        <v>8.9462241827979749</v>
      </c>
      <c r="H21">
        <f>[7]underemployment_rate!$B21</f>
        <v>9.2076239600146046</v>
      </c>
      <c r="I21">
        <f>[8]underemployment_rate!$B21</f>
        <v>7.8381142318671637</v>
      </c>
      <c r="J21">
        <f>[9]underemployment_rate!$B21</f>
        <v>6.70641897428857</v>
      </c>
      <c r="K21">
        <f>[10]underemployment_rate!$B21</f>
        <v>7.0544031750100489</v>
      </c>
    </row>
    <row r="22" spans="1:11" x14ac:dyDescent="0.35">
      <c r="A22" t="str">
        <f>[1]WAP!A22</f>
        <v>Zanjan</v>
      </c>
      <c r="B22">
        <f>[1]underemployment_rate!$B22</f>
        <v>8.6300993332529163</v>
      </c>
      <c r="C22">
        <f>[2]underemployment_rate!$B22</f>
        <v>6.8768205232560593</v>
      </c>
      <c r="D22">
        <f>[3]underemployment_rate!$B22</f>
        <v>6.9921310718540566</v>
      </c>
      <c r="E22">
        <f>[4]underemployment_rate!$B22</f>
        <v>10.524774908150761</v>
      </c>
      <c r="F22">
        <f>[5]underemployment_rate!$B22</f>
        <v>9.6119293817650764</v>
      </c>
      <c r="G22">
        <f>[6]underemployment_rate!$B22</f>
        <v>9.3936712361288421</v>
      </c>
      <c r="H22">
        <f>[7]underemployment_rate!$B22</f>
        <v>9.3694835815355333</v>
      </c>
      <c r="I22">
        <f>[8]underemployment_rate!$B22</f>
        <v>12.21312520949545</v>
      </c>
      <c r="J22">
        <f>[9]underemployment_rate!$B22</f>
        <v>10.484672897812221</v>
      </c>
      <c r="K22">
        <f>[10]underemployment_rate!$B22</f>
        <v>13.90726462322908</v>
      </c>
    </row>
    <row r="23" spans="1:11" x14ac:dyDescent="0.35">
      <c r="A23" t="str">
        <f>[1]WAP!A23</f>
        <v>Semnan</v>
      </c>
      <c r="B23">
        <f>[1]underemployment_rate!$B23</f>
        <v>5.3008649654590387</v>
      </c>
      <c r="C23">
        <f>[2]underemployment_rate!$B23</f>
        <v>5.1909123008780673</v>
      </c>
      <c r="D23">
        <f>[3]underemployment_rate!$B23</f>
        <v>7.4731220805836207</v>
      </c>
      <c r="E23">
        <f>[4]underemployment_rate!$B23</f>
        <v>9.8384528935847015</v>
      </c>
      <c r="F23">
        <f>[5]underemployment_rate!$B23</f>
        <v>9.6431365685473143</v>
      </c>
      <c r="G23">
        <f>[6]underemployment_rate!$B23</f>
        <v>12.2266051564848</v>
      </c>
      <c r="H23">
        <f>[7]underemployment_rate!$B23</f>
        <v>13.1314290516507</v>
      </c>
      <c r="I23">
        <f>[8]underemployment_rate!$B23</f>
        <v>13.51837612703015</v>
      </c>
      <c r="J23">
        <f>[9]underemployment_rate!$B23</f>
        <v>10.846826590334389</v>
      </c>
      <c r="K23">
        <f>[10]underemployment_rate!$B23</f>
        <v>11.07408701194859</v>
      </c>
    </row>
    <row r="24" spans="1:11" x14ac:dyDescent="0.35">
      <c r="A24" t="str">
        <f>[1]WAP!A24</f>
        <v>Yazd</v>
      </c>
      <c r="B24">
        <f>[1]underemployment_rate!$B24</f>
        <v>6.1999692311712593</v>
      </c>
      <c r="C24">
        <f>[2]underemployment_rate!$B24</f>
        <v>5.9868589630576832</v>
      </c>
      <c r="D24">
        <f>[3]underemployment_rate!$B24</f>
        <v>3.4483736523938031</v>
      </c>
      <c r="E24">
        <f>[4]underemployment_rate!$B24</f>
        <v>5.1740028692570093</v>
      </c>
      <c r="F24">
        <f>[5]underemployment_rate!$B24</f>
        <v>9.4569300527671558</v>
      </c>
      <c r="G24">
        <f>[6]underemployment_rate!$B24</f>
        <v>7.8521833518547357</v>
      </c>
      <c r="H24">
        <f>[7]underemployment_rate!$B24</f>
        <v>14.124366065224249</v>
      </c>
      <c r="I24">
        <f>[8]underemployment_rate!$B24</f>
        <v>11.24381148264831</v>
      </c>
      <c r="J24">
        <f>[9]underemployment_rate!$B24</f>
        <v>6.9294963716674252</v>
      </c>
      <c r="K24">
        <f>[10]underemployment_rate!$B24</f>
        <v>11.398324559914659</v>
      </c>
    </row>
    <row r="25" spans="1:11" x14ac:dyDescent="0.35">
      <c r="A25" t="str">
        <f>[1]WAP!A25</f>
        <v>Hormozgan</v>
      </c>
      <c r="B25">
        <f>[1]underemployment_rate!$B25</f>
        <v>14.0346169463504</v>
      </c>
      <c r="C25">
        <f>[2]underemployment_rate!$B25</f>
        <v>10.686952297166769</v>
      </c>
      <c r="D25">
        <f>[3]underemployment_rate!$B25</f>
        <v>6.8654332003829781</v>
      </c>
      <c r="E25">
        <f>[4]underemployment_rate!$B25</f>
        <v>5.8669085953971543</v>
      </c>
      <c r="F25">
        <f>[5]underemployment_rate!$B25</f>
        <v>9.7736968974649461</v>
      </c>
      <c r="G25">
        <f>[6]underemployment_rate!$B25</f>
        <v>9.3413545049031566</v>
      </c>
      <c r="H25">
        <f>[7]underemployment_rate!$B25</f>
        <v>9.7156524870525072</v>
      </c>
      <c r="I25">
        <f>[8]underemployment_rate!$B25</f>
        <v>12.070378548801459</v>
      </c>
      <c r="J25">
        <f>[9]underemployment_rate!$B25</f>
        <v>14.73233723082612</v>
      </c>
      <c r="K25">
        <f>[10]underemployment_rate!$B25</f>
        <v>14.262327536352201</v>
      </c>
    </row>
    <row r="26" spans="1:11" x14ac:dyDescent="0.35">
      <c r="A26" t="str">
        <f>[1]WAP!A26</f>
        <v>Tehran</v>
      </c>
      <c r="B26">
        <f>[1]underemployment_rate!$B26</f>
        <v>5.3161530177782792</v>
      </c>
      <c r="C26">
        <f>[2]underemployment_rate!$B26</f>
        <v>4.2637833309875486</v>
      </c>
      <c r="D26">
        <f>[3]underemployment_rate!$B26</f>
        <v>6.8698979148254171</v>
      </c>
      <c r="E26">
        <f>[4]underemployment_rate!$B26</f>
        <v>7.5718324130288446</v>
      </c>
      <c r="F26">
        <f>[5]underemployment_rate!$B26</f>
        <v>6.0443671907320251</v>
      </c>
      <c r="G26">
        <f>[6]underemployment_rate!$B26</f>
        <v>5.5393480772335391</v>
      </c>
      <c r="H26">
        <f>[7]underemployment_rate!$B26</f>
        <v>6.0185148965159696</v>
      </c>
      <c r="I26">
        <f>[8]underemployment_rate!$B26</f>
        <v>7.2745572129560632</v>
      </c>
      <c r="J26">
        <f>[9]underemployment_rate!$B26</f>
        <v>4.8210822790291017</v>
      </c>
      <c r="K26">
        <f>[10]underemployment_rate!$B26</f>
        <v>10.050976611936621</v>
      </c>
    </row>
    <row r="27" spans="1:11" x14ac:dyDescent="0.35">
      <c r="A27" t="str">
        <f>[1]WAP!A27</f>
        <v>Ardebil</v>
      </c>
      <c r="B27">
        <f>[1]underemployment_rate!$B27</f>
        <v>20.49802193147536</v>
      </c>
      <c r="C27">
        <f>[2]underemployment_rate!$B27</f>
        <v>19.720992464497112</v>
      </c>
      <c r="D27">
        <f>[3]underemployment_rate!$B27</f>
        <v>20.757800721389359</v>
      </c>
      <c r="E27">
        <f>[4]underemployment_rate!$B27</f>
        <v>18.685337877282279</v>
      </c>
      <c r="F27">
        <f>[5]underemployment_rate!$B27</f>
        <v>19.575734233915639</v>
      </c>
      <c r="G27">
        <f>[6]underemployment_rate!$B27</f>
        <v>23.606945939429821</v>
      </c>
      <c r="H27">
        <f>[7]underemployment_rate!$B27</f>
        <v>17.8601266491902</v>
      </c>
      <c r="I27">
        <f>[8]underemployment_rate!$B27</f>
        <v>16.237146573977139</v>
      </c>
      <c r="J27">
        <f>[9]underemployment_rate!$B27</f>
        <v>19.019297133647701</v>
      </c>
      <c r="K27">
        <f>[10]underemployment_rate!$B27</f>
        <v>21.662699757837999</v>
      </c>
    </row>
    <row r="28" spans="1:11" x14ac:dyDescent="0.35">
      <c r="A28" t="str">
        <f>[1]WAP!A28</f>
        <v>Qom</v>
      </c>
      <c r="B28">
        <f>[1]underemployment_rate!$B28</f>
        <v>13.52331209686634</v>
      </c>
      <c r="C28">
        <f>[2]underemployment_rate!$B28</f>
        <v>13.920683504941531</v>
      </c>
      <c r="D28">
        <f>[3]underemployment_rate!$B28</f>
        <v>12.809268914764029</v>
      </c>
      <c r="E28">
        <f>[4]underemployment_rate!$B28</f>
        <v>13.678489815313389</v>
      </c>
      <c r="F28">
        <f>[5]underemployment_rate!$B28</f>
        <v>15.306441387297291</v>
      </c>
      <c r="G28">
        <f>[6]underemployment_rate!$B28</f>
        <v>15.33235187347795</v>
      </c>
      <c r="H28">
        <f>[7]underemployment_rate!$B28</f>
        <v>16.94485684515773</v>
      </c>
      <c r="I28">
        <f>[8]underemployment_rate!$B28</f>
        <v>15.02038218586449</v>
      </c>
      <c r="J28">
        <f>[9]underemployment_rate!$B28</f>
        <v>13.0853378787609</v>
      </c>
      <c r="K28">
        <f>[10]underemployment_rate!$B28</f>
        <v>19.71626289019591</v>
      </c>
    </row>
    <row r="29" spans="1:11" x14ac:dyDescent="0.35">
      <c r="A29" t="str">
        <f>[1]WAP!A29</f>
        <v>Qazvin</v>
      </c>
      <c r="B29">
        <f>[1]underemployment_rate!$B29</f>
        <v>12.03586088781727</v>
      </c>
      <c r="C29">
        <f>[2]underemployment_rate!$B29</f>
        <v>13.27214771384836</v>
      </c>
      <c r="D29">
        <f>[3]underemployment_rate!$B29</f>
        <v>12.286231240276081</v>
      </c>
      <c r="E29">
        <f>[4]underemployment_rate!$B29</f>
        <v>12.42764802635333</v>
      </c>
      <c r="F29">
        <f>[5]underemployment_rate!$B29</f>
        <v>14.26425254554872</v>
      </c>
      <c r="G29">
        <f>[6]underemployment_rate!$B29</f>
        <v>19.542681217325139</v>
      </c>
      <c r="H29">
        <f>[7]underemployment_rate!$B29</f>
        <v>16.40372404370029</v>
      </c>
      <c r="I29">
        <f>[8]underemployment_rate!$B29</f>
        <v>15.459545545249179</v>
      </c>
      <c r="J29">
        <f>[9]underemployment_rate!$B29</f>
        <v>15.08649742572395</v>
      </c>
      <c r="K29">
        <f>[10]underemployment_rate!$B29</f>
        <v>19.402013163944321</v>
      </c>
    </row>
    <row r="30" spans="1:11" x14ac:dyDescent="0.35">
      <c r="A30" t="str">
        <f>[1]WAP!A30</f>
        <v>Golestan</v>
      </c>
      <c r="B30">
        <f>[1]underemployment_rate!$B30</f>
        <v>25.319302944306269</v>
      </c>
      <c r="C30">
        <f>[2]underemployment_rate!$B30</f>
        <v>24.916914130641821</v>
      </c>
      <c r="D30">
        <f>[3]underemployment_rate!$B30</f>
        <v>22.372324705672408</v>
      </c>
      <c r="E30">
        <f>[4]underemployment_rate!$B30</f>
        <v>23.330984583009322</v>
      </c>
      <c r="F30">
        <f>[5]underemployment_rate!$B30</f>
        <v>24.352795624225049</v>
      </c>
      <c r="G30">
        <f>[6]underemployment_rate!$B30</f>
        <v>24.53248002752072</v>
      </c>
      <c r="H30">
        <f>[7]underemployment_rate!$B30</f>
        <v>20.743638374310919</v>
      </c>
      <c r="I30">
        <f>[8]underemployment_rate!$B30</f>
        <v>23.40467241605981</v>
      </c>
      <c r="J30">
        <f>[9]underemployment_rate!$B30</f>
        <v>21.601059141965141</v>
      </c>
      <c r="K30">
        <f>[10]underemployment_rate!$B30</f>
        <v>23.303435872756062</v>
      </c>
    </row>
    <row r="31" spans="1:11" x14ac:dyDescent="0.35">
      <c r="A31" t="str">
        <f>[1]WAP!A31</f>
        <v>NKhorasan</v>
      </c>
      <c r="B31">
        <f>[1]underemployment_rate!$B31</f>
        <v>22.811977214255581</v>
      </c>
      <c r="C31">
        <f>[2]underemployment_rate!$B31</f>
        <v>21.161751310452171</v>
      </c>
      <c r="D31">
        <f>[3]underemployment_rate!$B31</f>
        <v>20.511719599405399</v>
      </c>
      <c r="E31">
        <f>[4]underemployment_rate!$B31</f>
        <v>20.243347141877369</v>
      </c>
      <c r="F31">
        <f>[5]underemployment_rate!$B31</f>
        <v>22.475387150929141</v>
      </c>
      <c r="G31">
        <f>[6]underemployment_rate!$B31</f>
        <v>25.283955824299309</v>
      </c>
      <c r="H31">
        <f>[7]underemployment_rate!$B31</f>
        <v>23.123162758337021</v>
      </c>
      <c r="I31">
        <f>[8]underemployment_rate!$B31</f>
        <v>24.464534805177511</v>
      </c>
      <c r="J31">
        <f>[9]underemployment_rate!$B31</f>
        <v>21.73245584644652</v>
      </c>
      <c r="K31">
        <f>[10]underemployment_rate!$B31</f>
        <v>25.458903046138339</v>
      </c>
    </row>
    <row r="32" spans="1:11" x14ac:dyDescent="0.35">
      <c r="A32" t="str">
        <f>[1]WAP!A32</f>
        <v>SKhorasan</v>
      </c>
      <c r="B32">
        <f>[1]underemployment_rate!$B32</f>
        <v>18.012608088632621</v>
      </c>
      <c r="C32">
        <f>[2]underemployment_rate!$B32</f>
        <v>15.35724591175347</v>
      </c>
      <c r="D32">
        <f>[3]underemployment_rate!$B32</f>
        <v>15.225951326029151</v>
      </c>
      <c r="E32">
        <f>[4]underemployment_rate!$B32</f>
        <v>17.226422083426272</v>
      </c>
      <c r="F32">
        <f>[5]underemployment_rate!$B32</f>
        <v>18.129443731041409</v>
      </c>
      <c r="G32">
        <f>[6]underemployment_rate!$B32</f>
        <v>16.92069823051871</v>
      </c>
      <c r="H32">
        <f>[7]underemployment_rate!$B32</f>
        <v>17.49672856296888</v>
      </c>
      <c r="I32">
        <f>[8]underemployment_rate!$B32</f>
        <v>14.51605813801778</v>
      </c>
      <c r="J32">
        <f>[9]underemployment_rate!$B32</f>
        <v>9.4527026680312538</v>
      </c>
      <c r="K32">
        <f>[10]underemployment_rate!$B32</f>
        <v>10.99411550968286</v>
      </c>
    </row>
    <row r="33" spans="1:11" x14ac:dyDescent="0.35">
      <c r="A33" t="str">
        <f>[1]WAP!A33</f>
        <v>Alborz</v>
      </c>
      <c r="B33">
        <f>[1]underemployment_rate!$B33</f>
        <v>8.0214349859644241</v>
      </c>
      <c r="C33">
        <f>[2]underemployment_rate!$B33</f>
        <v>8.508618149657087</v>
      </c>
      <c r="D33">
        <f>[3]underemployment_rate!$B33</f>
        <v>6.973682890539183</v>
      </c>
      <c r="E33">
        <f>[4]underemployment_rate!$B33</f>
        <v>6.8254629798080408</v>
      </c>
      <c r="F33">
        <f>[5]underemployment_rate!$B33</f>
        <v>4.6720415077134767</v>
      </c>
      <c r="G33">
        <f>[6]underemployment_rate!$B33</f>
        <v>5.3698782396980089</v>
      </c>
      <c r="H33">
        <f>[7]underemployment_rate!$B33</f>
        <v>5.488467158190363</v>
      </c>
      <c r="I33">
        <f>[8]underemployment_rate!$B33</f>
        <v>8.2464357089285603</v>
      </c>
      <c r="J33">
        <f>[9]underemployment_rate!$B33</f>
        <v>12.96071987212154</v>
      </c>
      <c r="K33">
        <f>[10]underemployment_rate!$B33</f>
        <v>11.18270338368357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75F6-FA12-4AC4-A1CD-F73A949A1597}">
  <dimension ref="A1:K33"/>
  <sheetViews>
    <sheetView topLeftCell="J1" workbookViewId="0">
      <selection activeCell="F18" sqref="F18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[1]agri_employ_share!$B2</f>
        <v>18.442283092317481</v>
      </c>
      <c r="C2">
        <f>[2]agri_employ_share!$B2</f>
        <v>19.264041078924471</v>
      </c>
      <c r="D2">
        <f>[3]agri_employ_share!$B2</f>
        <v>18.226604652121068</v>
      </c>
      <c r="E2">
        <f>[4]agri_employ_share!$B2</f>
        <v>17.789097886451518</v>
      </c>
      <c r="F2">
        <f>[5]agri_employ_share!$B2</f>
        <v>17.931386175066969</v>
      </c>
      <c r="G2">
        <f>[6]agri_employ_share!$B2</f>
        <v>17.885890724250249</v>
      </c>
      <c r="H2">
        <f>[7]agri_employ_share!$B2</f>
        <v>17.479367461846209</v>
      </c>
      <c r="I2">
        <f>[8]agri_employ_share!$B2</f>
        <v>17.600958551975619</v>
      </c>
      <c r="J2">
        <f>[9]agri_employ_share!$B2</f>
        <v>17.684051244946399</v>
      </c>
      <c r="K2">
        <f>[10]agri_employ_share!$B2</f>
        <v>17.378773195952789</v>
      </c>
    </row>
    <row r="3" spans="1:11" x14ac:dyDescent="0.35">
      <c r="A3" t="str">
        <f>[1]WAP!A3</f>
        <v>Markazi</v>
      </c>
      <c r="B3">
        <f>[1]agri_employ_share!$B3</f>
        <v>20.365401749440458</v>
      </c>
      <c r="C3">
        <f>[2]agri_employ_share!$B3</f>
        <v>20.540935968804721</v>
      </c>
      <c r="D3">
        <f>[3]agri_employ_share!$B3</f>
        <v>20.543329009590529</v>
      </c>
      <c r="E3">
        <f>[4]agri_employ_share!$B3</f>
        <v>19.121962001518099</v>
      </c>
      <c r="F3">
        <f>[5]agri_employ_share!$B3</f>
        <v>17.21944479722745</v>
      </c>
      <c r="G3">
        <f>[6]agri_employ_share!$B3</f>
        <v>16.470139451512591</v>
      </c>
      <c r="H3">
        <f>[7]agri_employ_share!$B3</f>
        <v>16.178057858363111</v>
      </c>
      <c r="I3">
        <f>[8]agri_employ_share!$B3</f>
        <v>17.286851873312571</v>
      </c>
      <c r="J3">
        <f>[9]agri_employ_share!$B3</f>
        <v>18.473504955412832</v>
      </c>
      <c r="K3">
        <f>[10]agri_employ_share!$B3</f>
        <v>17.193083085599589</v>
      </c>
    </row>
    <row r="4" spans="1:11" x14ac:dyDescent="0.35">
      <c r="A4" t="str">
        <f>[1]WAP!A4</f>
        <v>Gilan</v>
      </c>
      <c r="B4">
        <f>[1]agri_employ_share!$B4</f>
        <v>25.156911713644941</v>
      </c>
      <c r="C4">
        <f>[2]agri_employ_share!$B4</f>
        <v>26.25970282149876</v>
      </c>
      <c r="D4">
        <f>[3]agri_employ_share!$B4</f>
        <v>26.11809229028907</v>
      </c>
      <c r="E4">
        <f>[4]agri_employ_share!$B4</f>
        <v>26.870999497627491</v>
      </c>
      <c r="F4">
        <f>[5]agri_employ_share!$B4</f>
        <v>27.23458133257077</v>
      </c>
      <c r="G4">
        <f>[6]agri_employ_share!$B4</f>
        <v>25.99173421237894</v>
      </c>
      <c r="H4">
        <f>[7]agri_employ_share!$B4</f>
        <v>27.065436635840818</v>
      </c>
      <c r="I4">
        <f>[8]agri_employ_share!$B4</f>
        <v>27.275498037513831</v>
      </c>
      <c r="J4">
        <f>[9]agri_employ_share!$B4</f>
        <v>28.91502336695568</v>
      </c>
      <c r="K4">
        <f>[10]agri_employ_share!$B4</f>
        <v>25.618646245545971</v>
      </c>
    </row>
    <row r="5" spans="1:11" x14ac:dyDescent="0.35">
      <c r="A5" t="str">
        <f>[1]WAP!A5</f>
        <v>Mazandaran</v>
      </c>
      <c r="B5">
        <f>[1]agri_employ_share!$B5</f>
        <v>19.135242434085921</v>
      </c>
      <c r="C5">
        <f>[2]agri_employ_share!$B5</f>
        <v>21.07595114737164</v>
      </c>
      <c r="D5">
        <f>[3]agri_employ_share!$B5</f>
        <v>19.84617496990063</v>
      </c>
      <c r="E5">
        <f>[4]agri_employ_share!$B5</f>
        <v>19.122853033602141</v>
      </c>
      <c r="F5">
        <f>[5]agri_employ_share!$B5</f>
        <v>20.180674764428382</v>
      </c>
      <c r="G5">
        <f>[6]agri_employ_share!$B5</f>
        <v>20.040180344641261</v>
      </c>
      <c r="H5">
        <f>[7]agri_employ_share!$B5</f>
        <v>19.266434098251779</v>
      </c>
      <c r="I5">
        <f>[8]agri_employ_share!$B5</f>
        <v>19.87269969465931</v>
      </c>
      <c r="J5">
        <f>[9]agri_employ_share!$B5</f>
        <v>19.26667248650465</v>
      </c>
      <c r="K5">
        <f>[10]agri_employ_share!$B5</f>
        <v>18.17573011542008</v>
      </c>
    </row>
    <row r="6" spans="1:11" x14ac:dyDescent="0.35">
      <c r="A6" t="str">
        <f>[1]WAP!A6</f>
        <v>EAzarbaijan</v>
      </c>
      <c r="B6">
        <f>[1]agri_employ_share!$B6</f>
        <v>18.8762549485098</v>
      </c>
      <c r="C6">
        <f>[2]agri_employ_share!$B6</f>
        <v>21.74408596387461</v>
      </c>
      <c r="D6">
        <f>[3]agri_employ_share!$B6</f>
        <v>20.16709116474463</v>
      </c>
      <c r="E6">
        <f>[4]agri_employ_share!$B6</f>
        <v>21.5466273504091</v>
      </c>
      <c r="F6">
        <f>[5]agri_employ_share!$B6</f>
        <v>21.95792766399115</v>
      </c>
      <c r="G6">
        <f>[6]agri_employ_share!$B6</f>
        <v>19.902986220430549</v>
      </c>
      <c r="H6">
        <f>[7]agri_employ_share!$B6</f>
        <v>19.574931752749059</v>
      </c>
      <c r="I6">
        <f>[8]agri_employ_share!$B6</f>
        <v>21.0304148275034</v>
      </c>
      <c r="J6">
        <f>[9]agri_employ_share!$B6</f>
        <v>20.88541076832367</v>
      </c>
      <c r="K6">
        <f>[10]agri_employ_share!$B6</f>
        <v>20.608654997044251</v>
      </c>
    </row>
    <row r="7" spans="1:11" x14ac:dyDescent="0.35">
      <c r="A7" t="str">
        <f>[1]WAP!A7</f>
        <v>WAzarbaijan</v>
      </c>
      <c r="B7">
        <f>[1]agri_employ_share!$B7</f>
        <v>35.352708825538137</v>
      </c>
      <c r="C7">
        <f>[2]agri_employ_share!$B7</f>
        <v>38.926078513798508</v>
      </c>
      <c r="D7">
        <f>[3]agri_employ_share!$B7</f>
        <v>30.59815015919348</v>
      </c>
      <c r="E7">
        <f>[4]agri_employ_share!$B7</f>
        <v>32.496721785516257</v>
      </c>
      <c r="F7">
        <f>[5]agri_employ_share!$B7</f>
        <v>33.958739544104937</v>
      </c>
      <c r="G7">
        <f>[6]agri_employ_share!$B7</f>
        <v>32.639637522680282</v>
      </c>
      <c r="H7">
        <f>[7]agri_employ_share!$B7</f>
        <v>30.706470303963769</v>
      </c>
      <c r="I7">
        <f>[8]agri_employ_share!$B7</f>
        <v>31.117658462210208</v>
      </c>
      <c r="J7">
        <f>[9]agri_employ_share!$B7</f>
        <v>33.257496580164201</v>
      </c>
      <c r="K7">
        <f>[10]agri_employ_share!$B7</f>
        <v>33.149564209251977</v>
      </c>
    </row>
    <row r="8" spans="1:11" x14ac:dyDescent="0.35">
      <c r="A8" t="str">
        <f>[1]WAP!A8</f>
        <v>Kermanshah</v>
      </c>
      <c r="B8">
        <f>[1]agri_employ_share!$B8</f>
        <v>27.19174384926939</v>
      </c>
      <c r="C8">
        <f>[2]agri_employ_share!$B8</f>
        <v>28.313985823277179</v>
      </c>
      <c r="D8">
        <f>[3]agri_employ_share!$B8</f>
        <v>22.277741102699959</v>
      </c>
      <c r="E8">
        <f>[4]agri_employ_share!$B8</f>
        <v>25.353633255028281</v>
      </c>
      <c r="F8">
        <f>[5]agri_employ_share!$B8</f>
        <v>28.82874230842274</v>
      </c>
      <c r="G8">
        <f>[6]agri_employ_share!$B8</f>
        <v>27.190374292262369</v>
      </c>
      <c r="H8">
        <f>[7]agri_employ_share!$B8</f>
        <v>28.053029165383549</v>
      </c>
      <c r="I8">
        <f>[8]agri_employ_share!$B8</f>
        <v>27.516970393965462</v>
      </c>
      <c r="J8">
        <f>[9]agri_employ_share!$B8</f>
        <v>29.398823280525971</v>
      </c>
      <c r="K8">
        <f>[10]agri_employ_share!$B8</f>
        <v>28.566678163609609</v>
      </c>
    </row>
    <row r="9" spans="1:11" x14ac:dyDescent="0.35">
      <c r="A9" t="str">
        <f>[1]WAP!A9</f>
        <v>Khuzestan</v>
      </c>
      <c r="B9">
        <f>[1]agri_employ_share!$B9</f>
        <v>16.709133837646711</v>
      </c>
      <c r="C9">
        <f>[2]agri_employ_share!$B9</f>
        <v>19.063837971929651</v>
      </c>
      <c r="D9">
        <f>[3]agri_employ_share!$B9</f>
        <v>17.93296368658449</v>
      </c>
      <c r="E9">
        <f>[4]agri_employ_share!$B9</f>
        <v>17.462690884449849</v>
      </c>
      <c r="F9">
        <f>[5]agri_employ_share!$B9</f>
        <v>17.305842598756989</v>
      </c>
      <c r="G9">
        <f>[6]agri_employ_share!$B9</f>
        <v>19.73022635302739</v>
      </c>
      <c r="H9">
        <f>[7]agri_employ_share!$B9</f>
        <v>19.786921008162501</v>
      </c>
      <c r="I9">
        <f>[8]agri_employ_share!$B9</f>
        <v>17.83569945959136</v>
      </c>
      <c r="J9">
        <f>[9]agri_employ_share!$B9</f>
        <v>16.72218261128457</v>
      </c>
      <c r="K9">
        <f>[10]agri_employ_share!$B9</f>
        <v>16.721295374561461</v>
      </c>
    </row>
    <row r="10" spans="1:11" x14ac:dyDescent="0.35">
      <c r="A10" t="str">
        <f>[1]WAP!A10</f>
        <v>Fars</v>
      </c>
      <c r="B10">
        <f>[1]agri_employ_share!$B10</f>
        <v>24.105315111871491</v>
      </c>
      <c r="C10">
        <f>[2]agri_employ_share!$B10</f>
        <v>24.530087025103299</v>
      </c>
      <c r="D10">
        <f>[3]agri_employ_share!$B10</f>
        <v>19.727362747952721</v>
      </c>
      <c r="E10">
        <f>[4]agri_employ_share!$B10</f>
        <v>20.54639413222985</v>
      </c>
      <c r="F10">
        <f>[5]agri_employ_share!$B10</f>
        <v>20.55787738628084</v>
      </c>
      <c r="G10">
        <f>[6]agri_employ_share!$B10</f>
        <v>19.73645646250591</v>
      </c>
      <c r="H10">
        <f>[7]agri_employ_share!$B10</f>
        <v>19.57727226035971</v>
      </c>
      <c r="I10">
        <f>[8]agri_employ_share!$B10</f>
        <v>22.51726400738173</v>
      </c>
      <c r="J10">
        <f>[9]agri_employ_share!$B10</f>
        <v>20.793043647450229</v>
      </c>
      <c r="K10">
        <f>[10]agri_employ_share!$B10</f>
        <v>20.629732260076398</v>
      </c>
    </row>
    <row r="11" spans="1:11" x14ac:dyDescent="0.35">
      <c r="A11" t="str">
        <f>[1]WAP!A11</f>
        <v>Kerman</v>
      </c>
      <c r="B11">
        <f>[1]agri_employ_share!$B11</f>
        <v>29.073329509890058</v>
      </c>
      <c r="C11">
        <f>[2]agri_employ_share!$B11</f>
        <v>32.681505528860008</v>
      </c>
      <c r="D11">
        <f>[3]agri_employ_share!$B11</f>
        <v>35.65736091460132</v>
      </c>
      <c r="E11">
        <f>[4]agri_employ_share!$B11</f>
        <v>31.77013318654231</v>
      </c>
      <c r="F11">
        <f>[5]agri_employ_share!$B11</f>
        <v>34.121890927819287</v>
      </c>
      <c r="G11">
        <f>[6]agri_employ_share!$B11</f>
        <v>34.116593340320392</v>
      </c>
      <c r="H11">
        <f>[7]agri_employ_share!$B11</f>
        <v>33.754164718288088</v>
      </c>
      <c r="I11">
        <f>[8]agri_employ_share!$B11</f>
        <v>35.823859984179443</v>
      </c>
      <c r="J11">
        <f>[9]agri_employ_share!$B11</f>
        <v>36.882227478511282</v>
      </c>
      <c r="K11">
        <f>[10]agri_employ_share!$B11</f>
        <v>38.684372625943837</v>
      </c>
    </row>
    <row r="12" spans="1:11" x14ac:dyDescent="0.35">
      <c r="A12" t="str">
        <f>[1]WAP!A12</f>
        <v>KhorasanRazavi</v>
      </c>
      <c r="B12">
        <f>[1]agri_employ_share!$B12</f>
        <v>24.58156380509282</v>
      </c>
      <c r="C12">
        <f>[2]agri_employ_share!$B12</f>
        <v>22.68548269644592</v>
      </c>
      <c r="D12">
        <f>[3]agri_employ_share!$B12</f>
        <v>24.80868033661411</v>
      </c>
      <c r="E12">
        <f>[4]agri_employ_share!$B12</f>
        <v>21.624957896923281</v>
      </c>
      <c r="F12">
        <f>[5]agri_employ_share!$B12</f>
        <v>23.22342742066273</v>
      </c>
      <c r="G12">
        <f>[6]agri_employ_share!$B12</f>
        <v>23.521664663328998</v>
      </c>
      <c r="H12">
        <f>[7]agri_employ_share!$B12</f>
        <v>20.95090565941889</v>
      </c>
      <c r="I12">
        <f>[8]agri_employ_share!$B12</f>
        <v>19.21974027968804</v>
      </c>
      <c r="J12">
        <f>[9]agri_employ_share!$B12</f>
        <v>18.42120498252509</v>
      </c>
      <c r="K12">
        <f>[10]agri_employ_share!$B12</f>
        <v>18.272577064263711</v>
      </c>
    </row>
    <row r="13" spans="1:11" x14ac:dyDescent="0.35">
      <c r="A13" t="str">
        <f>[1]WAP!A13</f>
        <v>Isfahan</v>
      </c>
      <c r="B13">
        <f>[1]agri_employ_share!$B13</f>
        <v>10.56558315876188</v>
      </c>
      <c r="C13">
        <f>[2]agri_employ_share!$B13</f>
        <v>11.365691845600111</v>
      </c>
      <c r="D13">
        <f>[3]agri_employ_share!$B13</f>
        <v>9.5827493988402317</v>
      </c>
      <c r="E13">
        <f>[4]agri_employ_share!$B13</f>
        <v>10.69645826691222</v>
      </c>
      <c r="F13">
        <f>[5]agri_employ_share!$B13</f>
        <v>11.425706046768189</v>
      </c>
      <c r="G13">
        <f>[6]agri_employ_share!$B13</f>
        <v>10.91377039421096</v>
      </c>
      <c r="H13">
        <f>[7]agri_employ_share!$B13</f>
        <v>10.17493630658991</v>
      </c>
      <c r="I13">
        <f>[8]agri_employ_share!$B13</f>
        <v>10.146845380254531</v>
      </c>
      <c r="J13">
        <f>[9]agri_employ_share!$B13</f>
        <v>10.999539011219451</v>
      </c>
      <c r="K13">
        <f>[10]agri_employ_share!$B13</f>
        <v>11.20802940878152</v>
      </c>
    </row>
    <row r="14" spans="1:11" x14ac:dyDescent="0.35">
      <c r="A14" t="str">
        <f>[1]WAP!A14</f>
        <v>Sistan</v>
      </c>
      <c r="B14">
        <f>[1]agri_employ_share!$B14</f>
        <v>23.658157400970548</v>
      </c>
      <c r="C14">
        <f>[2]agri_employ_share!$B14</f>
        <v>25.399201590963699</v>
      </c>
      <c r="D14">
        <f>[3]agri_employ_share!$B14</f>
        <v>22.58861046519635</v>
      </c>
      <c r="E14">
        <f>[4]agri_employ_share!$B14</f>
        <v>21.373858814026161</v>
      </c>
      <c r="F14">
        <f>[5]agri_employ_share!$B14</f>
        <v>18.838146042181108</v>
      </c>
      <c r="G14">
        <f>[6]agri_employ_share!$B14</f>
        <v>18.178246319518919</v>
      </c>
      <c r="H14">
        <f>[7]agri_employ_share!$B14</f>
        <v>15.78354996844643</v>
      </c>
      <c r="I14">
        <f>[8]agri_employ_share!$B14</f>
        <v>16.140977230698141</v>
      </c>
      <c r="J14">
        <f>[9]agri_employ_share!$B14</f>
        <v>16.458119159923399</v>
      </c>
      <c r="K14">
        <f>[10]agri_employ_share!$B14</f>
        <v>16.32282333002885</v>
      </c>
    </row>
    <row r="15" spans="1:11" x14ac:dyDescent="0.35">
      <c r="A15" t="str">
        <f>[1]WAP!A15</f>
        <v>Kurdestan</v>
      </c>
      <c r="B15">
        <f>[1]agri_employ_share!$B15</f>
        <v>29.13443178378882</v>
      </c>
      <c r="C15">
        <f>[2]agri_employ_share!$B15</f>
        <v>29.958263132504602</v>
      </c>
      <c r="D15">
        <f>[3]agri_employ_share!$B15</f>
        <v>27.344959752743069</v>
      </c>
      <c r="E15">
        <f>[4]agri_employ_share!$B15</f>
        <v>27.697447149981642</v>
      </c>
      <c r="F15">
        <f>[5]agri_employ_share!$B15</f>
        <v>26.590310139524579</v>
      </c>
      <c r="G15">
        <f>[6]agri_employ_share!$B15</f>
        <v>24.36290363325336</v>
      </c>
      <c r="H15">
        <f>[7]agri_employ_share!$B15</f>
        <v>25.12895041843063</v>
      </c>
      <c r="I15">
        <f>[8]agri_employ_share!$B15</f>
        <v>24.774380357317519</v>
      </c>
      <c r="J15">
        <f>[9]agri_employ_share!$B15</f>
        <v>25.75112929748509</v>
      </c>
      <c r="K15">
        <f>[10]agri_employ_share!$B15</f>
        <v>24.381885407006301</v>
      </c>
    </row>
    <row r="16" spans="1:11" x14ac:dyDescent="0.35">
      <c r="A16" t="str">
        <f>[1]WAP!A16</f>
        <v>Hamadan</v>
      </c>
      <c r="B16">
        <f>[1]agri_employ_share!$B16</f>
        <v>24.681461213629849</v>
      </c>
      <c r="C16">
        <f>[2]agri_employ_share!$B16</f>
        <v>27.235588016399252</v>
      </c>
      <c r="D16">
        <f>[3]agri_employ_share!$B16</f>
        <v>25.788974233966702</v>
      </c>
      <c r="E16">
        <f>[4]agri_employ_share!$B16</f>
        <v>27.525081060857289</v>
      </c>
      <c r="F16">
        <f>[5]agri_employ_share!$B16</f>
        <v>24.651406387492472</v>
      </c>
      <c r="G16">
        <f>[6]agri_employ_share!$B16</f>
        <v>26.980323551428601</v>
      </c>
      <c r="H16">
        <f>[7]agri_employ_share!$B16</f>
        <v>28.967109291811791</v>
      </c>
      <c r="I16">
        <f>[8]agri_employ_share!$B16</f>
        <v>28.447591054000419</v>
      </c>
      <c r="J16">
        <f>[9]agri_employ_share!$B16</f>
        <v>29.37527829739426</v>
      </c>
      <c r="K16">
        <f>[10]agri_employ_share!$B16</f>
        <v>28.848013431683729</v>
      </c>
    </row>
    <row r="17" spans="1:11" x14ac:dyDescent="0.35">
      <c r="A17" t="str">
        <f>[1]WAP!A17</f>
        <v>Bakhtiari</v>
      </c>
      <c r="B17">
        <f>[1]agri_employ_share!$B17</f>
        <v>16.501500340108759</v>
      </c>
      <c r="C17">
        <f>[2]agri_employ_share!$B17</f>
        <v>15.560391619663189</v>
      </c>
      <c r="D17">
        <f>[3]agri_employ_share!$B17</f>
        <v>16.146714885533591</v>
      </c>
      <c r="E17">
        <f>[4]agri_employ_share!$B17</f>
        <v>15.29400470017165</v>
      </c>
      <c r="F17">
        <f>[5]agri_employ_share!$B17</f>
        <v>15.407637912045059</v>
      </c>
      <c r="G17">
        <f>[6]agri_employ_share!$B17</f>
        <v>18.049543996970129</v>
      </c>
      <c r="H17">
        <f>[7]agri_employ_share!$B17</f>
        <v>17.155096485622099</v>
      </c>
      <c r="I17">
        <f>[8]agri_employ_share!$B17</f>
        <v>18.194241821738611</v>
      </c>
      <c r="J17">
        <f>[9]agri_employ_share!$B17</f>
        <v>15.321766052368631</v>
      </c>
      <c r="K17">
        <f>[10]agri_employ_share!$B17</f>
        <v>13.71694847983961</v>
      </c>
    </row>
    <row r="18" spans="1:11" x14ac:dyDescent="0.35">
      <c r="A18" t="str">
        <f>[1]WAP!A18</f>
        <v>Lorestan</v>
      </c>
      <c r="B18">
        <f>[1]agri_employ_share!$B18</f>
        <v>29.384517011265789</v>
      </c>
      <c r="C18">
        <f>[2]agri_employ_share!$B18</f>
        <v>30.03367282097992</v>
      </c>
      <c r="D18">
        <f>[3]agri_employ_share!$B18</f>
        <v>29.107277951432302</v>
      </c>
      <c r="E18">
        <f>[4]agri_employ_share!$B18</f>
        <v>25.752959723672479</v>
      </c>
      <c r="F18">
        <f>[5]agri_employ_share!$B18</f>
        <v>25.88111890557337</v>
      </c>
      <c r="G18">
        <f>[6]agri_employ_share!$B18</f>
        <v>23.755307133248209</v>
      </c>
      <c r="H18">
        <f>[7]agri_employ_share!$B18</f>
        <v>23.704235325554951</v>
      </c>
      <c r="I18">
        <f>[8]agri_employ_share!$B18</f>
        <v>24.288333194963329</v>
      </c>
      <c r="J18">
        <f>[9]agri_employ_share!$B18</f>
        <v>26.654369996745942</v>
      </c>
      <c r="K18">
        <f>[10]agri_employ_share!$B18</f>
        <v>26.3407643160064</v>
      </c>
    </row>
    <row r="19" spans="1:11" x14ac:dyDescent="0.35">
      <c r="A19" t="str">
        <f>[1]WAP!A19</f>
        <v>Ilam</v>
      </c>
      <c r="B19">
        <f>[1]agri_employ_share!$B19</f>
        <v>25.10967636374631</v>
      </c>
      <c r="C19">
        <f>[2]agri_employ_share!$B19</f>
        <v>24.994220891859541</v>
      </c>
      <c r="D19">
        <f>[3]agri_employ_share!$B19</f>
        <v>26.07207316936136</v>
      </c>
      <c r="E19">
        <f>[4]agri_employ_share!$B19</f>
        <v>27.147993498792541</v>
      </c>
      <c r="F19">
        <f>[5]agri_employ_share!$B19</f>
        <v>24.651394850443118</v>
      </c>
      <c r="G19">
        <f>[6]agri_employ_share!$B19</f>
        <v>24.414889192511129</v>
      </c>
      <c r="H19">
        <f>[7]agri_employ_share!$B19</f>
        <v>23.491243939878441</v>
      </c>
      <c r="I19">
        <f>[8]agri_employ_share!$B19</f>
        <v>25.519262869567861</v>
      </c>
      <c r="J19">
        <f>[9]agri_employ_share!$B19</f>
        <v>24.185879236019879</v>
      </c>
      <c r="K19">
        <f>[10]agri_employ_share!$B19</f>
        <v>23.488962461082139</v>
      </c>
    </row>
    <row r="20" spans="1:11" x14ac:dyDescent="0.35">
      <c r="A20" t="str">
        <f>[1]WAP!A20</f>
        <v>Kohkiloyeh</v>
      </c>
      <c r="B20">
        <f>[1]agri_employ_share!$B20</f>
        <v>19.707698175561021</v>
      </c>
      <c r="C20">
        <f>[2]agri_employ_share!$B20</f>
        <v>19.843416063380872</v>
      </c>
      <c r="D20">
        <f>[3]agri_employ_share!$B20</f>
        <v>18.164406921077919</v>
      </c>
      <c r="E20">
        <f>[4]agri_employ_share!$B20</f>
        <v>18.121033988970652</v>
      </c>
      <c r="F20">
        <f>[5]agri_employ_share!$B20</f>
        <v>17.913973814167829</v>
      </c>
      <c r="G20">
        <f>[6]agri_employ_share!$B20</f>
        <v>20.692299882683809</v>
      </c>
      <c r="H20">
        <f>[7]agri_employ_share!$B20</f>
        <v>22.834502334669772</v>
      </c>
      <c r="I20">
        <f>[8]agri_employ_share!$B20</f>
        <v>21.27639875041011</v>
      </c>
      <c r="J20">
        <f>[9]agri_employ_share!$B20</f>
        <v>22.368248628012971</v>
      </c>
      <c r="K20">
        <f>[10]agri_employ_share!$B20</f>
        <v>18.411431520615022</v>
      </c>
    </row>
    <row r="21" spans="1:11" x14ac:dyDescent="0.35">
      <c r="A21" t="str">
        <f>[1]WAP!A21</f>
        <v>Bushehr</v>
      </c>
      <c r="B21">
        <f>[1]agri_employ_share!$B21</f>
        <v>16.879977339431829</v>
      </c>
      <c r="C21">
        <f>[2]agri_employ_share!$B21</f>
        <v>17.252042058667271</v>
      </c>
      <c r="D21">
        <f>[3]agri_employ_share!$B21</f>
        <v>15.6081550297682</v>
      </c>
      <c r="E21">
        <f>[4]agri_employ_share!$B21</f>
        <v>14.781764226909329</v>
      </c>
      <c r="F21">
        <f>[5]agri_employ_share!$B21</f>
        <v>13.24341404419892</v>
      </c>
      <c r="G21">
        <f>[6]agri_employ_share!$B21</f>
        <v>14.18138431695982</v>
      </c>
      <c r="H21">
        <f>[7]agri_employ_share!$B21</f>
        <v>12.396401531850399</v>
      </c>
      <c r="I21">
        <f>[8]agri_employ_share!$B21</f>
        <v>11.37182336798065</v>
      </c>
      <c r="J21">
        <f>[9]agri_employ_share!$B21</f>
        <v>12.1307057025513</v>
      </c>
      <c r="K21">
        <f>[10]agri_employ_share!$B21</f>
        <v>12.933955901384509</v>
      </c>
    </row>
    <row r="22" spans="1:11" x14ac:dyDescent="0.35">
      <c r="A22" t="str">
        <f>[1]WAP!A22</f>
        <v>Zanjan</v>
      </c>
      <c r="B22">
        <f>[1]agri_employ_share!$B22</f>
        <v>33.063172012141933</v>
      </c>
      <c r="C22">
        <f>[2]agri_employ_share!$B22</f>
        <v>31.308611957854431</v>
      </c>
      <c r="D22">
        <f>[3]agri_employ_share!$B22</f>
        <v>31.48247675021436</v>
      </c>
      <c r="E22">
        <f>[4]agri_employ_share!$B22</f>
        <v>30.373904070951891</v>
      </c>
      <c r="F22">
        <f>[5]agri_employ_share!$B22</f>
        <v>31.53909392142954</v>
      </c>
      <c r="G22">
        <f>[6]agri_employ_share!$B22</f>
        <v>33.472126091342673</v>
      </c>
      <c r="H22">
        <f>[7]agri_employ_share!$B22</f>
        <v>33.474485176951973</v>
      </c>
      <c r="I22">
        <f>[8]agri_employ_share!$B22</f>
        <v>29.9816175127437</v>
      </c>
      <c r="J22">
        <f>[9]agri_employ_share!$B22</f>
        <v>33.467723463272868</v>
      </c>
      <c r="K22">
        <f>[10]agri_employ_share!$B22</f>
        <v>32.601902573117563</v>
      </c>
    </row>
    <row r="23" spans="1:11" x14ac:dyDescent="0.35">
      <c r="A23" t="str">
        <f>[1]WAP!A23</f>
        <v>Semnan</v>
      </c>
      <c r="B23">
        <f>[1]agri_employ_share!$B23</f>
        <v>12.666715466236329</v>
      </c>
      <c r="C23">
        <f>[2]agri_employ_share!$B23</f>
        <v>13.93139283657413</v>
      </c>
      <c r="D23">
        <f>[3]agri_employ_share!$B23</f>
        <v>14.99132818078461</v>
      </c>
      <c r="E23">
        <f>[4]agri_employ_share!$B23</f>
        <v>14.702182851670321</v>
      </c>
      <c r="F23">
        <f>[5]agri_employ_share!$B23</f>
        <v>13.72078529127422</v>
      </c>
      <c r="G23">
        <f>[6]agri_employ_share!$B23</f>
        <v>14.76685517455754</v>
      </c>
      <c r="H23">
        <f>[7]agri_employ_share!$B23</f>
        <v>15.964855362200289</v>
      </c>
      <c r="I23">
        <f>[8]agri_employ_share!$B23</f>
        <v>18.60815763201202</v>
      </c>
      <c r="J23">
        <f>[9]agri_employ_share!$B23</f>
        <v>15.844322587836411</v>
      </c>
      <c r="K23">
        <f>[10]agri_employ_share!$B23</f>
        <v>15.232015838903999</v>
      </c>
    </row>
    <row r="24" spans="1:11" x14ac:dyDescent="0.35">
      <c r="A24" t="str">
        <f>[1]WAP!A24</f>
        <v>Yazd</v>
      </c>
      <c r="B24">
        <f>[1]agri_employ_share!$B24</f>
        <v>10.946364904319969</v>
      </c>
      <c r="C24">
        <f>[2]agri_employ_share!$B24</f>
        <v>12.70880153842729</v>
      </c>
      <c r="D24">
        <f>[3]agri_employ_share!$B24</f>
        <v>8.7699908170696901</v>
      </c>
      <c r="E24">
        <f>[4]agri_employ_share!$B24</f>
        <v>9.2707936247552549</v>
      </c>
      <c r="F24">
        <f>[5]agri_employ_share!$B24</f>
        <v>9.6995751247155972</v>
      </c>
      <c r="G24">
        <f>[6]agri_employ_share!$B24</f>
        <v>8.2739527396896957</v>
      </c>
      <c r="H24">
        <f>[7]agri_employ_share!$B24</f>
        <v>8.3865515420473358</v>
      </c>
      <c r="I24">
        <f>[8]agri_employ_share!$B24</f>
        <v>7.7452659386456197</v>
      </c>
      <c r="J24">
        <f>[9]agri_employ_share!$B24</f>
        <v>6.9856248102241256</v>
      </c>
      <c r="K24">
        <f>[10]agri_employ_share!$B24</f>
        <v>7.8915624812542244</v>
      </c>
    </row>
    <row r="25" spans="1:11" x14ac:dyDescent="0.35">
      <c r="A25" t="str">
        <f>[1]WAP!A25</f>
        <v>Hormozgan</v>
      </c>
      <c r="B25">
        <f>[1]agri_employ_share!$B25</f>
        <v>14.847680672169529</v>
      </c>
      <c r="C25">
        <f>[2]agri_employ_share!$B25</f>
        <v>15.632846153220729</v>
      </c>
      <c r="D25">
        <f>[3]agri_employ_share!$B25</f>
        <v>18.70170129682862</v>
      </c>
      <c r="E25">
        <f>[4]agri_employ_share!$B25</f>
        <v>19.087026110359339</v>
      </c>
      <c r="F25">
        <f>[5]agri_employ_share!$B25</f>
        <v>18.733424217541419</v>
      </c>
      <c r="G25">
        <f>[6]agri_employ_share!$B25</f>
        <v>18.947411578333309</v>
      </c>
      <c r="H25">
        <f>[7]agri_employ_share!$B25</f>
        <v>19.316856899750309</v>
      </c>
      <c r="I25">
        <f>[8]agri_employ_share!$B25</f>
        <v>16.667580695082059</v>
      </c>
      <c r="J25">
        <f>[9]agri_employ_share!$B25</f>
        <v>18.334428269756799</v>
      </c>
      <c r="K25">
        <f>[10]agri_employ_share!$B25</f>
        <v>20.972232580159869</v>
      </c>
    </row>
    <row r="26" spans="1:11" x14ac:dyDescent="0.35">
      <c r="A26" t="str">
        <f>[1]WAP!A26</f>
        <v>Tehran</v>
      </c>
      <c r="B26">
        <f>[1]agri_employ_share!$B26</f>
        <v>1.3964165830524979</v>
      </c>
      <c r="C26">
        <f>[2]agri_employ_share!$B26</f>
        <v>1.616744531659275</v>
      </c>
      <c r="D26">
        <f>[3]agri_employ_share!$B26</f>
        <v>1.491139956971389</v>
      </c>
      <c r="E26">
        <f>[4]agri_employ_share!$B26</f>
        <v>1.110975228311982</v>
      </c>
      <c r="F26">
        <f>[5]agri_employ_share!$B26</f>
        <v>1.163560153467029</v>
      </c>
      <c r="G26">
        <f>[6]agri_employ_share!$B26</f>
        <v>1.2452028342615</v>
      </c>
      <c r="H26">
        <f>[7]agri_employ_share!$B26</f>
        <v>1.090560573183748</v>
      </c>
      <c r="I26">
        <f>[8]agri_employ_share!$B26</f>
        <v>1.490139701358538</v>
      </c>
      <c r="J26">
        <f>[9]agri_employ_share!$B26</f>
        <v>1.3530258036911249</v>
      </c>
      <c r="K26">
        <f>[10]agri_employ_share!$B26</f>
        <v>1.4696708506495899</v>
      </c>
    </row>
    <row r="27" spans="1:11" x14ac:dyDescent="0.35">
      <c r="A27" t="str">
        <f>[1]WAP!A27</f>
        <v>Ardebil</v>
      </c>
      <c r="B27">
        <f>[1]agri_employ_share!$B27</f>
        <v>39.635915612854738</v>
      </c>
      <c r="C27">
        <f>[2]agri_employ_share!$B27</f>
        <v>34.651455309436912</v>
      </c>
      <c r="D27">
        <f>[3]agri_employ_share!$B27</f>
        <v>31.812281493223502</v>
      </c>
      <c r="E27">
        <f>[4]agri_employ_share!$B27</f>
        <v>32.56332866075644</v>
      </c>
      <c r="F27">
        <f>[5]agri_employ_share!$B27</f>
        <v>33.686059312921067</v>
      </c>
      <c r="G27">
        <f>[6]agri_employ_share!$B27</f>
        <v>34.716031391962183</v>
      </c>
      <c r="H27">
        <f>[7]agri_employ_share!$B27</f>
        <v>33.719552861306759</v>
      </c>
      <c r="I27">
        <f>[8]agri_employ_share!$B27</f>
        <v>33.389309116284188</v>
      </c>
      <c r="J27">
        <f>[9]agri_employ_share!$B27</f>
        <v>32.163156423042963</v>
      </c>
      <c r="K27">
        <f>[10]agri_employ_share!$B27</f>
        <v>33.11969300960962</v>
      </c>
    </row>
    <row r="28" spans="1:11" x14ac:dyDescent="0.35">
      <c r="A28" t="str">
        <f>[1]WAP!A28</f>
        <v>Qom</v>
      </c>
      <c r="B28">
        <f>[1]agri_employ_share!$B28</f>
        <v>5.2742468545846819</v>
      </c>
      <c r="C28">
        <f>[2]agri_employ_share!$B28</f>
        <v>5.3186899517971096</v>
      </c>
      <c r="D28">
        <f>[3]agri_employ_share!$B28</f>
        <v>4.2062393477148108</v>
      </c>
      <c r="E28">
        <f>[4]agri_employ_share!$B28</f>
        <v>3.8050492120681239</v>
      </c>
      <c r="F28">
        <f>[5]agri_employ_share!$B28</f>
        <v>3.1240782496368129</v>
      </c>
      <c r="G28">
        <f>[6]agri_employ_share!$B28</f>
        <v>3.58719497321183</v>
      </c>
      <c r="H28">
        <f>[7]agri_employ_share!$B28</f>
        <v>4.1348713228589213</v>
      </c>
      <c r="I28">
        <f>[8]agri_employ_share!$B28</f>
        <v>3.9109502304377921</v>
      </c>
      <c r="J28">
        <f>[9]agri_employ_share!$B28</f>
        <v>4.2898845684231857</v>
      </c>
      <c r="K28">
        <f>[10]agri_employ_share!$B28</f>
        <v>4.6754534457498469</v>
      </c>
    </row>
    <row r="29" spans="1:11" x14ac:dyDescent="0.35">
      <c r="A29" t="str">
        <f>[1]WAP!A29</f>
        <v>Qazvin</v>
      </c>
      <c r="B29">
        <f>[1]agri_employ_share!$B29</f>
        <v>21.87186035405805</v>
      </c>
      <c r="C29">
        <f>[2]agri_employ_share!$B29</f>
        <v>21.566528863993199</v>
      </c>
      <c r="D29">
        <f>[3]agri_employ_share!$B29</f>
        <v>20.773280152685661</v>
      </c>
      <c r="E29">
        <f>[4]agri_employ_share!$B29</f>
        <v>21.86953813385983</v>
      </c>
      <c r="F29">
        <f>[5]agri_employ_share!$B29</f>
        <v>20.6971102444957</v>
      </c>
      <c r="G29">
        <f>[6]agri_employ_share!$B29</f>
        <v>19.509696481615538</v>
      </c>
      <c r="H29">
        <f>[7]agri_employ_share!$B29</f>
        <v>18.080132007724099</v>
      </c>
      <c r="I29">
        <f>[8]agri_employ_share!$B29</f>
        <v>19.126617698053931</v>
      </c>
      <c r="J29">
        <f>[9]agri_employ_share!$B29</f>
        <v>20.310230293709509</v>
      </c>
      <c r="K29">
        <f>[10]agri_employ_share!$B29</f>
        <v>20.727318175870479</v>
      </c>
    </row>
    <row r="30" spans="1:11" x14ac:dyDescent="0.35">
      <c r="A30" t="str">
        <f>[1]WAP!A30</f>
        <v>Golestan</v>
      </c>
      <c r="B30">
        <f>[1]agri_employ_share!$B30</f>
        <v>29.11347654505018</v>
      </c>
      <c r="C30">
        <f>[2]agri_employ_share!$B30</f>
        <v>28.785586935233791</v>
      </c>
      <c r="D30">
        <f>[3]agri_employ_share!$B30</f>
        <v>30.339531075294431</v>
      </c>
      <c r="E30">
        <f>[4]agri_employ_share!$B30</f>
        <v>28.623204021732139</v>
      </c>
      <c r="F30">
        <f>[5]agri_employ_share!$B30</f>
        <v>27.56786104777164</v>
      </c>
      <c r="G30">
        <f>[6]agri_employ_share!$B30</f>
        <v>28.757643408896961</v>
      </c>
      <c r="H30">
        <f>[7]agri_employ_share!$B30</f>
        <v>28.16429285488131</v>
      </c>
      <c r="I30">
        <f>[8]agri_employ_share!$B30</f>
        <v>27.631195595434949</v>
      </c>
      <c r="J30">
        <f>[9]agri_employ_share!$B30</f>
        <v>28.562655146618731</v>
      </c>
      <c r="K30">
        <f>[10]agri_employ_share!$B30</f>
        <v>27.10261118680658</v>
      </c>
    </row>
    <row r="31" spans="1:11" x14ac:dyDescent="0.35">
      <c r="A31" t="str">
        <f>[1]WAP!A31</f>
        <v>NKhorasan</v>
      </c>
      <c r="B31">
        <f>[1]agri_employ_share!$B31</f>
        <v>36.68970805320636</v>
      </c>
      <c r="C31">
        <f>[2]agri_employ_share!$B31</f>
        <v>37.371389764891788</v>
      </c>
      <c r="D31">
        <f>[3]agri_employ_share!$B31</f>
        <v>35.594075818715893</v>
      </c>
      <c r="E31">
        <f>[4]agri_employ_share!$B31</f>
        <v>37.397506408226448</v>
      </c>
      <c r="F31">
        <f>[5]agri_employ_share!$B31</f>
        <v>40.988805061829687</v>
      </c>
      <c r="G31">
        <f>[6]agri_employ_share!$B31</f>
        <v>39.611987668256582</v>
      </c>
      <c r="H31">
        <f>[7]agri_employ_share!$B31</f>
        <v>37.381824015701767</v>
      </c>
      <c r="I31">
        <f>[8]agri_employ_share!$B31</f>
        <v>35.920841667078861</v>
      </c>
      <c r="J31">
        <f>[9]agri_employ_share!$B31</f>
        <v>34.693184378208016</v>
      </c>
      <c r="K31">
        <f>[10]agri_employ_share!$B31</f>
        <v>33.909545587484672</v>
      </c>
    </row>
    <row r="32" spans="1:11" x14ac:dyDescent="0.35">
      <c r="A32" t="str">
        <f>[1]WAP!A32</f>
        <v>SKhorasan</v>
      </c>
      <c r="B32">
        <f>[1]agri_employ_share!$B32</f>
        <v>29.974581445762979</v>
      </c>
      <c r="C32">
        <f>[2]agri_employ_share!$B32</f>
        <v>36.964710188584633</v>
      </c>
      <c r="D32">
        <f>[3]agri_employ_share!$B32</f>
        <v>35.117490258695028</v>
      </c>
      <c r="E32">
        <f>[4]agri_employ_share!$B32</f>
        <v>34.104213990325277</v>
      </c>
      <c r="F32">
        <f>[5]agri_employ_share!$B32</f>
        <v>32.900378246121583</v>
      </c>
      <c r="G32">
        <f>[6]agri_employ_share!$B32</f>
        <v>32.70489665327085</v>
      </c>
      <c r="H32">
        <f>[7]agri_employ_share!$B32</f>
        <v>30.857495275673578</v>
      </c>
      <c r="I32">
        <f>[8]agri_employ_share!$B32</f>
        <v>28.610461645759941</v>
      </c>
      <c r="J32">
        <f>[9]agri_employ_share!$B32</f>
        <v>28.066841452912961</v>
      </c>
      <c r="K32">
        <f>[10]agri_employ_share!$B32</f>
        <v>23.97203470306248</v>
      </c>
    </row>
    <row r="33" spans="1:11" x14ac:dyDescent="0.35">
      <c r="A33" t="str">
        <f>[1]WAP!A33</f>
        <v>Alborz</v>
      </c>
      <c r="B33">
        <f>[1]agri_employ_share!$B33</f>
        <v>2.9767789186111262</v>
      </c>
      <c r="C33">
        <f>[2]agri_employ_share!$B33</f>
        <v>3.2218717110578159</v>
      </c>
      <c r="D33">
        <f>[3]agri_employ_share!$B33</f>
        <v>3.3805797588639521</v>
      </c>
      <c r="E33">
        <f>[4]agri_employ_share!$B33</f>
        <v>2.81578110437344</v>
      </c>
      <c r="F33">
        <f>[5]agri_employ_share!$B33</f>
        <v>3.0985171030356762</v>
      </c>
      <c r="G33">
        <f>[6]agri_employ_share!$B33</f>
        <v>2.6191827809402199</v>
      </c>
      <c r="H33">
        <f>[7]agri_employ_share!$B33</f>
        <v>2.6352950931837631</v>
      </c>
      <c r="I33">
        <f>[8]agri_employ_share!$B33</f>
        <v>2.9872545527462062</v>
      </c>
      <c r="J33">
        <f>[9]agri_employ_share!$B33</f>
        <v>3.805388329483304</v>
      </c>
      <c r="K33">
        <f>[10]agri_employ_share!$B33</f>
        <v>3.5931009077234561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29E5-5E86-43FE-8BAA-E9F3C7922F73}">
  <dimension ref="A1:K33"/>
  <sheetViews>
    <sheetView workbookViewId="0">
      <selection activeCell="A14" sqref="A14:K14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[1]industry_employ_share!$B2</f>
        <v>17.03833067420636</v>
      </c>
      <c r="C2">
        <f>[2]industry_employ_share!$B2</f>
        <v>16.987357460953021</v>
      </c>
      <c r="D2">
        <f>[3]industry_employ_share!$B2</f>
        <v>17.65652939987228</v>
      </c>
      <c r="E2">
        <f>[4]industry_employ_share!$B2</f>
        <v>17.575075566778722</v>
      </c>
      <c r="F2">
        <f>[5]industry_employ_share!$B2</f>
        <v>17.543153132547769</v>
      </c>
      <c r="G2">
        <f>[6]industry_employ_share!$B2</f>
        <v>17.580672747643579</v>
      </c>
      <c r="H2">
        <f>[7]industry_employ_share!$B2</f>
        <v>17.64655233478852</v>
      </c>
      <c r="I2">
        <f>[8]industry_employ_share!$B2</f>
        <v>18.135044340063711</v>
      </c>
      <c r="J2">
        <f>[9]industry_employ_share!$B2</f>
        <v>18.15082213427991</v>
      </c>
      <c r="K2">
        <f>[10]industry_employ_share!$B2</f>
        <v>18.066385864917368</v>
      </c>
    </row>
    <row r="3" spans="1:11" x14ac:dyDescent="0.35">
      <c r="A3" t="str">
        <f>[1]WAP!A3</f>
        <v>Markazi</v>
      </c>
      <c r="B3">
        <f>[1]industry_employ_share!$B3</f>
        <v>23.708294632989379</v>
      </c>
      <c r="C3">
        <f>[2]industry_employ_share!$B3</f>
        <v>22.14227037943882</v>
      </c>
      <c r="D3">
        <f>[3]industry_employ_share!$B3</f>
        <v>24.754611324827948</v>
      </c>
      <c r="E3">
        <f>[4]industry_employ_share!$B3</f>
        <v>23.823799203806889</v>
      </c>
      <c r="F3">
        <f>[5]industry_employ_share!$B3</f>
        <v>24.121079326898911</v>
      </c>
      <c r="G3">
        <f>[6]industry_employ_share!$B3</f>
        <v>23.514272179778679</v>
      </c>
      <c r="H3">
        <f>[7]industry_employ_share!$B3</f>
        <v>24.073001426718118</v>
      </c>
      <c r="I3">
        <f>[8]industry_employ_share!$B3</f>
        <v>24.585280189458381</v>
      </c>
      <c r="J3">
        <f>[9]industry_employ_share!$B3</f>
        <v>25.662675248045581</v>
      </c>
      <c r="K3">
        <f>[10]industry_employ_share!$B3</f>
        <v>26.738837714269209</v>
      </c>
    </row>
    <row r="4" spans="1:11" x14ac:dyDescent="0.35">
      <c r="A4" t="str">
        <f>[1]WAP!A4</f>
        <v>Gilan</v>
      </c>
      <c r="B4">
        <f>[1]industry_employ_share!$B4</f>
        <v>13.301152572574511</v>
      </c>
      <c r="C4">
        <f>[2]industry_employ_share!$B4</f>
        <v>13.38579184235069</v>
      </c>
      <c r="D4">
        <f>[3]industry_employ_share!$B4</f>
        <v>13.426815037056089</v>
      </c>
      <c r="E4">
        <f>[4]industry_employ_share!$B4</f>
        <v>13.19311301665174</v>
      </c>
      <c r="F4">
        <f>[5]industry_employ_share!$B4</f>
        <v>12.97100870214169</v>
      </c>
      <c r="G4">
        <f>[6]industry_employ_share!$B4</f>
        <v>12.77934226362189</v>
      </c>
      <c r="H4">
        <f>[7]industry_employ_share!$B4</f>
        <v>12.36193826741342</v>
      </c>
      <c r="I4">
        <f>[8]industry_employ_share!$B4</f>
        <v>14.105182707456549</v>
      </c>
      <c r="J4">
        <f>[9]industry_employ_share!$B4</f>
        <v>13.108866463647249</v>
      </c>
      <c r="K4">
        <f>[10]industry_employ_share!$B4</f>
        <v>12.394788499663781</v>
      </c>
    </row>
    <row r="5" spans="1:11" x14ac:dyDescent="0.35">
      <c r="A5" t="str">
        <f>[1]WAP!A5</f>
        <v>Mazandaran</v>
      </c>
      <c r="B5">
        <f>[1]industry_employ_share!$B5</f>
        <v>12.375149448420149</v>
      </c>
      <c r="C5">
        <f>[2]industry_employ_share!$B5</f>
        <v>11.590836103803641</v>
      </c>
      <c r="D5">
        <f>[3]industry_employ_share!$B5</f>
        <v>13.35072694038945</v>
      </c>
      <c r="E5">
        <f>[4]industry_employ_share!$B5</f>
        <v>13.62862168162399</v>
      </c>
      <c r="F5">
        <f>[5]industry_employ_share!$B5</f>
        <v>12.67179883605829</v>
      </c>
      <c r="G5">
        <f>[6]industry_employ_share!$B5</f>
        <v>12.94662766491105</v>
      </c>
      <c r="H5">
        <f>[7]industry_employ_share!$B5</f>
        <v>12.840970130665269</v>
      </c>
      <c r="I5">
        <f>[8]industry_employ_share!$B5</f>
        <v>12.791360965137789</v>
      </c>
      <c r="J5">
        <f>[9]industry_employ_share!$B5</f>
        <v>12.6280688823775</v>
      </c>
      <c r="K5">
        <f>[10]industry_employ_share!$B5</f>
        <v>13.083013587871021</v>
      </c>
    </row>
    <row r="6" spans="1:11" x14ac:dyDescent="0.35">
      <c r="A6" t="str">
        <f>[1]WAP!A6</f>
        <v>EAzarbaijan</v>
      </c>
      <c r="B6">
        <f>[1]industry_employ_share!$B6</f>
        <v>27.214551107735002</v>
      </c>
      <c r="C6">
        <f>[2]industry_employ_share!$B6</f>
        <v>28.495721510054562</v>
      </c>
      <c r="D6">
        <f>[3]industry_employ_share!$B6</f>
        <v>26.443290254311179</v>
      </c>
      <c r="E6">
        <f>[4]industry_employ_share!$B6</f>
        <v>25.83802071963953</v>
      </c>
      <c r="F6">
        <f>[5]industry_employ_share!$B6</f>
        <v>25.346573079673501</v>
      </c>
      <c r="G6">
        <f>[6]industry_employ_share!$B6</f>
        <v>27.63843814921918</v>
      </c>
      <c r="H6">
        <f>[7]industry_employ_share!$B6</f>
        <v>26.831773473745411</v>
      </c>
      <c r="I6">
        <f>[8]industry_employ_share!$B6</f>
        <v>23.946908936770129</v>
      </c>
      <c r="J6">
        <f>[9]industry_employ_share!$B6</f>
        <v>24.0442345906079</v>
      </c>
      <c r="K6">
        <f>[10]industry_employ_share!$B6</f>
        <v>24.553212382833571</v>
      </c>
    </row>
    <row r="7" spans="1:11" x14ac:dyDescent="0.35">
      <c r="A7" t="str">
        <f>[1]WAP!A7</f>
        <v>WAzarbaijan</v>
      </c>
      <c r="B7">
        <f>[1]industry_employ_share!$B7</f>
        <v>13.01345276792966</v>
      </c>
      <c r="C7">
        <f>[2]industry_employ_share!$B7</f>
        <v>12.514355829262749</v>
      </c>
      <c r="D7">
        <f>[3]industry_employ_share!$B7</f>
        <v>12.895148833204329</v>
      </c>
      <c r="E7">
        <f>[4]industry_employ_share!$B7</f>
        <v>11.31258022983425</v>
      </c>
      <c r="F7">
        <f>[5]industry_employ_share!$B7</f>
        <v>12.255718366585601</v>
      </c>
      <c r="G7">
        <f>[6]industry_employ_share!$B7</f>
        <v>11.99208669254665</v>
      </c>
      <c r="H7">
        <f>[7]industry_employ_share!$B7</f>
        <v>13.44808982740007</v>
      </c>
      <c r="I7">
        <f>[8]industry_employ_share!$B7</f>
        <v>12.54803521882941</v>
      </c>
      <c r="J7">
        <f>[9]industry_employ_share!$B7</f>
        <v>12.56650805763857</v>
      </c>
      <c r="K7">
        <f>[10]industry_employ_share!$B7</f>
        <v>11.82642303352902</v>
      </c>
    </row>
    <row r="8" spans="1:11" x14ac:dyDescent="0.35">
      <c r="A8" t="str">
        <f>[1]WAP!A8</f>
        <v>Kermanshah</v>
      </c>
      <c r="B8">
        <f>[1]industry_employ_share!$B8</f>
        <v>8.1621693776523028</v>
      </c>
      <c r="C8">
        <f>[2]industry_employ_share!$B8</f>
        <v>7.6812233106098882</v>
      </c>
      <c r="D8">
        <f>[3]industry_employ_share!$B8</f>
        <v>9.6327083986057147</v>
      </c>
      <c r="E8">
        <f>[4]industry_employ_share!$B8</f>
        <v>9.1770953336497847</v>
      </c>
      <c r="F8">
        <f>[5]industry_employ_share!$B8</f>
        <v>8.7664766800318503</v>
      </c>
      <c r="G8">
        <f>[6]industry_employ_share!$B8</f>
        <v>9.2991457407836435</v>
      </c>
      <c r="H8">
        <f>[7]industry_employ_share!$B8</f>
        <v>9.2181036001233174</v>
      </c>
      <c r="I8">
        <f>[8]industry_employ_share!$B8</f>
        <v>9.3048082590228169</v>
      </c>
      <c r="J8">
        <f>[9]industry_employ_share!$B8</f>
        <v>9.3377222844617336</v>
      </c>
      <c r="K8">
        <f>[10]industry_employ_share!$B8</f>
        <v>8.2057209485066682</v>
      </c>
    </row>
    <row r="9" spans="1:11" x14ac:dyDescent="0.35">
      <c r="A9" t="str">
        <f>[1]WAP!A9</f>
        <v>Khuzestan</v>
      </c>
      <c r="B9">
        <f>[1]industry_employ_share!$B9</f>
        <v>13.32523403796672</v>
      </c>
      <c r="C9">
        <f>[2]industry_employ_share!$B9</f>
        <v>12.006481739871059</v>
      </c>
      <c r="D9">
        <f>[3]industry_employ_share!$B9</f>
        <v>13.730646386873049</v>
      </c>
      <c r="E9">
        <f>[4]industry_employ_share!$B9</f>
        <v>13.09698043356242</v>
      </c>
      <c r="F9">
        <f>[5]industry_employ_share!$B9</f>
        <v>13.60530703549782</v>
      </c>
      <c r="G9">
        <f>[6]industry_employ_share!$B9</f>
        <v>13.04514905006366</v>
      </c>
      <c r="H9">
        <f>[7]industry_employ_share!$B9</f>
        <v>13.85017729267198</v>
      </c>
      <c r="I9">
        <f>[8]industry_employ_share!$B9</f>
        <v>13.547893028895171</v>
      </c>
      <c r="J9">
        <f>[9]industry_employ_share!$B9</f>
        <v>14.41423234590895</v>
      </c>
      <c r="K9">
        <f>[10]industry_employ_share!$B9</f>
        <v>14.23276465861645</v>
      </c>
    </row>
    <row r="10" spans="1:11" x14ac:dyDescent="0.35">
      <c r="A10" t="str">
        <f>[1]WAP!A10</f>
        <v>Fars</v>
      </c>
      <c r="B10">
        <f>[1]industry_employ_share!$B10</f>
        <v>10.134400283211731</v>
      </c>
      <c r="C10">
        <f>[2]industry_employ_share!$B10</f>
        <v>11.12631927698248</v>
      </c>
      <c r="D10">
        <f>[3]industry_employ_share!$B10</f>
        <v>12.906237839433521</v>
      </c>
      <c r="E10">
        <f>[4]industry_employ_share!$B10</f>
        <v>11.71034069627512</v>
      </c>
      <c r="F10">
        <f>[5]industry_employ_share!$B10</f>
        <v>11.50716524288393</v>
      </c>
      <c r="G10">
        <f>[6]industry_employ_share!$B10</f>
        <v>13.42609711223321</v>
      </c>
      <c r="H10">
        <f>[7]industry_employ_share!$B10</f>
        <v>13.736093541039139</v>
      </c>
      <c r="I10">
        <f>[8]industry_employ_share!$B10</f>
        <v>13.26053492676062</v>
      </c>
      <c r="J10">
        <f>[9]industry_employ_share!$B10</f>
        <v>12.89870962913507</v>
      </c>
      <c r="K10">
        <f>[10]industry_employ_share!$B10</f>
        <v>11.3095241016039</v>
      </c>
    </row>
    <row r="11" spans="1:11" x14ac:dyDescent="0.35">
      <c r="A11" t="str">
        <f>[1]WAP!A11</f>
        <v>Kerman</v>
      </c>
      <c r="B11">
        <f>[1]industry_employ_share!$B11</f>
        <v>12.176228144892059</v>
      </c>
      <c r="C11">
        <f>[2]industry_employ_share!$B11</f>
        <v>12.77098094553341</v>
      </c>
      <c r="D11">
        <f>[3]industry_employ_share!$B11</f>
        <v>11.485051853178881</v>
      </c>
      <c r="E11">
        <f>[4]industry_employ_share!$B11</f>
        <v>12.121274148845149</v>
      </c>
      <c r="F11">
        <f>[5]industry_employ_share!$B11</f>
        <v>12.4712154643492</v>
      </c>
      <c r="G11">
        <f>[6]industry_employ_share!$B11</f>
        <v>12.72987312491321</v>
      </c>
      <c r="H11">
        <f>[7]industry_employ_share!$B11</f>
        <v>13.20285236322899</v>
      </c>
      <c r="I11">
        <f>[8]industry_employ_share!$B11</f>
        <v>12.28649453668139</v>
      </c>
      <c r="J11">
        <f>[9]industry_employ_share!$B11</f>
        <v>11.869004142092381</v>
      </c>
      <c r="K11">
        <f>[10]industry_employ_share!$B11</f>
        <v>10.938957796497849</v>
      </c>
    </row>
    <row r="12" spans="1:11" x14ac:dyDescent="0.35">
      <c r="A12" t="str">
        <f>[1]WAP!A12</f>
        <v>KhorasanRazavi</v>
      </c>
      <c r="B12">
        <f>[1]industry_employ_share!$B12</f>
        <v>14.809233454797191</v>
      </c>
      <c r="C12">
        <f>[2]industry_employ_share!$B12</f>
        <v>18.354945274758681</v>
      </c>
      <c r="D12">
        <f>[3]industry_employ_share!$B12</f>
        <v>15.62573722955427</v>
      </c>
      <c r="E12">
        <f>[4]industry_employ_share!$B12</f>
        <v>15.369357349080611</v>
      </c>
      <c r="F12">
        <f>[5]industry_employ_share!$B12</f>
        <v>14.655688332120301</v>
      </c>
      <c r="G12">
        <f>[6]industry_employ_share!$B12</f>
        <v>15.89841561283195</v>
      </c>
      <c r="H12">
        <f>[7]industry_employ_share!$B12</f>
        <v>15.887047980930941</v>
      </c>
      <c r="I12">
        <f>[8]industry_employ_share!$B12</f>
        <v>19.673177950515232</v>
      </c>
      <c r="J12">
        <f>[9]industry_employ_share!$B12</f>
        <v>19.488458297680509</v>
      </c>
      <c r="K12">
        <f>[10]industry_employ_share!$B12</f>
        <v>16.96662422388917</v>
      </c>
    </row>
    <row r="13" spans="1:11" x14ac:dyDescent="0.35">
      <c r="A13" t="str">
        <f>[1]WAP!A13</f>
        <v>Isfahan</v>
      </c>
      <c r="B13">
        <f>[1]industry_employ_share!$B13</f>
        <v>25.515042068417149</v>
      </c>
      <c r="C13">
        <f>[2]industry_employ_share!$B13</f>
        <v>24.76692322981236</v>
      </c>
      <c r="D13">
        <f>[3]industry_employ_share!$B13</f>
        <v>29.442137375587748</v>
      </c>
      <c r="E13">
        <f>[4]industry_employ_share!$B13</f>
        <v>29.07642781418177</v>
      </c>
      <c r="F13">
        <f>[5]industry_employ_share!$B13</f>
        <v>28.991486595067581</v>
      </c>
      <c r="G13">
        <f>[6]industry_employ_share!$B13</f>
        <v>29.013079935198611</v>
      </c>
      <c r="H13">
        <f>[7]industry_employ_share!$B13</f>
        <v>28.57802087138429</v>
      </c>
      <c r="I13">
        <f>[8]industry_employ_share!$B13</f>
        <v>27.97724737675405</v>
      </c>
      <c r="J13">
        <f>[9]industry_employ_share!$B13</f>
        <v>28.406773007049932</v>
      </c>
      <c r="K13">
        <f>[10]industry_employ_share!$B13</f>
        <v>27.800259836916059</v>
      </c>
    </row>
    <row r="14" spans="1:11" x14ac:dyDescent="0.35">
      <c r="A14" t="str">
        <f>[1]WAP!A14</f>
        <v>Sistan</v>
      </c>
      <c r="B14">
        <f>[1]industry_employ_share!$B14</f>
        <v>11.475326639672669</v>
      </c>
      <c r="C14">
        <f>[2]industry_employ_share!$B14</f>
        <v>13.91276294616882</v>
      </c>
      <c r="D14">
        <f>[3]industry_employ_share!$B14</f>
        <v>10.309954735921609</v>
      </c>
      <c r="E14">
        <f>[4]industry_employ_share!$B14</f>
        <v>12.061063679762031</v>
      </c>
      <c r="F14">
        <f>[5]industry_employ_share!$B14</f>
        <v>9.8259712237208259</v>
      </c>
      <c r="G14">
        <f>[6]industry_employ_share!$B14</f>
        <v>9.7115232169400283</v>
      </c>
      <c r="H14">
        <f>[7]industry_employ_share!$B14</f>
        <v>9.1735342198840275</v>
      </c>
      <c r="I14" s="1">
        <f>[8]industry_employ_share!$B14</f>
        <v>18.757659844104701</v>
      </c>
      <c r="J14">
        <f>[9]industry_employ_share!$B14</f>
        <v>17.167069705175891</v>
      </c>
      <c r="K14">
        <f>[10]industry_employ_share!$B14</f>
        <v>17.27530157301327</v>
      </c>
    </row>
    <row r="15" spans="1:11" x14ac:dyDescent="0.35">
      <c r="A15" t="str">
        <f>[1]WAP!A15</f>
        <v>Kurdestan</v>
      </c>
      <c r="B15">
        <f>[1]industry_employ_share!$B15</f>
        <v>9.1194011724985398</v>
      </c>
      <c r="C15">
        <f>[2]industry_employ_share!$B15</f>
        <v>9.6574667160043326</v>
      </c>
      <c r="D15">
        <f>[3]industry_employ_share!$B15</f>
        <v>9.5842953753529958</v>
      </c>
      <c r="E15">
        <f>[4]industry_employ_share!$B15</f>
        <v>9.5402151710245615</v>
      </c>
      <c r="F15">
        <f>[5]industry_employ_share!$B15</f>
        <v>10.073028877201819</v>
      </c>
      <c r="G15">
        <f>[6]industry_employ_share!$B15</f>
        <v>10.475223198707999</v>
      </c>
      <c r="H15">
        <f>[7]industry_employ_share!$B15</f>
        <v>10.96148051742033</v>
      </c>
      <c r="I15">
        <f>[8]industry_employ_share!$B15</f>
        <v>11.59204957361958</v>
      </c>
      <c r="J15">
        <f>[9]industry_employ_share!$B15</f>
        <v>11.51819654298826</v>
      </c>
      <c r="K15">
        <f>[10]industry_employ_share!$B15</f>
        <v>11.671129678718991</v>
      </c>
    </row>
    <row r="16" spans="1:11" x14ac:dyDescent="0.35">
      <c r="A16" t="str">
        <f>[1]WAP!A16</f>
        <v>Hamadan</v>
      </c>
      <c r="B16">
        <f>[1]industry_employ_share!$B16</f>
        <v>13.393811550742701</v>
      </c>
      <c r="C16">
        <f>[2]industry_employ_share!$B16</f>
        <v>12.21190291619933</v>
      </c>
      <c r="D16">
        <f>[3]industry_employ_share!$B16</f>
        <v>14.942035547512971</v>
      </c>
      <c r="E16">
        <f>[4]industry_employ_share!$B16</f>
        <v>12.95145168267061</v>
      </c>
      <c r="F16">
        <f>[5]industry_employ_share!$B16</f>
        <v>14.040373664508049</v>
      </c>
      <c r="G16">
        <f>[6]industry_employ_share!$B16</f>
        <v>15.170185122889221</v>
      </c>
      <c r="H16">
        <f>[7]industry_employ_share!$B16</f>
        <v>14.19220880725771</v>
      </c>
      <c r="I16">
        <f>[8]industry_employ_share!$B16</f>
        <v>17.506609789200031</v>
      </c>
      <c r="J16">
        <f>[9]industry_employ_share!$B16</f>
        <v>17.222624719876439</v>
      </c>
      <c r="K16">
        <f>[10]industry_employ_share!$B16</f>
        <v>15.55861239355213</v>
      </c>
    </row>
    <row r="17" spans="1:11" x14ac:dyDescent="0.35">
      <c r="A17" t="str">
        <f>[1]WAP!A17</f>
        <v>Bakhtiari</v>
      </c>
      <c r="B17">
        <f>[1]industry_employ_share!$B17</f>
        <v>9.9209834447481171</v>
      </c>
      <c r="C17">
        <f>[2]industry_employ_share!$B17</f>
        <v>9.6512976634351659</v>
      </c>
      <c r="D17">
        <f>[3]industry_employ_share!$B17</f>
        <v>10.93580764616004</v>
      </c>
      <c r="E17">
        <f>[4]industry_employ_share!$B17</f>
        <v>14.706568677886651</v>
      </c>
      <c r="F17">
        <f>[5]industry_employ_share!$B17</f>
        <v>14.92341082924864</v>
      </c>
      <c r="G17">
        <f>[6]industry_employ_share!$B17</f>
        <v>16.629997121920521</v>
      </c>
      <c r="H17">
        <f>[7]industry_employ_share!$B17</f>
        <v>16.21476646231983</v>
      </c>
      <c r="I17">
        <f>[8]industry_employ_share!$B17</f>
        <v>17.27636727366836</v>
      </c>
      <c r="J17">
        <f>[9]industry_employ_share!$B17</f>
        <v>17.264151431528031</v>
      </c>
      <c r="K17">
        <f>[10]industry_employ_share!$B17</f>
        <v>18.51563731409173</v>
      </c>
    </row>
    <row r="18" spans="1:11" x14ac:dyDescent="0.35">
      <c r="A18" t="str">
        <f>[1]WAP!A18</f>
        <v>Lorestan</v>
      </c>
      <c r="B18">
        <f>[1]industry_employ_share!$B18</f>
        <v>7.86299387023438</v>
      </c>
      <c r="C18">
        <f>[2]industry_employ_share!$B18</f>
        <v>7.3804377286477099</v>
      </c>
      <c r="D18">
        <f>[3]industry_employ_share!$B18</f>
        <v>9.0340287365738821</v>
      </c>
      <c r="E18">
        <f>[4]industry_employ_share!$B18</f>
        <v>7.0970936801958802</v>
      </c>
      <c r="F18">
        <f>[5]industry_employ_share!$B18</f>
        <v>7.5527782610700296</v>
      </c>
      <c r="G18">
        <f>[6]industry_employ_share!$B18</f>
        <v>7.0313031699967352</v>
      </c>
      <c r="H18">
        <f>[7]industry_employ_share!$B18</f>
        <v>6.1565068448477076</v>
      </c>
      <c r="I18">
        <f>[8]industry_employ_share!$B18</f>
        <v>8.2086979829145292</v>
      </c>
      <c r="J18">
        <f>[9]industry_employ_share!$B18</f>
        <v>7.6765325305263596</v>
      </c>
      <c r="K18">
        <f>[10]industry_employ_share!$B18</f>
        <v>8.1395331050340651</v>
      </c>
    </row>
    <row r="19" spans="1:11" x14ac:dyDescent="0.35">
      <c r="A19" t="str">
        <f>[1]WAP!A19</f>
        <v>Ilam</v>
      </c>
      <c r="B19">
        <f>[1]industry_employ_share!$B19</f>
        <v>5.5560473239910806</v>
      </c>
      <c r="C19">
        <f>[2]industry_employ_share!$B19</f>
        <v>5.4805715188209732</v>
      </c>
      <c r="D19">
        <f>[3]industry_employ_share!$B19</f>
        <v>7.7518848900713646</v>
      </c>
      <c r="E19">
        <f>[4]industry_employ_share!$B19</f>
        <v>7.0702988926106167</v>
      </c>
      <c r="F19">
        <f>[5]industry_employ_share!$B19</f>
        <v>8.0374756971026233</v>
      </c>
      <c r="G19">
        <f>[6]industry_employ_share!$B19</f>
        <v>8.3995816004009001</v>
      </c>
      <c r="H19">
        <f>[7]industry_employ_share!$B19</f>
        <v>8.6621404035128275</v>
      </c>
      <c r="I19">
        <f>[8]industry_employ_share!$B19</f>
        <v>7.6611191568239567</v>
      </c>
      <c r="J19">
        <f>[9]industry_employ_share!$B19</f>
        <v>7.4295575361622603</v>
      </c>
      <c r="K19">
        <f>[10]industry_employ_share!$B19</f>
        <v>8.1244150886123485</v>
      </c>
    </row>
    <row r="20" spans="1:11" x14ac:dyDescent="0.35">
      <c r="A20" t="str">
        <f>[1]WAP!A20</f>
        <v>Kohkiloyeh</v>
      </c>
      <c r="B20">
        <f>[1]industry_employ_share!$B20</f>
        <v>9.6481439579593484</v>
      </c>
      <c r="C20">
        <f>[2]industry_employ_share!$B20</f>
        <v>8.1017207680012238</v>
      </c>
      <c r="D20">
        <f>[3]industry_employ_share!$B20</f>
        <v>10.44379365124831</v>
      </c>
      <c r="E20">
        <f>[4]industry_employ_share!$B20</f>
        <v>9.371299298286015</v>
      </c>
      <c r="F20">
        <f>[5]industry_employ_share!$B20</f>
        <v>7.6810076514078398</v>
      </c>
      <c r="G20">
        <f>[6]industry_employ_share!$B20</f>
        <v>11.55642624991224</v>
      </c>
      <c r="H20">
        <f>[7]industry_employ_share!$B20</f>
        <v>9.4317683947572402</v>
      </c>
      <c r="I20">
        <f>[8]industry_employ_share!$B20</f>
        <v>9.4472616039827226</v>
      </c>
      <c r="J20">
        <f>[9]industry_employ_share!$B20</f>
        <v>7.7977692623848984</v>
      </c>
      <c r="K20">
        <f>[10]industry_employ_share!$B20</f>
        <v>8.1377724633673729</v>
      </c>
    </row>
    <row r="21" spans="1:11" x14ac:dyDescent="0.35">
      <c r="A21" t="str">
        <f>[1]WAP!A21</f>
        <v>Bushehr</v>
      </c>
      <c r="B21">
        <f>[1]industry_employ_share!$B21</f>
        <v>9.9071131192415987</v>
      </c>
      <c r="C21">
        <f>[2]industry_employ_share!$B21</f>
        <v>10.11127904044548</v>
      </c>
      <c r="D21">
        <f>[3]industry_employ_share!$B21</f>
        <v>10.199313694327261</v>
      </c>
      <c r="E21">
        <f>[4]industry_employ_share!$B21</f>
        <v>10.98539571903931</v>
      </c>
      <c r="F21">
        <f>[5]industry_employ_share!$B21</f>
        <v>11.58224919813437</v>
      </c>
      <c r="G21">
        <f>[6]industry_employ_share!$B21</f>
        <v>10.29673990202007</v>
      </c>
      <c r="H21">
        <f>[7]industry_employ_share!$B21</f>
        <v>11.98030796934783</v>
      </c>
      <c r="I21">
        <f>[8]industry_employ_share!$B21</f>
        <v>12.267968602470839</v>
      </c>
      <c r="J21">
        <f>[9]industry_employ_share!$B21</f>
        <v>11.44772421331977</v>
      </c>
      <c r="K21">
        <f>[10]industry_employ_share!$B21</f>
        <v>11.115407887640879</v>
      </c>
    </row>
    <row r="22" spans="1:11" x14ac:dyDescent="0.35">
      <c r="A22" t="str">
        <f>[1]WAP!A22</f>
        <v>Zanjan</v>
      </c>
      <c r="B22">
        <f>[1]industry_employ_share!$B22</f>
        <v>16.253418393771081</v>
      </c>
      <c r="C22">
        <f>[2]industry_employ_share!$B22</f>
        <v>16.939560516724999</v>
      </c>
      <c r="D22">
        <f>[3]industry_employ_share!$B22</f>
        <v>18.383359712175022</v>
      </c>
      <c r="E22">
        <f>[4]industry_employ_share!$B22</f>
        <v>19.807029914788881</v>
      </c>
      <c r="F22">
        <f>[5]industry_employ_share!$B22</f>
        <v>21.199930729388761</v>
      </c>
      <c r="G22">
        <f>[6]industry_employ_share!$B22</f>
        <v>19.394121284102589</v>
      </c>
      <c r="H22">
        <f>[7]industry_employ_share!$B22</f>
        <v>19.577977723921371</v>
      </c>
      <c r="I22">
        <f>[8]industry_employ_share!$B22</f>
        <v>22.01304194019513</v>
      </c>
      <c r="J22">
        <f>[9]industry_employ_share!$B22</f>
        <v>19.378951594538179</v>
      </c>
      <c r="K22">
        <f>[10]industry_employ_share!$B22</f>
        <v>19.978737060929792</v>
      </c>
    </row>
    <row r="23" spans="1:11" x14ac:dyDescent="0.35">
      <c r="A23" t="str">
        <f>[1]WAP!A23</f>
        <v>Semnan</v>
      </c>
      <c r="B23">
        <f>[1]industry_employ_share!$B23</f>
        <v>18.612335448219319</v>
      </c>
      <c r="C23">
        <f>[2]industry_employ_share!$B23</f>
        <v>16.689748561661879</v>
      </c>
      <c r="D23">
        <f>[3]industry_employ_share!$B23</f>
        <v>19.413047185299519</v>
      </c>
      <c r="E23">
        <f>[4]industry_employ_share!$B23</f>
        <v>21.134371915566419</v>
      </c>
      <c r="F23">
        <f>[5]industry_employ_share!$B23</f>
        <v>23.204724695370182</v>
      </c>
      <c r="G23">
        <f>[6]industry_employ_share!$B23</f>
        <v>20.397447678894569</v>
      </c>
      <c r="H23">
        <f>[7]industry_employ_share!$B23</f>
        <v>18.109585332611889</v>
      </c>
      <c r="I23">
        <f>[8]industry_employ_share!$B23</f>
        <v>18.18819236186442</v>
      </c>
      <c r="J23">
        <f>[9]industry_employ_share!$B23</f>
        <v>21.125902673633039</v>
      </c>
      <c r="K23">
        <f>[10]industry_employ_share!$B23</f>
        <v>20.998187707108361</v>
      </c>
    </row>
    <row r="24" spans="1:11" x14ac:dyDescent="0.35">
      <c r="A24" t="str">
        <f>[1]WAP!A24</f>
        <v>Yazd</v>
      </c>
      <c r="B24">
        <f>[1]industry_employ_share!$B24</f>
        <v>25.090985089748269</v>
      </c>
      <c r="C24">
        <f>[2]industry_employ_share!$B24</f>
        <v>25.753856518747462</v>
      </c>
      <c r="D24">
        <f>[3]industry_employ_share!$B24</f>
        <v>26.62733767035558</v>
      </c>
      <c r="E24">
        <f>[4]industry_employ_share!$B24</f>
        <v>28.458806735474109</v>
      </c>
      <c r="F24">
        <f>[5]industry_employ_share!$B24</f>
        <v>29.5232503727783</v>
      </c>
      <c r="G24">
        <f>[6]industry_employ_share!$B24</f>
        <v>28.239944519417339</v>
      </c>
      <c r="H24">
        <f>[7]industry_employ_share!$B24</f>
        <v>30.41893361369354</v>
      </c>
      <c r="I24">
        <f>[8]industry_employ_share!$B24</f>
        <v>29.441037758576591</v>
      </c>
      <c r="J24">
        <f>[9]industry_employ_share!$B24</f>
        <v>28.550841424483789</v>
      </c>
      <c r="K24">
        <f>[10]industry_employ_share!$B24</f>
        <v>29.770085137477039</v>
      </c>
    </row>
    <row r="25" spans="1:11" x14ac:dyDescent="0.35">
      <c r="A25" t="str">
        <f>[1]WAP!A25</f>
        <v>Hormozgan</v>
      </c>
      <c r="B25">
        <f>[1]industry_employ_share!$B25</f>
        <v>11.18109863169903</v>
      </c>
      <c r="C25">
        <f>[2]industry_employ_share!$B25</f>
        <v>12.47237734437679</v>
      </c>
      <c r="D25">
        <f>[3]industry_employ_share!$B25</f>
        <v>11.0291683215618</v>
      </c>
      <c r="E25">
        <f>[4]industry_employ_share!$B25</f>
        <v>11.3405280900569</v>
      </c>
      <c r="F25">
        <f>[5]industry_employ_share!$B25</f>
        <v>15.67067694345584</v>
      </c>
      <c r="G25">
        <f>[6]industry_employ_share!$B25</f>
        <v>17.918586216375939</v>
      </c>
      <c r="H25">
        <f>[7]industry_employ_share!$B25</f>
        <v>17.962098927210558</v>
      </c>
      <c r="I25">
        <f>[8]industry_employ_share!$B25</f>
        <v>16.738309773382159</v>
      </c>
      <c r="J25">
        <f>[9]industry_employ_share!$B25</f>
        <v>16.430853485964011</v>
      </c>
      <c r="K25">
        <f>[10]industry_employ_share!$B25</f>
        <v>18.274930223650131</v>
      </c>
    </row>
    <row r="26" spans="1:11" x14ac:dyDescent="0.35">
      <c r="A26" t="str">
        <f>[1]WAP!A26</f>
        <v>Tehran</v>
      </c>
      <c r="B26">
        <f>[1]industry_employ_share!$B26</f>
        <v>23.339440063699019</v>
      </c>
      <c r="C26">
        <f>[2]industry_employ_share!$B26</f>
        <v>21.849431504038961</v>
      </c>
      <c r="D26">
        <f>[3]industry_employ_share!$B26</f>
        <v>23.456501319947321</v>
      </c>
      <c r="E26">
        <f>[4]industry_employ_share!$B26</f>
        <v>23.91661660137871</v>
      </c>
      <c r="F26">
        <f>[5]industry_employ_share!$B26</f>
        <v>23.243404968227619</v>
      </c>
      <c r="G26">
        <f>[6]industry_employ_share!$B26</f>
        <v>21.506024642718501</v>
      </c>
      <c r="H26">
        <f>[7]industry_employ_share!$B26</f>
        <v>21.77984934997987</v>
      </c>
      <c r="I26">
        <f>[8]industry_employ_share!$B26</f>
        <v>22.0478209838911</v>
      </c>
      <c r="J26">
        <f>[9]industry_employ_share!$B26</f>
        <v>22.568963042215682</v>
      </c>
      <c r="K26">
        <f>[10]industry_employ_share!$B26</f>
        <v>23.678138967357331</v>
      </c>
    </row>
    <row r="27" spans="1:11" x14ac:dyDescent="0.35">
      <c r="A27" t="str">
        <f>[1]WAP!A27</f>
        <v>Ardebil</v>
      </c>
      <c r="B27">
        <f>[1]industry_employ_share!$B27</f>
        <v>8.078093302940335</v>
      </c>
      <c r="C27">
        <f>[2]industry_employ_share!$B27</f>
        <v>11.00088542166265</v>
      </c>
      <c r="D27">
        <f>[3]industry_employ_share!$B27</f>
        <v>11.712549419133451</v>
      </c>
      <c r="E27">
        <f>[4]industry_employ_share!$B27</f>
        <v>11.99002953676356</v>
      </c>
      <c r="F27">
        <f>[5]industry_employ_share!$B27</f>
        <v>13.62874441911783</v>
      </c>
      <c r="G27">
        <f>[6]industry_employ_share!$B27</f>
        <v>11.440055049857209</v>
      </c>
      <c r="H27">
        <f>[7]industry_employ_share!$B27</f>
        <v>11.070122311843241</v>
      </c>
      <c r="I27">
        <f>[8]industry_employ_share!$B27</f>
        <v>12.790743955427519</v>
      </c>
      <c r="J27">
        <f>[9]industry_employ_share!$B27</f>
        <v>12.921849551088201</v>
      </c>
      <c r="K27">
        <f>[10]industry_employ_share!$B27</f>
        <v>11.719407526680691</v>
      </c>
    </row>
    <row r="28" spans="1:11" x14ac:dyDescent="0.35">
      <c r="A28" t="str">
        <f>[1]WAP!A28</f>
        <v>Qom</v>
      </c>
      <c r="B28">
        <f>[1]industry_employ_share!$B28</f>
        <v>22.497395828954719</v>
      </c>
      <c r="C28">
        <f>[2]industry_employ_share!$B28</f>
        <v>23.167052354882109</v>
      </c>
      <c r="D28">
        <f>[3]industry_employ_share!$B28</f>
        <v>22.789877871724951</v>
      </c>
      <c r="E28">
        <f>[4]industry_employ_share!$B28</f>
        <v>22.538123663429321</v>
      </c>
      <c r="F28">
        <f>[5]industry_employ_share!$B28</f>
        <v>24.18723436797892</v>
      </c>
      <c r="G28">
        <f>[6]industry_employ_share!$B28</f>
        <v>26.352443320735478</v>
      </c>
      <c r="H28">
        <f>[7]industry_employ_share!$B28</f>
        <v>23.716425631699469</v>
      </c>
      <c r="I28">
        <f>[8]industry_employ_share!$B28</f>
        <v>22.97003637363408</v>
      </c>
      <c r="J28">
        <f>[9]industry_employ_share!$B28</f>
        <v>23.718845481646699</v>
      </c>
      <c r="K28">
        <f>[10]industry_employ_share!$B28</f>
        <v>23.68229118052842</v>
      </c>
    </row>
    <row r="29" spans="1:11" x14ac:dyDescent="0.35">
      <c r="A29" t="str">
        <f>[1]WAP!A29</f>
        <v>Qazvin</v>
      </c>
      <c r="B29">
        <f>[1]industry_employ_share!$B29</f>
        <v>24.559156720652989</v>
      </c>
      <c r="C29">
        <f>[2]industry_employ_share!$B29</f>
        <v>20.59018019526204</v>
      </c>
      <c r="D29">
        <f>[3]industry_employ_share!$B29</f>
        <v>21.083382875372632</v>
      </c>
      <c r="E29">
        <f>[4]industry_employ_share!$B29</f>
        <v>21.54553876957285</v>
      </c>
      <c r="F29">
        <f>[5]industry_employ_share!$B29</f>
        <v>23.870547378735559</v>
      </c>
      <c r="G29">
        <f>[6]industry_employ_share!$B29</f>
        <v>23.971355096315531</v>
      </c>
      <c r="H29">
        <f>[7]industry_employ_share!$B29</f>
        <v>24.003567648067779</v>
      </c>
      <c r="I29">
        <f>[8]industry_employ_share!$B29</f>
        <v>24.338693026836442</v>
      </c>
      <c r="J29">
        <f>[9]industry_employ_share!$B29</f>
        <v>24.492377864350811</v>
      </c>
      <c r="K29">
        <f>[10]industry_employ_share!$B29</f>
        <v>23.68581029121723</v>
      </c>
    </row>
    <row r="30" spans="1:11" x14ac:dyDescent="0.35">
      <c r="A30" t="str">
        <f>[1]WAP!A30</f>
        <v>Golestan</v>
      </c>
      <c r="B30">
        <f>[1]industry_employ_share!$B30</f>
        <v>11.928347895515239</v>
      </c>
      <c r="C30">
        <f>[2]industry_employ_share!$B30</f>
        <v>14.05017498316451</v>
      </c>
      <c r="D30">
        <f>[3]industry_employ_share!$B30</f>
        <v>14.37372325691115</v>
      </c>
      <c r="E30">
        <f>[4]industry_employ_share!$B30</f>
        <v>11.784467596644941</v>
      </c>
      <c r="F30">
        <f>[5]industry_employ_share!$B30</f>
        <v>12.068357194597191</v>
      </c>
      <c r="G30">
        <f>[6]industry_employ_share!$B30</f>
        <v>11.317767576074109</v>
      </c>
      <c r="H30">
        <f>[7]industry_employ_share!$B30</f>
        <v>11.584126814879969</v>
      </c>
      <c r="I30">
        <f>[8]industry_employ_share!$B30</f>
        <v>10.730241822603549</v>
      </c>
      <c r="J30">
        <f>[9]industry_employ_share!$B30</f>
        <v>10.318160290838311</v>
      </c>
      <c r="K30">
        <f>[10]industry_employ_share!$B30</f>
        <v>11.25717776842315</v>
      </c>
    </row>
    <row r="31" spans="1:11" x14ac:dyDescent="0.35">
      <c r="A31" t="str">
        <f>[1]WAP!A31</f>
        <v>NKhorasan</v>
      </c>
      <c r="B31">
        <f>[1]industry_employ_share!$B31</f>
        <v>10.25938550830792</v>
      </c>
      <c r="C31">
        <f>[2]industry_employ_share!$B31</f>
        <v>9.2143195591251263</v>
      </c>
      <c r="D31">
        <f>[3]industry_employ_share!$B31</f>
        <v>13.03002131454458</v>
      </c>
      <c r="E31">
        <f>[4]industry_employ_share!$B31</f>
        <v>11.661658813515549</v>
      </c>
      <c r="F31">
        <f>[5]industry_employ_share!$B31</f>
        <v>10.75217865439792</v>
      </c>
      <c r="G31">
        <f>[6]industry_employ_share!$B31</f>
        <v>11.086692047048331</v>
      </c>
      <c r="H31">
        <f>[7]industry_employ_share!$B31</f>
        <v>11.589873695594919</v>
      </c>
      <c r="I31">
        <f>[8]industry_employ_share!$B31</f>
        <v>12.790692033553681</v>
      </c>
      <c r="J31">
        <f>[9]industry_employ_share!$B31</f>
        <v>13.0132805847293</v>
      </c>
      <c r="K31">
        <f>[10]industry_employ_share!$B31</f>
        <v>12.415278145027971</v>
      </c>
    </row>
    <row r="32" spans="1:11" x14ac:dyDescent="0.35">
      <c r="A32" t="str">
        <f>[1]WAP!A32</f>
        <v>SKhorasan</v>
      </c>
      <c r="B32">
        <f>[1]industry_employ_share!$B32</f>
        <v>17.960072923391881</v>
      </c>
      <c r="C32">
        <f>[2]industry_employ_share!$B32</f>
        <v>14.8115276055559</v>
      </c>
      <c r="D32">
        <f>[3]industry_employ_share!$B32</f>
        <v>11.81677934702868</v>
      </c>
      <c r="E32">
        <f>[4]industry_employ_share!$B32</f>
        <v>11.42330664507841</v>
      </c>
      <c r="F32">
        <f>[5]industry_employ_share!$B32</f>
        <v>12.96109486132006</v>
      </c>
      <c r="G32">
        <f>[6]industry_employ_share!$B32</f>
        <v>13.88521597271003</v>
      </c>
      <c r="H32">
        <f>[7]industry_employ_share!$B32</f>
        <v>14.86549608534709</v>
      </c>
      <c r="I32">
        <f>[8]industry_employ_share!$B32</f>
        <v>15.01653018945891</v>
      </c>
      <c r="J32">
        <f>[9]industry_employ_share!$B32</f>
        <v>15.11517078943684</v>
      </c>
      <c r="K32">
        <f>[10]industry_employ_share!$B32</f>
        <v>15.36047699319286</v>
      </c>
    </row>
    <row r="33" spans="1:11" x14ac:dyDescent="0.35">
      <c r="A33" t="str">
        <f>[1]WAP!A33</f>
        <v>Alborz</v>
      </c>
      <c r="B33">
        <f>[1]industry_employ_share!$B33</f>
        <v>26.99176294508257</v>
      </c>
      <c r="C33">
        <f>[2]industry_employ_share!$B33</f>
        <v>25.25068839726319</v>
      </c>
      <c r="D33">
        <f>[3]industry_employ_share!$B33</f>
        <v>24.244975804612199</v>
      </c>
      <c r="E33">
        <f>[4]industry_employ_share!$B33</f>
        <v>25.962477620473798</v>
      </c>
      <c r="F33">
        <f>[5]industry_employ_share!$B33</f>
        <v>25.53943810185266</v>
      </c>
      <c r="G33">
        <f>[6]industry_employ_share!$B33</f>
        <v>25.725476673077729</v>
      </c>
      <c r="H33">
        <f>[7]industry_employ_share!$B33</f>
        <v>26.28038535079736</v>
      </c>
      <c r="I33">
        <f>[8]industry_employ_share!$B33</f>
        <v>26.61384299431591</v>
      </c>
      <c r="J33">
        <f>[9]industry_employ_share!$B33</f>
        <v>26.074331945194309</v>
      </c>
      <c r="K33">
        <f>[10]industry_employ_share!$B33</f>
        <v>27.777437054719211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3AFB-6B15-4524-8A91-1C06707C1CB1}">
  <dimension ref="A1:K33"/>
  <sheetViews>
    <sheetView topLeftCell="H1" workbookViewId="0">
      <selection activeCell="J18" sqref="J18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[1]service_employ_share!$B2</f>
        <v>64.519009340379185</v>
      </c>
      <c r="C2">
        <f>[2]service_employ_share!$B2</f>
        <v>63.746445018863582</v>
      </c>
      <c r="D2">
        <f>[3]service_employ_share!$B2</f>
        <v>64.075975614779949</v>
      </c>
      <c r="E2">
        <f>[4]service_employ_share!$B2</f>
        <v>64.621770451182343</v>
      </c>
      <c r="F2">
        <f>[5]service_employ_share!$B2</f>
        <v>64.510649022301266</v>
      </c>
      <c r="G2">
        <f>[6]service_employ_share!$B2</f>
        <v>64.515922517724107</v>
      </c>
      <c r="H2">
        <f>[7]service_employ_share!$B2</f>
        <v>64.850421706750282</v>
      </c>
      <c r="I2">
        <f>[8]service_employ_share!$B2</f>
        <v>64.249808911563406</v>
      </c>
      <c r="J2">
        <f>[9]service_employ_share!$B2</f>
        <v>64.156647081881459</v>
      </c>
      <c r="K2">
        <f>[10]service_employ_share!$B2</f>
        <v>64.545984001973338</v>
      </c>
    </row>
    <row r="3" spans="1:11" x14ac:dyDescent="0.35">
      <c r="A3" t="str">
        <f>[1]WAP!A3</f>
        <v>Markazi</v>
      </c>
      <c r="B3">
        <f>[1]service_employ_share!$B3</f>
        <v>55.926303617570163</v>
      </c>
      <c r="C3">
        <f>[2]service_employ_share!$B3</f>
        <v>57.316793651756463</v>
      </c>
      <c r="D3">
        <f>[3]service_employ_share!$B3</f>
        <v>54.70205966558153</v>
      </c>
      <c r="E3">
        <f>[4]service_employ_share!$B3</f>
        <v>57.054238794675008</v>
      </c>
      <c r="F3">
        <f>[5]service_employ_share!$B3</f>
        <v>58.659475875873632</v>
      </c>
      <c r="G3">
        <f>[6]service_employ_share!$B3</f>
        <v>60.015588368708727</v>
      </c>
      <c r="H3">
        <f>[7]service_employ_share!$B3</f>
        <v>59.748940714918767</v>
      </c>
      <c r="I3">
        <f>[8]service_employ_share!$B3</f>
        <v>58.127867937229063</v>
      </c>
      <c r="J3">
        <f>[9]service_employ_share!$B3</f>
        <v>55.863819796541598</v>
      </c>
      <c r="K3">
        <f>[10]service_employ_share!$B3</f>
        <v>56.068079200131208</v>
      </c>
    </row>
    <row r="4" spans="1:11" x14ac:dyDescent="0.35">
      <c r="A4" t="str">
        <f>[1]WAP!A4</f>
        <v>Gilan</v>
      </c>
      <c r="B4">
        <f>[1]service_employ_share!$B4</f>
        <v>61.541935713780553</v>
      </c>
      <c r="C4">
        <f>[2]service_employ_share!$B4</f>
        <v>60.354505336150552</v>
      </c>
      <c r="D4">
        <f>[3]service_employ_share!$B4</f>
        <v>59.840275909715899</v>
      </c>
      <c r="E4">
        <f>[4]service_employ_share!$B4</f>
        <v>59.88612319246981</v>
      </c>
      <c r="F4">
        <f>[5]service_employ_share!$B4</f>
        <v>59.582855297157018</v>
      </c>
      <c r="G4">
        <f>[6]service_employ_share!$B4</f>
        <v>61.047288776072087</v>
      </c>
      <c r="H4">
        <f>[7]service_employ_share!$B4</f>
        <v>60.304384604634521</v>
      </c>
      <c r="I4">
        <f>[8]service_employ_share!$B4</f>
        <v>58.530705710009848</v>
      </c>
      <c r="J4">
        <f>[9]service_employ_share!$B4</f>
        <v>57.940566031046529</v>
      </c>
      <c r="K4">
        <f>[10]service_employ_share!$B4</f>
        <v>61.950367479644363</v>
      </c>
    </row>
    <row r="5" spans="1:11" x14ac:dyDescent="0.35">
      <c r="A5" t="str">
        <f>[1]WAP!A5</f>
        <v>Mazandaran</v>
      </c>
      <c r="B5">
        <f>[1]service_employ_share!$B5</f>
        <v>68.489608117493944</v>
      </c>
      <c r="C5">
        <f>[2]service_employ_share!$B5</f>
        <v>67.333212748824721</v>
      </c>
      <c r="D5">
        <f>[3]service_employ_share!$B5</f>
        <v>66.803098089709934</v>
      </c>
      <c r="E5">
        <f>[4]service_employ_share!$B5</f>
        <v>67.248525284773862</v>
      </c>
      <c r="F5">
        <f>[5]service_employ_share!$B5</f>
        <v>67.147526399513325</v>
      </c>
      <c r="G5">
        <f>[6]service_employ_share!$B5</f>
        <v>67.013191990447694</v>
      </c>
      <c r="H5">
        <f>[7]service_employ_share!$B5</f>
        <v>67.892595771082952</v>
      </c>
      <c r="I5">
        <f>[8]service_employ_share!$B5</f>
        <v>67.335939340202899</v>
      </c>
      <c r="J5">
        <f>[9]service_employ_share!$B5</f>
        <v>68.105258631117849</v>
      </c>
      <c r="K5">
        <f>[10]service_employ_share!$B5</f>
        <v>68.741256296708897</v>
      </c>
    </row>
    <row r="6" spans="1:11" x14ac:dyDescent="0.35">
      <c r="A6" t="str">
        <f>[1]WAP!A6</f>
        <v>EAzarbaijan</v>
      </c>
      <c r="B6">
        <f>[1]service_employ_share!$B6</f>
        <v>53.909193943755191</v>
      </c>
      <c r="C6">
        <f>[2]service_employ_share!$B6</f>
        <v>49.760192526070838</v>
      </c>
      <c r="D6">
        <f>[3]service_employ_share!$B6</f>
        <v>53.38961858094418</v>
      </c>
      <c r="E6">
        <f>[4]service_employ_share!$B6</f>
        <v>52.569844928190157</v>
      </c>
      <c r="F6">
        <f>[5]service_employ_share!$B6</f>
        <v>52.677924818868107</v>
      </c>
      <c r="G6">
        <f>[6]service_employ_share!$B6</f>
        <v>52.444556542892869</v>
      </c>
      <c r="H6">
        <f>[7]service_employ_share!$B6</f>
        <v>53.537484692909644</v>
      </c>
      <c r="I6">
        <f>[8]service_employ_share!$B6</f>
        <v>54.891267789024297</v>
      </c>
      <c r="J6">
        <f>[9]service_employ_share!$B6</f>
        <v>54.985461656190253</v>
      </c>
      <c r="K6">
        <f>[10]service_employ_share!$B6</f>
        <v>54.739538685965073</v>
      </c>
    </row>
    <row r="7" spans="1:11" x14ac:dyDescent="0.35">
      <c r="A7" t="str">
        <f>[1]WAP!A7</f>
        <v>WAzarbaijan</v>
      </c>
      <c r="B7">
        <f>[1]service_employ_share!$B7</f>
        <v>51.633838406532199</v>
      </c>
      <c r="C7">
        <f>[2]service_employ_share!$B7</f>
        <v>48.559565656938737</v>
      </c>
      <c r="D7">
        <f>[3]service_employ_share!$B7</f>
        <v>56.506701007602189</v>
      </c>
      <c r="E7">
        <f>[4]service_employ_share!$B7</f>
        <v>56.190697984649489</v>
      </c>
      <c r="F7">
        <f>[5]service_employ_share!$B7</f>
        <v>53.785542089309452</v>
      </c>
      <c r="G7">
        <f>[6]service_employ_share!$B7</f>
        <v>55.368275784773083</v>
      </c>
      <c r="H7">
        <f>[7]service_employ_share!$B7</f>
        <v>55.845439868636163</v>
      </c>
      <c r="I7">
        <f>[8]service_employ_share!$B7</f>
        <v>56.334306318960373</v>
      </c>
      <c r="J7">
        <f>[9]service_employ_share!$B7</f>
        <v>54.175995362197227</v>
      </c>
      <c r="K7">
        <f>[10]service_employ_share!$B7</f>
        <v>55.024012757218998</v>
      </c>
    </row>
    <row r="8" spans="1:11" x14ac:dyDescent="0.35">
      <c r="A8" t="str">
        <f>[1]WAP!A8</f>
        <v>Kermanshah</v>
      </c>
      <c r="B8">
        <f>[1]service_employ_share!$B8</f>
        <v>64.646086773078309</v>
      </c>
      <c r="C8">
        <f>[2]service_employ_share!$B8</f>
        <v>64.004790866112913</v>
      </c>
      <c r="D8">
        <f>[3]service_employ_share!$B8</f>
        <v>68.089550498694322</v>
      </c>
      <c r="E8">
        <f>[4]service_employ_share!$B8</f>
        <v>65.469271411321941</v>
      </c>
      <c r="F8">
        <f>[5]service_employ_share!$B8</f>
        <v>62.40478101154541</v>
      </c>
      <c r="G8">
        <f>[6]service_employ_share!$B8</f>
        <v>63.51047996695398</v>
      </c>
      <c r="H8">
        <f>[7]service_employ_share!$B8</f>
        <v>62.728867234493137</v>
      </c>
      <c r="I8">
        <f>[8]service_employ_share!$B8</f>
        <v>63.181166575546747</v>
      </c>
      <c r="J8">
        <f>[9]service_employ_share!$B8</f>
        <v>61.263454435012299</v>
      </c>
      <c r="K8">
        <f>[10]service_employ_share!$B8</f>
        <v>63.227600887883717</v>
      </c>
    </row>
    <row r="9" spans="1:11" x14ac:dyDescent="0.35">
      <c r="A9" t="str">
        <f>[1]WAP!A9</f>
        <v>Khuzestan</v>
      </c>
      <c r="B9">
        <f>[1]service_employ_share!$B9</f>
        <v>69.965632124386559</v>
      </c>
      <c r="C9">
        <f>[2]service_employ_share!$B9</f>
        <v>68.929680288199293</v>
      </c>
      <c r="D9">
        <f>[3]service_employ_share!$B9</f>
        <v>68.336389926542466</v>
      </c>
      <c r="E9">
        <f>[4]service_employ_share!$B9</f>
        <v>69.440328681987737</v>
      </c>
      <c r="F9">
        <f>[5]service_employ_share!$B9</f>
        <v>69.088850365745188</v>
      </c>
      <c r="G9">
        <f>[6]service_employ_share!$B9</f>
        <v>67.224624596908953</v>
      </c>
      <c r="H9">
        <f>[7]service_employ_share!$B9</f>
        <v>66.362901699165519</v>
      </c>
      <c r="I9">
        <f>[8]service_employ_share!$B9</f>
        <v>68.616407511513458</v>
      </c>
      <c r="J9">
        <f>[9]service_employ_share!$B9</f>
        <v>68.863585042806477</v>
      </c>
      <c r="K9">
        <f>[10]service_employ_share!$B9</f>
        <v>69.04593996682209</v>
      </c>
    </row>
    <row r="10" spans="1:11" x14ac:dyDescent="0.35">
      <c r="A10" t="str">
        <f>[1]WAP!A10</f>
        <v>Fars</v>
      </c>
      <c r="B10">
        <f>[1]service_employ_share!$B10</f>
        <v>65.760284604916762</v>
      </c>
      <c r="C10">
        <f>[2]service_employ_share!$B10</f>
        <v>64.34359369791423</v>
      </c>
      <c r="D10">
        <f>[3]service_employ_share!$B10</f>
        <v>67.366399412613745</v>
      </c>
      <c r="E10">
        <f>[4]service_employ_share!$B10</f>
        <v>67.74326517149504</v>
      </c>
      <c r="F10">
        <f>[5]service_employ_share!$B10</f>
        <v>67.934957370835235</v>
      </c>
      <c r="G10">
        <f>[6]service_employ_share!$B10</f>
        <v>66.837446425260879</v>
      </c>
      <c r="H10">
        <f>[7]service_employ_share!$B10</f>
        <v>66.686634198601155</v>
      </c>
      <c r="I10">
        <f>[8]service_employ_share!$B10</f>
        <v>64.222201065857647</v>
      </c>
      <c r="J10">
        <f>[9]service_employ_share!$B10</f>
        <v>66.308246723414712</v>
      </c>
      <c r="K10">
        <f>[10]service_employ_share!$B10</f>
        <v>68.060743638319693</v>
      </c>
    </row>
    <row r="11" spans="1:11" x14ac:dyDescent="0.35">
      <c r="A11" t="str">
        <f>[1]WAP!A11</f>
        <v>Kerman</v>
      </c>
      <c r="B11">
        <f>[1]service_employ_share!$B11</f>
        <v>58.75044234521787</v>
      </c>
      <c r="C11">
        <f>[2]service_employ_share!$B11</f>
        <v>54.547513525606583</v>
      </c>
      <c r="D11">
        <f>[3]service_employ_share!$B11</f>
        <v>52.857587232219792</v>
      </c>
      <c r="E11">
        <f>[4]service_employ_share!$B11</f>
        <v>56.10859266461253</v>
      </c>
      <c r="F11">
        <f>[5]service_employ_share!$B11</f>
        <v>53.406893607831499</v>
      </c>
      <c r="G11">
        <f>[6]service_employ_share!$B11</f>
        <v>53.153533534766403</v>
      </c>
      <c r="H11">
        <f>[7]service_employ_share!$B11</f>
        <v>53.024203055770123</v>
      </c>
      <c r="I11">
        <f>[8]service_employ_share!$B11</f>
        <v>51.889645479139183</v>
      </c>
      <c r="J11">
        <f>[9]service_employ_share!$B11</f>
        <v>51.248768379396331</v>
      </c>
      <c r="K11">
        <f>[10]service_employ_share!$B11</f>
        <v>50.37666957755831</v>
      </c>
    </row>
    <row r="12" spans="1:11" x14ac:dyDescent="0.35">
      <c r="A12" t="str">
        <f>[1]WAP!A12</f>
        <v>KhorasanRazavi</v>
      </c>
      <c r="B12">
        <f>[1]service_employ_share!$B12</f>
        <v>60.609202740109993</v>
      </c>
      <c r="C12">
        <f>[2]service_employ_share!$B12</f>
        <v>58.959572028795407</v>
      </c>
      <c r="D12">
        <f>[3]service_employ_share!$B12</f>
        <v>59.565582433831629</v>
      </c>
      <c r="E12">
        <f>[4]service_employ_share!$B12</f>
        <v>62.946222985143898</v>
      </c>
      <c r="F12">
        <f>[5]service_employ_share!$B12</f>
        <v>62.097981090583843</v>
      </c>
      <c r="G12">
        <f>[6]service_employ_share!$B12</f>
        <v>60.579919723839041</v>
      </c>
      <c r="H12">
        <f>[7]service_employ_share!$B12</f>
        <v>63.162046359650162</v>
      </c>
      <c r="I12">
        <f>[8]service_employ_share!$B12</f>
        <v>61.107081769796729</v>
      </c>
      <c r="J12">
        <f>[9]service_employ_share!$B12</f>
        <v>62.090336719794387</v>
      </c>
      <c r="K12">
        <f>[10]service_employ_share!$B12</f>
        <v>64.760798711847116</v>
      </c>
    </row>
    <row r="13" spans="1:11" x14ac:dyDescent="0.35">
      <c r="A13" t="str">
        <f>[1]WAP!A13</f>
        <v>Isfahan</v>
      </c>
      <c r="B13">
        <f>[1]service_employ_share!$B13</f>
        <v>63.919374772820959</v>
      </c>
      <c r="C13">
        <f>[2]service_employ_share!$B13</f>
        <v>63.867384924587519</v>
      </c>
      <c r="D13">
        <f>[3]service_employ_share!$B13</f>
        <v>60.975113225572017</v>
      </c>
      <c r="E13">
        <f>[4]service_employ_share!$B13</f>
        <v>60.227113918906021</v>
      </c>
      <c r="F13">
        <f>[5]service_employ_share!$B13</f>
        <v>59.582807358164253</v>
      </c>
      <c r="G13">
        <f>[6]service_employ_share!$B13</f>
        <v>60.073149670590432</v>
      </c>
      <c r="H13">
        <f>[7]service_employ_share!$B13</f>
        <v>61.247042822025797</v>
      </c>
      <c r="I13">
        <f>[8]service_employ_share!$B13</f>
        <v>61.875907242991417</v>
      </c>
      <c r="J13">
        <f>[9]service_employ_share!$B13</f>
        <v>60.593687981730618</v>
      </c>
      <c r="K13">
        <f>[10]service_employ_share!$B13</f>
        <v>60.991710754302417</v>
      </c>
    </row>
    <row r="14" spans="1:11" x14ac:dyDescent="0.35">
      <c r="A14" t="str">
        <f>[1]WAP!A14</f>
        <v>Sistan</v>
      </c>
      <c r="B14">
        <f>[1]service_employ_share!$B14</f>
        <v>64.866515959356775</v>
      </c>
      <c r="C14">
        <f>[2]service_employ_share!$B14</f>
        <v>60.688035462867482</v>
      </c>
      <c r="D14">
        <f>[3]service_employ_share!$B14</f>
        <v>67.101434798882053</v>
      </c>
      <c r="E14">
        <f>[4]service_employ_share!$B14</f>
        <v>66.565077506211807</v>
      </c>
      <c r="F14">
        <f>[5]service_employ_share!$B14</f>
        <v>71.335882734098064</v>
      </c>
      <c r="G14">
        <f>[6]service_employ_share!$B14</f>
        <v>72.110230463541058</v>
      </c>
      <c r="H14">
        <f>[7]service_employ_share!$B14</f>
        <v>75.042915811669531</v>
      </c>
      <c r="I14" s="1">
        <f>[8]service_employ_share!$B14</f>
        <v>65.101362925197151</v>
      </c>
      <c r="J14">
        <f>[9]service_employ_share!$B14</f>
        <v>66.37481113490071</v>
      </c>
      <c r="K14">
        <f>[10]service_employ_share!$B14</f>
        <v>66.40187509695788</v>
      </c>
    </row>
    <row r="15" spans="1:11" x14ac:dyDescent="0.35">
      <c r="A15" t="str">
        <f>[1]WAP!A15</f>
        <v>Kurdestan</v>
      </c>
      <c r="B15">
        <f>[1]service_employ_share!$B15</f>
        <v>61.746167043712632</v>
      </c>
      <c r="C15">
        <f>[2]service_employ_share!$B15</f>
        <v>60.384270151491073</v>
      </c>
      <c r="D15">
        <f>[3]service_employ_share!$B15</f>
        <v>62.928408575473441</v>
      </c>
      <c r="E15">
        <f>[4]service_employ_share!$B15</f>
        <v>62.762337678993802</v>
      </c>
      <c r="F15">
        <f>[5]service_employ_share!$B15</f>
        <v>63.33666098327361</v>
      </c>
      <c r="G15">
        <f>[6]service_employ_share!$B15</f>
        <v>65.161873168038639</v>
      </c>
      <c r="H15">
        <f>[7]service_employ_share!$B15</f>
        <v>63.909569064149039</v>
      </c>
      <c r="I15">
        <f>[8]service_employ_share!$B15</f>
        <v>63.633570069062898</v>
      </c>
      <c r="J15">
        <f>[9]service_employ_share!$B15</f>
        <v>62.730674159526643</v>
      </c>
      <c r="K15">
        <f>[10]service_employ_share!$B15</f>
        <v>63.946984914274722</v>
      </c>
    </row>
    <row r="16" spans="1:11" x14ac:dyDescent="0.35">
      <c r="A16" t="str">
        <f>[1]WAP!A16</f>
        <v>Hamadan</v>
      </c>
      <c r="B16">
        <f>[1]service_employ_share!$B16</f>
        <v>61.924727235627451</v>
      </c>
      <c r="C16">
        <f>[2]service_employ_share!$B16</f>
        <v>60.552509067401417</v>
      </c>
      <c r="D16">
        <f>[3]service_employ_share!$B16</f>
        <v>59.22558371267975</v>
      </c>
      <c r="E16">
        <f>[4]service_employ_share!$B16</f>
        <v>59.523467256472102</v>
      </c>
      <c r="F16">
        <f>[5]service_employ_share!$B16</f>
        <v>61.336477154278562</v>
      </c>
      <c r="G16">
        <f>[6]service_employ_share!$B16</f>
        <v>57.849491325682173</v>
      </c>
      <c r="H16">
        <f>[7]service_employ_share!$B16</f>
        <v>56.840681900930498</v>
      </c>
      <c r="I16">
        <f>[8]service_employ_share!$B16</f>
        <v>54.045799156799553</v>
      </c>
      <c r="J16">
        <f>[9]service_employ_share!$B16</f>
        <v>53.402096982729297</v>
      </c>
      <c r="K16">
        <f>[10]service_employ_share!$B16</f>
        <v>55.593374174764143</v>
      </c>
    </row>
    <row r="17" spans="1:11" x14ac:dyDescent="0.35">
      <c r="A17" t="str">
        <f>[1]WAP!A17</f>
        <v>Bakhtiari</v>
      </c>
      <c r="B17">
        <f>[1]service_employ_share!$B17</f>
        <v>73.577516215143135</v>
      </c>
      <c r="C17">
        <f>[2]service_employ_share!$B17</f>
        <v>74.788310716901648</v>
      </c>
      <c r="D17">
        <f>[3]service_employ_share!$B17</f>
        <v>72.917477468306359</v>
      </c>
      <c r="E17">
        <f>[4]service_employ_share!$B17</f>
        <v>69.999426621941709</v>
      </c>
      <c r="F17">
        <f>[5]service_employ_share!$B17</f>
        <v>69.668951258706301</v>
      </c>
      <c r="G17">
        <f>[6]service_employ_share!$B17</f>
        <v>65.32045888110936</v>
      </c>
      <c r="H17">
        <f>[7]service_employ_share!$B17</f>
        <v>66.63013705205806</v>
      </c>
      <c r="I17">
        <f>[8]service_employ_share!$B17</f>
        <v>64.529390904593043</v>
      </c>
      <c r="J17">
        <f>[9]service_employ_share!$B17</f>
        <v>67.414082516103335</v>
      </c>
      <c r="K17">
        <f>[10]service_employ_share!$B17</f>
        <v>67.767414206068665</v>
      </c>
    </row>
    <row r="18" spans="1:11" x14ac:dyDescent="0.35">
      <c r="A18" t="str">
        <f>[1]WAP!A18</f>
        <v>Lorestan</v>
      </c>
      <c r="B18">
        <f>[1]service_employ_share!$B18</f>
        <v>62.752489118499817</v>
      </c>
      <c r="C18">
        <f>[2]service_employ_share!$B18</f>
        <v>62.585889450372377</v>
      </c>
      <c r="D18">
        <f>[3]service_employ_share!$B18</f>
        <v>61.858693311993832</v>
      </c>
      <c r="E18">
        <f>[4]service_employ_share!$B18</f>
        <v>67.149946596131642</v>
      </c>
      <c r="F18">
        <f>[5]service_employ_share!$B18</f>
        <v>66.566102833356595</v>
      </c>
      <c r="G18">
        <f>[6]service_employ_share!$B18</f>
        <v>69.213389696755073</v>
      </c>
      <c r="H18">
        <f>[7]service_employ_share!$B18</f>
        <v>70.139257829597341</v>
      </c>
      <c r="I18">
        <f>[8]service_employ_share!$B18</f>
        <v>67.502968822122142</v>
      </c>
      <c r="J18">
        <f>[9]service_employ_share!$B18</f>
        <v>65.669097472727714</v>
      </c>
      <c r="K18">
        <f>[10]service_employ_share!$B18</f>
        <v>65.519702578959539</v>
      </c>
    </row>
    <row r="19" spans="1:11" x14ac:dyDescent="0.35">
      <c r="A19" t="str">
        <f>[1]WAP!A19</f>
        <v>Ilam</v>
      </c>
      <c r="B19">
        <f>[1]service_employ_share!$B19</f>
        <v>69.334276312262617</v>
      </c>
      <c r="C19">
        <f>[2]service_employ_share!$B19</f>
        <v>69.525207589319479</v>
      </c>
      <c r="D19">
        <f>[3]service_employ_share!$B19</f>
        <v>66.159445890528829</v>
      </c>
      <c r="E19">
        <f>[4]service_employ_share!$B19</f>
        <v>65.742470107948762</v>
      </c>
      <c r="F19">
        <f>[5]service_employ_share!$B19</f>
        <v>67.311129452454253</v>
      </c>
      <c r="G19">
        <f>[6]service_employ_share!$B19</f>
        <v>67.166578191233413</v>
      </c>
      <c r="H19">
        <f>[7]service_employ_share!$B19</f>
        <v>67.846615656608734</v>
      </c>
      <c r="I19">
        <f>[8]service_employ_share!$B19</f>
        <v>66.819617973608189</v>
      </c>
      <c r="J19">
        <f>[9]service_employ_share!$B19</f>
        <v>68.211734988236586</v>
      </c>
      <c r="K19">
        <f>[10]service_employ_share!$B19</f>
        <v>68.353830580835549</v>
      </c>
    </row>
    <row r="20" spans="1:11" x14ac:dyDescent="0.35">
      <c r="A20" t="str">
        <f>[1]WAP!A20</f>
        <v>Kohkiloyeh</v>
      </c>
      <c r="B20">
        <f>[1]service_employ_share!$B20</f>
        <v>70.644157866479617</v>
      </c>
      <c r="C20">
        <f>[2]service_employ_share!$B20</f>
        <v>72.054863168617914</v>
      </c>
      <c r="D20">
        <f>[3]service_employ_share!$B20</f>
        <v>71.391799427673774</v>
      </c>
      <c r="E20">
        <f>[4]service_employ_share!$B20</f>
        <v>72.507666712743344</v>
      </c>
      <c r="F20">
        <f>[5]service_employ_share!$B20</f>
        <v>74.405018534424315</v>
      </c>
      <c r="G20">
        <f>[6]service_employ_share!$B20</f>
        <v>67.751273867403938</v>
      </c>
      <c r="H20">
        <f>[7]service_employ_share!$B20</f>
        <v>67.733729270572994</v>
      </c>
      <c r="I20">
        <f>[8]service_employ_share!$B20</f>
        <v>69.276339645607166</v>
      </c>
      <c r="J20">
        <f>[9]service_employ_share!$B20</f>
        <v>69.833982109602132</v>
      </c>
      <c r="K20">
        <f>[10]service_employ_share!$B20</f>
        <v>73.450796016017591</v>
      </c>
    </row>
    <row r="21" spans="1:11" x14ac:dyDescent="0.35">
      <c r="A21" t="str">
        <f>[1]WAP!A21</f>
        <v>Bushehr</v>
      </c>
      <c r="B21">
        <f>[1]service_employ_share!$B21</f>
        <v>73.212909541326567</v>
      </c>
      <c r="C21">
        <f>[2]service_employ_share!$B21</f>
        <v>72.525765813855742</v>
      </c>
      <c r="D21">
        <f>[3]service_employ_share!$B21</f>
        <v>74.147645222262554</v>
      </c>
      <c r="E21">
        <f>[4]service_employ_share!$B21</f>
        <v>74.232840054051351</v>
      </c>
      <c r="F21">
        <f>[5]service_employ_share!$B21</f>
        <v>75.174336757666723</v>
      </c>
      <c r="G21">
        <f>[6]service_employ_share!$B21</f>
        <v>75.521875781020128</v>
      </c>
      <c r="H21">
        <f>[7]service_employ_share!$B21</f>
        <v>75.623290498801765</v>
      </c>
      <c r="I21">
        <f>[8]service_employ_share!$B21</f>
        <v>76.360208029548502</v>
      </c>
      <c r="J21">
        <f>[9]service_employ_share!$B21</f>
        <v>76.40773025720172</v>
      </c>
      <c r="K21">
        <f>[10]service_employ_share!$B21</f>
        <v>75.950636210974608</v>
      </c>
    </row>
    <row r="22" spans="1:11" x14ac:dyDescent="0.35">
      <c r="A22" t="str">
        <f>[1]WAP!A22</f>
        <v>Zanjan</v>
      </c>
      <c r="B22">
        <f>[1]service_employ_share!$B22</f>
        <v>50.683409594087003</v>
      </c>
      <c r="C22">
        <f>[2]service_employ_share!$B22</f>
        <v>51.751827525420573</v>
      </c>
      <c r="D22">
        <f>[3]service_employ_share!$B22</f>
        <v>50.134163537610618</v>
      </c>
      <c r="E22">
        <f>[4]service_employ_share!$B22</f>
        <v>49.819066014259221</v>
      </c>
      <c r="F22">
        <f>[5]service_employ_share!$B22</f>
        <v>47.26097534918172</v>
      </c>
      <c r="G22">
        <f>[6]service_employ_share!$B22</f>
        <v>47.133752624554738</v>
      </c>
      <c r="H22">
        <f>[7]service_employ_share!$B22</f>
        <v>46.947537099126677</v>
      </c>
      <c r="I22">
        <f>[8]service_employ_share!$B22</f>
        <v>48.005340547061181</v>
      </c>
      <c r="J22">
        <f>[9]service_employ_share!$B22</f>
        <v>47.153324942188952</v>
      </c>
      <c r="K22">
        <f>[10]service_employ_share!$B22</f>
        <v>47.419360365952642</v>
      </c>
    </row>
    <row r="23" spans="1:11" x14ac:dyDescent="0.35">
      <c r="A23" t="str">
        <f>[1]WAP!A23</f>
        <v>Semnan</v>
      </c>
      <c r="B23">
        <f>[1]service_employ_share!$B23</f>
        <v>68.720949085544348</v>
      </c>
      <c r="C23">
        <f>[2]service_employ_share!$B23</f>
        <v>69.378858601763994</v>
      </c>
      <c r="D23">
        <f>[3]service_employ_share!$B23</f>
        <v>64.939237728058927</v>
      </c>
      <c r="E23">
        <f>[4]service_employ_share!$B23</f>
        <v>63.865446607691943</v>
      </c>
      <c r="F23">
        <f>[5]service_employ_share!$B23</f>
        <v>63.027721040485993</v>
      </c>
      <c r="G23">
        <f>[6]service_employ_share!$B23</f>
        <v>64.687571655420669</v>
      </c>
      <c r="H23">
        <f>[7]service_employ_share!$B23</f>
        <v>65.134411782234679</v>
      </c>
      <c r="I23">
        <f>[8]service_employ_share!$B23</f>
        <v>63.022994817983651</v>
      </c>
      <c r="J23">
        <f>[9]service_employ_share!$B23</f>
        <v>63.01644297352415</v>
      </c>
      <c r="K23">
        <f>[10]service_employ_share!$B23</f>
        <v>63.769796453987631</v>
      </c>
    </row>
    <row r="24" spans="1:11" x14ac:dyDescent="0.35">
      <c r="A24" t="str">
        <f>[1]WAP!A24</f>
        <v>Yazd</v>
      </c>
      <c r="B24">
        <f>[1]service_employ_share!$B24</f>
        <v>63.962650005931778</v>
      </c>
      <c r="C24">
        <f>[2]service_employ_share!$B24</f>
        <v>61.537341942825257</v>
      </c>
      <c r="D24">
        <f>[3]service_employ_share!$B24</f>
        <v>64.60267151257473</v>
      </c>
      <c r="E24">
        <f>[4]service_employ_share!$B24</f>
        <v>62.270399639770638</v>
      </c>
      <c r="F24">
        <f>[5]service_employ_share!$B24</f>
        <v>60.777174502506092</v>
      </c>
      <c r="G24">
        <f>[6]service_employ_share!$B24</f>
        <v>63.442952869974661</v>
      </c>
      <c r="H24">
        <f>[7]service_employ_share!$B24</f>
        <v>61.194514844259132</v>
      </c>
      <c r="I24">
        <f>[8]service_employ_share!$B24</f>
        <v>62.813696302777792</v>
      </c>
      <c r="J24">
        <f>[9]service_employ_share!$B24</f>
        <v>64.463533765292084</v>
      </c>
      <c r="K24">
        <f>[10]service_employ_share!$B24</f>
        <v>62.338352381268741</v>
      </c>
    </row>
    <row r="25" spans="1:11" x14ac:dyDescent="0.35">
      <c r="A25" t="str">
        <f>[1]WAP!A25</f>
        <v>Hormozgan</v>
      </c>
      <c r="B25">
        <f>[1]service_employ_share!$B25</f>
        <v>73.948219039778067</v>
      </c>
      <c r="C25">
        <f>[2]service_employ_share!$B25</f>
        <v>71.894776502402493</v>
      </c>
      <c r="D25">
        <f>[3]service_employ_share!$B25</f>
        <v>70.205807986677399</v>
      </c>
      <c r="E25">
        <f>[4]service_employ_share!$B25</f>
        <v>69.572445799583761</v>
      </c>
      <c r="F25">
        <f>[5]service_employ_share!$B25</f>
        <v>65.595898839002743</v>
      </c>
      <c r="G25">
        <f>[6]service_employ_share!$B25</f>
        <v>63.134002205290749</v>
      </c>
      <c r="H25">
        <f>[7]service_employ_share!$B25</f>
        <v>62.721044173039132</v>
      </c>
      <c r="I25">
        <f>[8]service_employ_share!$B25</f>
        <v>66.594109531535779</v>
      </c>
      <c r="J25">
        <f>[9]service_employ_share!$B25</f>
        <v>65.234718244279179</v>
      </c>
      <c r="K25">
        <f>[10]service_employ_share!$B25</f>
        <v>60.752837196190008</v>
      </c>
    </row>
    <row r="26" spans="1:11" x14ac:dyDescent="0.35">
      <c r="A26" t="str">
        <f>[1]WAP!A26</f>
        <v>Tehran</v>
      </c>
      <c r="B26">
        <f>[1]service_employ_share!$B26</f>
        <v>75.2641433532485</v>
      </c>
      <c r="C26">
        <f>[2]service_employ_share!$B26</f>
        <v>76.53382396430176</v>
      </c>
      <c r="D26">
        <f>[3]service_employ_share!$B26</f>
        <v>75.022311758820237</v>
      </c>
      <c r="E26">
        <f>[4]service_employ_share!$B26</f>
        <v>74.972408170309308</v>
      </c>
      <c r="F26">
        <f>[5]service_employ_share!$B26</f>
        <v>75.571943352369388</v>
      </c>
      <c r="G26">
        <f>[6]service_employ_share!$B26</f>
        <v>77.218221494080325</v>
      </c>
      <c r="H26">
        <f>[7]service_employ_share!$B26</f>
        <v>77.129590076836379</v>
      </c>
      <c r="I26">
        <f>[8]service_employ_share!$B26</f>
        <v>76.471815562697131</v>
      </c>
      <c r="J26">
        <f>[9]service_employ_share!$B26</f>
        <v>76.078011154093204</v>
      </c>
      <c r="K26">
        <f>[10]service_employ_share!$B26</f>
        <v>74.85219018199308</v>
      </c>
    </row>
    <row r="27" spans="1:11" x14ac:dyDescent="0.35">
      <c r="A27" t="str">
        <f>[1]WAP!A27</f>
        <v>Ardebil</v>
      </c>
      <c r="B27">
        <f>[1]service_employ_share!$B27</f>
        <v>52.285991084204923</v>
      </c>
      <c r="C27">
        <f>[2]service_employ_share!$B27</f>
        <v>54.347659268900443</v>
      </c>
      <c r="D27">
        <f>[3]service_employ_share!$B27</f>
        <v>56.475169087643053</v>
      </c>
      <c r="E27">
        <f>[4]service_employ_share!$B27</f>
        <v>55.446641802480002</v>
      </c>
      <c r="F27">
        <f>[5]service_employ_share!$B27</f>
        <v>52.685196267961103</v>
      </c>
      <c r="G27">
        <f>[6]service_employ_share!$B27</f>
        <v>53.843913558180603</v>
      </c>
      <c r="H27">
        <f>[7]service_employ_share!$B27</f>
        <v>55.210324826849991</v>
      </c>
      <c r="I27">
        <f>[8]service_employ_share!$B27</f>
        <v>53.819946928288289</v>
      </c>
      <c r="J27">
        <f>[9]service_employ_share!$B27</f>
        <v>54.91499402586885</v>
      </c>
      <c r="K27">
        <f>[10]service_employ_share!$B27</f>
        <v>55.16089946370969</v>
      </c>
    </row>
    <row r="28" spans="1:11" x14ac:dyDescent="0.35">
      <c r="A28" t="str">
        <f>[1]WAP!A28</f>
        <v>Qom</v>
      </c>
      <c r="B28">
        <f>[1]service_employ_share!$B28</f>
        <v>72.228357316460603</v>
      </c>
      <c r="C28">
        <f>[2]service_employ_share!$B28</f>
        <v>71.514257693320786</v>
      </c>
      <c r="D28">
        <f>[3]service_employ_share!$B28</f>
        <v>73.003882780560232</v>
      </c>
      <c r="E28">
        <f>[4]service_employ_share!$B28</f>
        <v>73.533379094187055</v>
      </c>
      <c r="F28">
        <f>[5]service_employ_share!$B28</f>
        <v>72.642670282971707</v>
      </c>
      <c r="G28">
        <f>[6]service_employ_share!$B28</f>
        <v>69.873223447822966</v>
      </c>
      <c r="H28">
        <f>[7]service_employ_share!$B28</f>
        <v>71.890745209381791</v>
      </c>
      <c r="I28">
        <f>[8]service_employ_share!$B28</f>
        <v>72.985214020432636</v>
      </c>
      <c r="J28">
        <f>[9]service_employ_share!$B28</f>
        <v>71.896478684490162</v>
      </c>
      <c r="K28">
        <f>[10]service_employ_share!$B28</f>
        <v>71.489065329892682</v>
      </c>
    </row>
    <row r="29" spans="1:11" x14ac:dyDescent="0.35">
      <c r="A29" t="str">
        <f>[1]WAP!A29</f>
        <v>Qazvin</v>
      </c>
      <c r="B29">
        <f>[1]service_employ_share!$B29</f>
        <v>53.568982925288957</v>
      </c>
      <c r="C29">
        <f>[2]service_employ_share!$B29</f>
        <v>57.828460335876073</v>
      </c>
      <c r="D29">
        <f>[3]service_employ_share!$B29</f>
        <v>58.071734985263298</v>
      </c>
      <c r="E29">
        <f>[4]service_employ_share!$B29</f>
        <v>56.584923096567323</v>
      </c>
      <c r="F29">
        <f>[5]service_employ_share!$B29</f>
        <v>55.432342376768737</v>
      </c>
      <c r="G29">
        <f>[6]service_employ_share!$B29</f>
        <v>56.518948422068931</v>
      </c>
      <c r="H29">
        <f>[7]service_employ_share!$B29</f>
        <v>57.916300344208132</v>
      </c>
      <c r="I29">
        <f>[8]service_employ_share!$B29</f>
        <v>56.369369808464931</v>
      </c>
      <c r="J29">
        <f>[9]service_employ_share!$B29</f>
        <v>55.186473158973563</v>
      </c>
      <c r="K29">
        <f>[10]service_employ_share!$B29</f>
        <v>55.586871532912276</v>
      </c>
    </row>
    <row r="30" spans="1:11" x14ac:dyDescent="0.35">
      <c r="A30" t="str">
        <f>[1]WAP!A30</f>
        <v>Golestan</v>
      </c>
      <c r="B30">
        <f>[1]service_employ_share!$B30</f>
        <v>58.958175559434579</v>
      </c>
      <c r="C30">
        <f>[2]service_employ_share!$B30</f>
        <v>57.164238081601688</v>
      </c>
      <c r="D30">
        <f>[3]service_employ_share!$B30</f>
        <v>55.28674566779442</v>
      </c>
      <c r="E30">
        <f>[4]service_employ_share!$B30</f>
        <v>59.59232838162292</v>
      </c>
      <c r="F30">
        <f>[5]service_employ_share!$B30</f>
        <v>60.36378175763118</v>
      </c>
      <c r="G30">
        <f>[6]service_employ_share!$B30</f>
        <v>59.924589015028943</v>
      </c>
      <c r="H30">
        <f>[7]service_employ_share!$B30</f>
        <v>60.25158033023871</v>
      </c>
      <c r="I30">
        <f>[8]service_employ_share!$B30</f>
        <v>61.638562581961509</v>
      </c>
      <c r="J30">
        <f>[9]service_employ_share!$B30</f>
        <v>61.119184562542962</v>
      </c>
      <c r="K30">
        <f>[10]service_employ_share!$B30</f>
        <v>61.640211044770261</v>
      </c>
    </row>
    <row r="31" spans="1:11" x14ac:dyDescent="0.35">
      <c r="A31" t="str">
        <f>[1]WAP!A31</f>
        <v>NKhorasan</v>
      </c>
      <c r="B31">
        <f>[1]service_employ_share!$B31</f>
        <v>53.050906438485733</v>
      </c>
      <c r="C31">
        <f>[2]service_employ_share!$B31</f>
        <v>53.350209978909767</v>
      </c>
      <c r="D31">
        <f>[3]service_employ_share!$B31</f>
        <v>51.375902866739551</v>
      </c>
      <c r="E31">
        <f>[4]service_employ_share!$B31</f>
        <v>50.940834778258001</v>
      </c>
      <c r="F31">
        <f>[5]service_employ_share!$B31</f>
        <v>48.259016283772389</v>
      </c>
      <c r="G31">
        <f>[6]service_employ_share!$B31</f>
        <v>49.30132028469508</v>
      </c>
      <c r="H31">
        <f>[7]service_employ_share!$B31</f>
        <v>51.028302288703308</v>
      </c>
      <c r="I31">
        <f>[8]service_employ_share!$B31</f>
        <v>51.28846629936745</v>
      </c>
      <c r="J31">
        <f>[9]service_employ_share!$B31</f>
        <v>52.293535037062682</v>
      </c>
      <c r="K31">
        <f>[10]service_employ_share!$B31</f>
        <v>53.675176267487352</v>
      </c>
    </row>
    <row r="32" spans="1:11" x14ac:dyDescent="0.35">
      <c r="A32" t="str">
        <f>[1]WAP!A32</f>
        <v>SKhorasan</v>
      </c>
      <c r="B32">
        <f>[1]service_employ_share!$B32</f>
        <v>52.065345630845137</v>
      </c>
      <c r="C32">
        <f>[2]service_employ_share!$B32</f>
        <v>48.223762205859472</v>
      </c>
      <c r="D32">
        <f>[3]service_employ_share!$B32</f>
        <v>53.065730394276287</v>
      </c>
      <c r="E32">
        <f>[4]service_employ_share!$B32</f>
        <v>54.47247936459631</v>
      </c>
      <c r="F32">
        <f>[5]service_employ_share!$B32</f>
        <v>54.138526892558353</v>
      </c>
      <c r="G32">
        <f>[6]service_employ_share!$B32</f>
        <v>53.375199122788572</v>
      </c>
      <c r="H32">
        <f>[7]service_employ_share!$B32</f>
        <v>54.277008638979318</v>
      </c>
      <c r="I32">
        <f>[8]service_employ_share!$B32</f>
        <v>56.373008164781147</v>
      </c>
      <c r="J32">
        <f>[9]service_employ_share!$B32</f>
        <v>56.817987757650201</v>
      </c>
      <c r="K32">
        <f>[10]service_employ_share!$B32</f>
        <v>60.667488303744648</v>
      </c>
    </row>
    <row r="33" spans="1:11" x14ac:dyDescent="0.35">
      <c r="A33" t="str">
        <f>[1]WAP!A33</f>
        <v>Alborz</v>
      </c>
      <c r="B33">
        <f>[1]service_employ_share!$B33</f>
        <v>70.031458136306298</v>
      </c>
      <c r="C33">
        <f>[2]service_employ_share!$B33</f>
        <v>71.527439891678981</v>
      </c>
      <c r="D33">
        <f>[3]service_employ_share!$B33</f>
        <v>72.327724763421557</v>
      </c>
      <c r="E33">
        <f>[4]service_employ_share!$B33</f>
        <v>71.221741275152766</v>
      </c>
      <c r="F33">
        <f>[5]service_employ_share!$B33</f>
        <v>71.362044795111672</v>
      </c>
      <c r="G33">
        <f>[6]service_employ_share!$B33</f>
        <v>71.655340545982057</v>
      </c>
      <c r="H33">
        <f>[7]service_employ_share!$B33</f>
        <v>71.084319556018883</v>
      </c>
      <c r="I33">
        <f>[8]service_employ_share!$B33</f>
        <v>70.398902452937875</v>
      </c>
      <c r="J33">
        <f>[9]service_employ_share!$B33</f>
        <v>70.120279725322391</v>
      </c>
      <c r="K33">
        <f>[10]service_employ_share!$B33</f>
        <v>68.629462037557332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7DD1-73DD-4218-98FC-EC243460FE48}">
  <dimension ref="A1:K33"/>
  <sheetViews>
    <sheetView workbookViewId="0">
      <selection activeCell="B14" sqref="B14:L14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[1]public_share!$B2</f>
        <v>17.44912029778197</v>
      </c>
      <c r="C2">
        <f>[2]public_share!$B2</f>
        <v>17.101984982339879</v>
      </c>
      <c r="D2">
        <f>[3]public_share!$B2</f>
        <v>17.11363904540266</v>
      </c>
      <c r="E2">
        <f>[4]public_share!$B2</f>
        <v>16.97349350137808</v>
      </c>
      <c r="F2">
        <f>[5]public_share!$B2</f>
        <v>16.69110217806195</v>
      </c>
      <c r="G2">
        <f>[6]public_share!$B2</f>
        <v>16.53574883220454</v>
      </c>
      <c r="H2">
        <f>[7]public_share!$B2</f>
        <v>16.034810323190261</v>
      </c>
      <c r="I2">
        <f>[8]public_share!$B2</f>
        <v>15.58956150590492</v>
      </c>
      <c r="J2">
        <f>[9]public_share!$B2</f>
        <v>14.78943561333263</v>
      </c>
      <c r="K2">
        <f>[10]public_share!$B2</f>
        <v>14.869956518317</v>
      </c>
    </row>
    <row r="3" spans="1:11" x14ac:dyDescent="0.35">
      <c r="A3" t="str">
        <f>[1]WAP!A3</f>
        <v>Markazi</v>
      </c>
      <c r="B3">
        <f>[1]public_share!$B3</f>
        <v>17.358613396802781</v>
      </c>
      <c r="C3">
        <f>[2]public_share!$B3</f>
        <v>16.398033373891209</v>
      </c>
      <c r="D3">
        <f>[3]public_share!$B3</f>
        <v>15.42249007354569</v>
      </c>
      <c r="E3">
        <f>[4]public_share!$B3</f>
        <v>15.83725301324481</v>
      </c>
      <c r="F3">
        <f>[5]public_share!$B3</f>
        <v>18.684375621269989</v>
      </c>
      <c r="G3">
        <f>[6]public_share!$B3</f>
        <v>18.926944338148509</v>
      </c>
      <c r="H3">
        <f>[7]public_share!$B3</f>
        <v>18.641768475830411</v>
      </c>
      <c r="I3">
        <f>[8]public_share!$B3</f>
        <v>14.20799998246139</v>
      </c>
      <c r="J3">
        <f>[9]public_share!$B3</f>
        <v>14.31870003163211</v>
      </c>
      <c r="K3">
        <f>[10]public_share!$B3</f>
        <v>15.83744472261689</v>
      </c>
    </row>
    <row r="4" spans="1:11" x14ac:dyDescent="0.35">
      <c r="A4" t="str">
        <f>[1]WAP!A4</f>
        <v>Gilan</v>
      </c>
      <c r="B4">
        <f>[1]public_share!$B4</f>
        <v>14.39550124963877</v>
      </c>
      <c r="C4">
        <f>[2]public_share!$B4</f>
        <v>13.680503308919921</v>
      </c>
      <c r="D4">
        <f>[3]public_share!$B4</f>
        <v>12.66863872281399</v>
      </c>
      <c r="E4">
        <f>[4]public_share!$B4</f>
        <v>13.078655565102469</v>
      </c>
      <c r="F4">
        <f>[5]public_share!$B4</f>
        <v>13.11574169464555</v>
      </c>
      <c r="G4">
        <f>[6]public_share!$B4</f>
        <v>13.51441220612092</v>
      </c>
      <c r="H4">
        <f>[7]public_share!$B4</f>
        <v>11.45307920770226</v>
      </c>
      <c r="I4">
        <f>[8]public_share!$B4</f>
        <v>10.456260674443071</v>
      </c>
      <c r="J4">
        <f>[9]public_share!$B4</f>
        <v>9.7270334010913402</v>
      </c>
      <c r="K4">
        <f>[10]public_share!$B4</f>
        <v>10.89832925231315</v>
      </c>
    </row>
    <row r="5" spans="1:11" x14ac:dyDescent="0.35">
      <c r="A5" t="str">
        <f>[1]WAP!A5</f>
        <v>Mazandaran</v>
      </c>
      <c r="B5">
        <f>[1]public_share!$B5</f>
        <v>15.654054893229681</v>
      </c>
      <c r="C5">
        <f>[2]public_share!$B5</f>
        <v>15.433586901725979</v>
      </c>
      <c r="D5">
        <f>[3]public_share!$B5</f>
        <v>15.17743474278598</v>
      </c>
      <c r="E5">
        <f>[4]public_share!$B5</f>
        <v>14.57781873745488</v>
      </c>
      <c r="F5">
        <f>[5]public_share!$B5</f>
        <v>15.12320950018603</v>
      </c>
      <c r="G5">
        <f>[6]public_share!$B5</f>
        <v>15.512853895042941</v>
      </c>
      <c r="H5">
        <f>[7]public_share!$B5</f>
        <v>14.760391420287251</v>
      </c>
      <c r="I5">
        <f>[8]public_share!$B5</f>
        <v>12.52735233700051</v>
      </c>
      <c r="J5">
        <f>[9]public_share!$B5</f>
        <v>11.680551615468451</v>
      </c>
      <c r="K5">
        <f>[10]public_share!$B5</f>
        <v>12.626121431721421</v>
      </c>
    </row>
    <row r="6" spans="1:11" x14ac:dyDescent="0.35">
      <c r="A6" t="str">
        <f>[1]WAP!A6</f>
        <v>EAzarbaijan</v>
      </c>
      <c r="B6">
        <f>[1]public_share!$B6</f>
        <v>13.356186659126459</v>
      </c>
      <c r="C6">
        <f>[2]public_share!$B6</f>
        <v>10.77311368705967</v>
      </c>
      <c r="D6">
        <f>[3]public_share!$B6</f>
        <v>13.205936593963751</v>
      </c>
      <c r="E6">
        <f>[4]public_share!$B6</f>
        <v>12.567832469788019</v>
      </c>
      <c r="F6">
        <f>[5]public_share!$B6</f>
        <v>11.56903946106616</v>
      </c>
      <c r="G6">
        <f>[6]public_share!$B6</f>
        <v>11.928844180017011</v>
      </c>
      <c r="H6">
        <f>[7]public_share!$B6</f>
        <v>12.05620239991238</v>
      </c>
      <c r="I6">
        <f>[8]public_share!$B6</f>
        <v>14.242984502198601</v>
      </c>
      <c r="J6">
        <f>[9]public_share!$B6</f>
        <v>12.56277442221212</v>
      </c>
      <c r="K6">
        <f>[10]public_share!$B6</f>
        <v>11.868631567395809</v>
      </c>
    </row>
    <row r="7" spans="1:11" x14ac:dyDescent="0.35">
      <c r="A7" t="str">
        <f>[1]WAP!A7</f>
        <v>WAzarbaijan</v>
      </c>
      <c r="B7">
        <f>[1]public_share!$B7</f>
        <v>10.687791393890819</v>
      </c>
      <c r="C7">
        <f>[2]public_share!$B7</f>
        <v>10.935998197959529</v>
      </c>
      <c r="D7">
        <f>[3]public_share!$B7</f>
        <v>13.01292665984225</v>
      </c>
      <c r="E7">
        <f>[4]public_share!$B7</f>
        <v>11.94398628646818</v>
      </c>
      <c r="F7">
        <f>[5]public_share!$B7</f>
        <v>10.90182325598154</v>
      </c>
      <c r="G7">
        <f>[6]public_share!$B7</f>
        <v>10.81109528689184</v>
      </c>
      <c r="H7">
        <f>[7]public_share!$B7</f>
        <v>11.19747098400417</v>
      </c>
      <c r="I7">
        <f>[8]public_share!$B7</f>
        <v>13.142887189576969</v>
      </c>
      <c r="J7">
        <f>[9]public_share!$B7</f>
        <v>10.975756586559459</v>
      </c>
      <c r="K7">
        <f>[10]public_share!$B7</f>
        <v>11.451596698257889</v>
      </c>
    </row>
    <row r="8" spans="1:11" x14ac:dyDescent="0.35">
      <c r="A8" t="str">
        <f>[1]WAP!A8</f>
        <v>Kermanshah</v>
      </c>
      <c r="B8">
        <f>[1]public_share!$B8</f>
        <v>17.399031965550702</v>
      </c>
      <c r="C8">
        <f>[2]public_share!$B8</f>
        <v>18.18918077828129</v>
      </c>
      <c r="D8">
        <f>[3]public_share!$B8</f>
        <v>18.909086125231831</v>
      </c>
      <c r="E8">
        <f>[4]public_share!$B8</f>
        <v>16.704800987755078</v>
      </c>
      <c r="F8">
        <f>[5]public_share!$B8</f>
        <v>15.806450828346531</v>
      </c>
      <c r="G8">
        <f>[6]public_share!$B8</f>
        <v>15.411596067849411</v>
      </c>
      <c r="H8">
        <f>[7]public_share!$B8</f>
        <v>15.478757303144629</v>
      </c>
      <c r="I8">
        <f>[8]public_share!$B8</f>
        <v>15.87930252231684</v>
      </c>
      <c r="J8">
        <f>[9]public_share!$B8</f>
        <v>12.86148471584551</v>
      </c>
      <c r="K8">
        <f>[10]public_share!$B8</f>
        <v>14.619452250728321</v>
      </c>
    </row>
    <row r="9" spans="1:11" x14ac:dyDescent="0.35">
      <c r="A9" t="str">
        <f>[1]WAP!A9</f>
        <v>Khuzestan</v>
      </c>
      <c r="B9">
        <f>[1]public_share!$B9</f>
        <v>22.66156730843252</v>
      </c>
      <c r="C9">
        <f>[2]public_share!$B9</f>
        <v>22.113624935609622</v>
      </c>
      <c r="D9">
        <f>[3]public_share!$B9</f>
        <v>21.975454442648971</v>
      </c>
      <c r="E9">
        <f>[4]public_share!$B9</f>
        <v>20.691145567774338</v>
      </c>
      <c r="F9">
        <f>[5]public_share!$B9</f>
        <v>17.754140856608799</v>
      </c>
      <c r="G9">
        <f>[6]public_share!$B9</f>
        <v>18.233642225076739</v>
      </c>
      <c r="H9">
        <f>[7]public_share!$B9</f>
        <v>19.104963220685061</v>
      </c>
      <c r="I9">
        <f>[8]public_share!$B9</f>
        <v>16.914815116838749</v>
      </c>
      <c r="J9">
        <f>[9]public_share!$B9</f>
        <v>15.884229884758559</v>
      </c>
      <c r="K9">
        <f>[10]public_share!$B9</f>
        <v>15.11587353043582</v>
      </c>
    </row>
    <row r="10" spans="1:11" x14ac:dyDescent="0.35">
      <c r="A10" t="str">
        <f>[1]WAP!A10</f>
        <v>Fars</v>
      </c>
      <c r="B10">
        <f>[1]public_share!$B10</f>
        <v>13.941420193746669</v>
      </c>
      <c r="C10">
        <f>[2]public_share!$B10</f>
        <v>14.613260442393409</v>
      </c>
      <c r="D10">
        <f>[3]public_share!$B10</f>
        <v>17.11761598108821</v>
      </c>
      <c r="E10">
        <f>[4]public_share!$B10</f>
        <v>14.612302001145011</v>
      </c>
      <c r="F10">
        <f>[5]public_share!$B10</f>
        <v>13.722931685724941</v>
      </c>
      <c r="G10">
        <f>[6]public_share!$B10</f>
        <v>14.233772247314061</v>
      </c>
      <c r="H10">
        <f>[7]public_share!$B10</f>
        <v>13.475069377773281</v>
      </c>
      <c r="I10">
        <f>[8]public_share!$B10</f>
        <v>13.32970979997401</v>
      </c>
      <c r="J10">
        <f>[9]public_share!$B10</f>
        <v>12.8157392908204</v>
      </c>
      <c r="K10">
        <f>[10]public_share!$B10</f>
        <v>14.203432295244729</v>
      </c>
    </row>
    <row r="11" spans="1:11" x14ac:dyDescent="0.35">
      <c r="A11" t="str">
        <f>[1]WAP!A11</f>
        <v>Kerman</v>
      </c>
      <c r="B11">
        <f>[1]public_share!$B11</f>
        <v>17.083697741430559</v>
      </c>
      <c r="C11">
        <f>[2]public_share!$B11</f>
        <v>14.7663208201687</v>
      </c>
      <c r="D11">
        <f>[3]public_share!$B11</f>
        <v>14.30655596616848</v>
      </c>
      <c r="E11">
        <f>[4]public_share!$B11</f>
        <v>16.226221554271241</v>
      </c>
      <c r="F11">
        <f>[5]public_share!$B11</f>
        <v>16.747624768644101</v>
      </c>
      <c r="G11">
        <f>[6]public_share!$B11</f>
        <v>17.392515332740331</v>
      </c>
      <c r="H11">
        <f>[7]public_share!$B11</f>
        <v>17.133076397389221</v>
      </c>
      <c r="I11">
        <f>[8]public_share!$B11</f>
        <v>15.48218106272183</v>
      </c>
      <c r="J11">
        <f>[9]public_share!$B11</f>
        <v>13.554758827775</v>
      </c>
      <c r="K11">
        <f>[10]public_share!$B11</f>
        <v>12.759062410044359</v>
      </c>
    </row>
    <row r="12" spans="1:11" x14ac:dyDescent="0.35">
      <c r="A12" t="str">
        <f>[1]WAP!A12</f>
        <v>KhorasanRazavi</v>
      </c>
      <c r="B12">
        <f>[1]public_share!$B12</f>
        <v>12.41049143412736</v>
      </c>
      <c r="C12">
        <f>[2]public_share!$B12</f>
        <v>12.27615271810925</v>
      </c>
      <c r="D12">
        <f>[3]public_share!$B12</f>
        <v>11.09463008959416</v>
      </c>
      <c r="E12">
        <f>[4]public_share!$B12</f>
        <v>13.074865029201311</v>
      </c>
      <c r="F12">
        <f>[5]public_share!$B12</f>
        <v>13.74765236013257</v>
      </c>
      <c r="G12">
        <f>[6]public_share!$B12</f>
        <v>12.419704740207189</v>
      </c>
      <c r="H12">
        <f>[7]public_share!$B12</f>
        <v>11.834377205061569</v>
      </c>
      <c r="I12">
        <f>[8]public_share!$B12</f>
        <v>11.19429646727105</v>
      </c>
      <c r="J12">
        <f>[9]public_share!$B12</f>
        <v>11.12375146898431</v>
      </c>
      <c r="K12">
        <f>[10]public_share!$B12</f>
        <v>10.666423739034929</v>
      </c>
    </row>
    <row r="13" spans="1:11" x14ac:dyDescent="0.35">
      <c r="A13" t="str">
        <f>[1]WAP!A13</f>
        <v>Isfahan</v>
      </c>
      <c r="B13">
        <f>[1]public_share!$B13</f>
        <v>16.918744603051511</v>
      </c>
      <c r="C13">
        <f>[2]public_share!$B13</f>
        <v>14.072305662121479</v>
      </c>
      <c r="D13">
        <f>[3]public_share!$B13</f>
        <v>17.394868165216959</v>
      </c>
      <c r="E13">
        <f>[4]public_share!$B13</f>
        <v>15.790588848829721</v>
      </c>
      <c r="F13">
        <f>[5]public_share!$B13</f>
        <v>15.29613390266365</v>
      </c>
      <c r="G13">
        <f>[6]public_share!$B13</f>
        <v>15.23754025583986</v>
      </c>
      <c r="H13">
        <f>[7]public_share!$B13</f>
        <v>14.665362238854589</v>
      </c>
      <c r="I13">
        <f>[8]public_share!$B13</f>
        <v>12.598124001661731</v>
      </c>
      <c r="J13">
        <f>[9]public_share!$B13</f>
        <v>12.84939115328649</v>
      </c>
      <c r="K13">
        <f>[10]public_share!$B13</f>
        <v>12.043521098713139</v>
      </c>
    </row>
    <row r="14" spans="1:11" x14ac:dyDescent="0.35">
      <c r="A14" t="str">
        <f>[1]WAP!A14</f>
        <v>Sistan</v>
      </c>
      <c r="B14">
        <f>[1]public_share!$B14</f>
        <v>16.889309955620512</v>
      </c>
      <c r="C14">
        <f>[2]public_share!$B14</f>
        <v>15.840470760808159</v>
      </c>
      <c r="D14">
        <f>[3]public_share!$B14</f>
        <v>22.68445669321023</v>
      </c>
      <c r="E14">
        <f>[4]public_share!$B14</f>
        <v>23.116339442564261</v>
      </c>
      <c r="F14">
        <f>[5]public_share!$B14</f>
        <v>26.113038514262382</v>
      </c>
      <c r="G14">
        <f>[6]public_share!$B14</f>
        <v>24.514600910140611</v>
      </c>
      <c r="H14">
        <f>[7]public_share!$B14</f>
        <v>26.131304096727959</v>
      </c>
      <c r="I14">
        <f>[8]public_share!$B14</f>
        <v>21.758046889141688</v>
      </c>
      <c r="J14">
        <f>[9]public_share!$B14</f>
        <v>20.933397730006799</v>
      </c>
      <c r="K14">
        <f>[10]public_share!$B14</f>
        <v>21.109127403642422</v>
      </c>
    </row>
    <row r="15" spans="1:11" x14ac:dyDescent="0.35">
      <c r="A15" t="str">
        <f>[1]WAP!A15</f>
        <v>Kurdestan</v>
      </c>
      <c r="B15">
        <f>[1]public_share!$B15</f>
        <v>13.69619021668669</v>
      </c>
      <c r="C15">
        <f>[2]public_share!$B15</f>
        <v>13.7151027898843</v>
      </c>
      <c r="D15">
        <f>[3]public_share!$B15</f>
        <v>12.99968753908623</v>
      </c>
      <c r="E15">
        <f>[4]public_share!$B15</f>
        <v>14.460162271027491</v>
      </c>
      <c r="F15">
        <f>[5]public_share!$B15</f>
        <v>14.186237516427621</v>
      </c>
      <c r="G15">
        <f>[6]public_share!$B15</f>
        <v>14.764856108346979</v>
      </c>
      <c r="H15">
        <f>[7]public_share!$B15</f>
        <v>16.425700788749982</v>
      </c>
      <c r="I15">
        <f>[8]public_share!$B15</f>
        <v>15.518116014895689</v>
      </c>
      <c r="J15">
        <f>[9]public_share!$B15</f>
        <v>13.36603148053543</v>
      </c>
      <c r="K15">
        <f>[10]public_share!$B15</f>
        <v>12.833221232279691</v>
      </c>
    </row>
    <row r="16" spans="1:11" x14ac:dyDescent="0.35">
      <c r="A16" t="str">
        <f>[1]WAP!A16</f>
        <v>Hamadan</v>
      </c>
      <c r="B16">
        <f>[1]public_share!$B16</f>
        <v>16.853249325354959</v>
      </c>
      <c r="C16">
        <f>[2]public_share!$B16</f>
        <v>16.28882816941795</v>
      </c>
      <c r="D16">
        <f>[3]public_share!$B16</f>
        <v>13.23401337244095</v>
      </c>
      <c r="E16">
        <f>[4]public_share!$B16</f>
        <v>13.550134956068961</v>
      </c>
      <c r="F16">
        <f>[5]public_share!$B16</f>
        <v>15.37446294192676</v>
      </c>
      <c r="G16">
        <f>[6]public_share!$B16</f>
        <v>14.431349232883649</v>
      </c>
      <c r="H16">
        <f>[7]public_share!$B16</f>
        <v>13.58514603011716</v>
      </c>
      <c r="I16">
        <f>[8]public_share!$B16</f>
        <v>13.12737172780248</v>
      </c>
      <c r="J16">
        <f>[9]public_share!$B16</f>
        <v>11.68065042739714</v>
      </c>
      <c r="K16">
        <f>[10]public_share!$B16</f>
        <v>12.652856571307669</v>
      </c>
    </row>
    <row r="17" spans="1:11" x14ac:dyDescent="0.35">
      <c r="A17" t="str">
        <f>[1]WAP!A17</f>
        <v>Bakhtiari</v>
      </c>
      <c r="B17">
        <f>[1]public_share!$B17</f>
        <v>19.607340477435852</v>
      </c>
      <c r="C17">
        <f>[2]public_share!$B17</f>
        <v>19.681598818359731</v>
      </c>
      <c r="D17">
        <f>[3]public_share!$B17</f>
        <v>18.043494106218819</v>
      </c>
      <c r="E17">
        <f>[4]public_share!$B17</f>
        <v>16.498144969910719</v>
      </c>
      <c r="F17">
        <f>[5]public_share!$B17</f>
        <v>18.648088569004891</v>
      </c>
      <c r="G17">
        <f>[6]public_share!$B17</f>
        <v>16.89035309190055</v>
      </c>
      <c r="H17">
        <f>[7]public_share!$B17</f>
        <v>17.245536836345231</v>
      </c>
      <c r="I17">
        <f>[8]public_share!$B17</f>
        <v>16.79003036693554</v>
      </c>
      <c r="J17">
        <f>[9]public_share!$B17</f>
        <v>13.56335648568813</v>
      </c>
      <c r="K17">
        <f>[10]public_share!$B17</f>
        <v>13.26345666415979</v>
      </c>
    </row>
    <row r="18" spans="1:11" x14ac:dyDescent="0.35">
      <c r="A18" t="str">
        <f>[1]WAP!A18</f>
        <v>Lorestan</v>
      </c>
      <c r="B18">
        <f>[1]public_share!$B18</f>
        <v>17.510036724587462</v>
      </c>
      <c r="C18">
        <f>[2]public_share!$B18</f>
        <v>16.549270570411519</v>
      </c>
      <c r="D18">
        <f>[3]public_share!$B18</f>
        <v>17.364793113317411</v>
      </c>
      <c r="E18">
        <f>[4]public_share!$B18</f>
        <v>15.337917671299239</v>
      </c>
      <c r="F18">
        <f>[5]public_share!$B18</f>
        <v>16.225311424376859</v>
      </c>
      <c r="G18">
        <f>[6]public_share!$B18</f>
        <v>17.315049283071652</v>
      </c>
      <c r="H18">
        <f>[7]public_share!$B18</f>
        <v>17.434921231348749</v>
      </c>
      <c r="I18">
        <f>[8]public_share!$B18</f>
        <v>17.011887731761409</v>
      </c>
      <c r="J18">
        <f>[9]public_share!$B18</f>
        <v>16.768588489530959</v>
      </c>
      <c r="K18">
        <f>[10]public_share!$B18</f>
        <v>15.769865026353511</v>
      </c>
    </row>
    <row r="19" spans="1:11" x14ac:dyDescent="0.35">
      <c r="A19" t="str">
        <f>[1]WAP!A19</f>
        <v>Ilam</v>
      </c>
      <c r="B19">
        <f>[1]public_share!$B19</f>
        <v>26.239565266015571</v>
      </c>
      <c r="C19">
        <f>[2]public_share!$B19</f>
        <v>26.973797239357541</v>
      </c>
      <c r="D19">
        <f>[3]public_share!$B19</f>
        <v>23.449864229819529</v>
      </c>
      <c r="E19">
        <f>[4]public_share!$B19</f>
        <v>22.40012756366567</v>
      </c>
      <c r="F19">
        <f>[5]public_share!$B19</f>
        <v>24.730168852359132</v>
      </c>
      <c r="G19">
        <f>[6]public_share!$B19</f>
        <v>25.53025143556934</v>
      </c>
      <c r="H19">
        <f>[7]public_share!$B19</f>
        <v>24.464674228972299</v>
      </c>
      <c r="I19">
        <f>[8]public_share!$B19</f>
        <v>24.610433014956079</v>
      </c>
      <c r="J19">
        <f>[9]public_share!$B19</f>
        <v>24.119482252237649</v>
      </c>
      <c r="K19">
        <f>[10]public_share!$B19</f>
        <v>23.205509780133589</v>
      </c>
    </row>
    <row r="20" spans="1:11" x14ac:dyDescent="0.35">
      <c r="A20" t="str">
        <f>[1]WAP!A20</f>
        <v>Kohkiloyeh</v>
      </c>
      <c r="B20">
        <f>[1]public_share!$B20</f>
        <v>29.58910046561471</v>
      </c>
      <c r="C20">
        <f>[2]public_share!$B20</f>
        <v>29.685185827761082</v>
      </c>
      <c r="D20">
        <f>[3]public_share!$B20</f>
        <v>31.296449752407629</v>
      </c>
      <c r="E20">
        <f>[4]public_share!$B20</f>
        <v>29.476350370553831</v>
      </c>
      <c r="F20">
        <f>[5]public_share!$B20</f>
        <v>28.6067632425626</v>
      </c>
      <c r="G20">
        <f>[6]public_share!$B20</f>
        <v>24.94433435889389</v>
      </c>
      <c r="H20">
        <f>[7]public_share!$B20</f>
        <v>26.363070825869158</v>
      </c>
      <c r="I20">
        <f>[8]public_share!$B20</f>
        <v>26.16601574032611</v>
      </c>
      <c r="J20">
        <f>[9]public_share!$B20</f>
        <v>25.110779890363911</v>
      </c>
      <c r="K20">
        <f>[10]public_share!$B20</f>
        <v>27.65295681947698</v>
      </c>
    </row>
    <row r="21" spans="1:11" x14ac:dyDescent="0.35">
      <c r="A21" t="str">
        <f>[1]WAP!A21</f>
        <v>Bushehr</v>
      </c>
      <c r="B21">
        <f>[1]public_share!$B21</f>
        <v>22.970356113233208</v>
      </c>
      <c r="C21">
        <f>[2]public_share!$B21</f>
        <v>22.629809397430531</v>
      </c>
      <c r="D21">
        <f>[3]public_share!$B21</f>
        <v>25.83021255030782</v>
      </c>
      <c r="E21">
        <f>[4]public_share!$B21</f>
        <v>24.72194931140784</v>
      </c>
      <c r="F21">
        <f>[5]public_share!$B21</f>
        <v>23.943323947087599</v>
      </c>
      <c r="G21">
        <f>[6]public_share!$B21</f>
        <v>25.575487255419091</v>
      </c>
      <c r="H21">
        <f>[7]public_share!$B21</f>
        <v>23.081364878152481</v>
      </c>
      <c r="I21">
        <f>[8]public_share!$B21</f>
        <v>22.13435177379187</v>
      </c>
      <c r="J21">
        <f>[9]public_share!$B21</f>
        <v>24.478728330439498</v>
      </c>
      <c r="K21">
        <f>[10]public_share!$B21</f>
        <v>23.91992077333304</v>
      </c>
    </row>
    <row r="22" spans="1:11" x14ac:dyDescent="0.35">
      <c r="A22" t="str">
        <f>[1]WAP!A22</f>
        <v>Zanjan</v>
      </c>
      <c r="B22">
        <f>[1]public_share!$B22</f>
        <v>13.740805784252929</v>
      </c>
      <c r="C22">
        <f>[2]public_share!$B22</f>
        <v>16.073810880431701</v>
      </c>
      <c r="D22">
        <f>[3]public_share!$B22</f>
        <v>18.236820435591039</v>
      </c>
      <c r="E22">
        <f>[4]public_share!$B22</f>
        <v>15.879576251480991</v>
      </c>
      <c r="F22">
        <f>[5]public_share!$B22</f>
        <v>14.78094326391585</v>
      </c>
      <c r="G22">
        <f>[6]public_share!$B22</f>
        <v>15.01136058661395</v>
      </c>
      <c r="H22">
        <f>[7]public_share!$B22</f>
        <v>13.379516607068449</v>
      </c>
      <c r="I22">
        <f>[8]public_share!$B22</f>
        <v>15.695611032872041</v>
      </c>
      <c r="J22">
        <f>[9]public_share!$B22</f>
        <v>14.065009333129529</v>
      </c>
      <c r="K22">
        <f>[10]public_share!$B22</f>
        <v>13.081545273398209</v>
      </c>
    </row>
    <row r="23" spans="1:11" x14ac:dyDescent="0.35">
      <c r="A23" t="str">
        <f>[1]WAP!A23</f>
        <v>Semnan</v>
      </c>
      <c r="B23">
        <f>[1]public_share!$B23</f>
        <v>24.500105845741761</v>
      </c>
      <c r="C23">
        <f>[2]public_share!$B23</f>
        <v>23.86826004593836</v>
      </c>
      <c r="D23">
        <f>[3]public_share!$B23</f>
        <v>23.580564544136241</v>
      </c>
      <c r="E23">
        <f>[4]public_share!$B23</f>
        <v>21.223747999829229</v>
      </c>
      <c r="F23">
        <f>[5]public_share!$B23</f>
        <v>19.624338683172841</v>
      </c>
      <c r="G23">
        <f>[6]public_share!$B23</f>
        <v>19.707578266791579</v>
      </c>
      <c r="H23">
        <f>[7]public_share!$B23</f>
        <v>21.506413045669799</v>
      </c>
      <c r="I23">
        <f>[8]public_share!$B23</f>
        <v>20.75615604216507</v>
      </c>
      <c r="J23">
        <f>[9]public_share!$B23</f>
        <v>19.53507884980041</v>
      </c>
      <c r="K23">
        <f>[10]public_share!$B23</f>
        <v>20.510508871666431</v>
      </c>
    </row>
    <row r="24" spans="1:11" x14ac:dyDescent="0.35">
      <c r="A24" t="str">
        <f>[1]WAP!A24</f>
        <v>Yazd</v>
      </c>
      <c r="B24">
        <f>[1]public_share!$B24</f>
        <v>22.02667231026842</v>
      </c>
      <c r="C24">
        <f>[2]public_share!$B24</f>
        <v>20.248592515240119</v>
      </c>
      <c r="D24">
        <f>[3]public_share!$B24</f>
        <v>17.08617142589674</v>
      </c>
      <c r="E24">
        <f>[4]public_share!$B24</f>
        <v>15.52437913031558</v>
      </c>
      <c r="F24">
        <f>[5]public_share!$B24</f>
        <v>17.366605728254651</v>
      </c>
      <c r="G24">
        <f>[6]public_share!$B24</f>
        <v>16.79058339766193</v>
      </c>
      <c r="H24">
        <f>[7]public_share!$B24</f>
        <v>16.372696818061598</v>
      </c>
      <c r="I24">
        <f>[8]public_share!$B24</f>
        <v>19.33991996479314</v>
      </c>
      <c r="J24">
        <f>[9]public_share!$B24</f>
        <v>17.58588915505802</v>
      </c>
      <c r="K24">
        <f>[10]public_share!$B24</f>
        <v>15.230447276009061</v>
      </c>
    </row>
    <row r="25" spans="1:11" x14ac:dyDescent="0.35">
      <c r="A25" t="str">
        <f>[1]WAP!A25</f>
        <v>Hormozgan</v>
      </c>
      <c r="B25">
        <f>[1]public_share!$B25</f>
        <v>19.819268431267471</v>
      </c>
      <c r="C25">
        <f>[2]public_share!$B25</f>
        <v>20.608504240922279</v>
      </c>
      <c r="D25">
        <f>[3]public_share!$B25</f>
        <v>22.623729184427521</v>
      </c>
      <c r="E25">
        <f>[4]public_share!$B25</f>
        <v>21.5050661482184</v>
      </c>
      <c r="F25">
        <f>[5]public_share!$B25</f>
        <v>16.038715807504769</v>
      </c>
      <c r="G25">
        <f>[6]public_share!$B25</f>
        <v>17.476523479898042</v>
      </c>
      <c r="H25">
        <f>[7]public_share!$B25</f>
        <v>18.506216558923541</v>
      </c>
      <c r="I25">
        <f>[8]public_share!$B25</f>
        <v>18.82071053903179</v>
      </c>
      <c r="J25">
        <f>[9]public_share!$B25</f>
        <v>21.571868938916399</v>
      </c>
      <c r="K25">
        <f>[10]public_share!$B25</f>
        <v>23.504268875108249</v>
      </c>
    </row>
    <row r="26" spans="1:11" x14ac:dyDescent="0.35">
      <c r="A26" t="str">
        <f>[1]WAP!A26</f>
        <v>Tehran</v>
      </c>
      <c r="B26">
        <f>[1]public_share!$B26</f>
        <v>23.36486620402728</v>
      </c>
      <c r="C26">
        <f>[2]public_share!$B26</f>
        <v>24.788348305555669</v>
      </c>
      <c r="D26">
        <f>[3]public_share!$B26</f>
        <v>20.90672491273293</v>
      </c>
      <c r="E26">
        <f>[4]public_share!$B26</f>
        <v>21.90407040690436</v>
      </c>
      <c r="F26">
        <f>[5]public_share!$B26</f>
        <v>21.381269906070539</v>
      </c>
      <c r="G26">
        <f>[6]public_share!$B26</f>
        <v>20.31390300130364</v>
      </c>
      <c r="H26">
        <f>[7]public_share!$B26</f>
        <v>19.06435313470994</v>
      </c>
      <c r="I26">
        <f>[8]public_share!$B26</f>
        <v>19.284174206424581</v>
      </c>
      <c r="J26">
        <f>[9]public_share!$B26</f>
        <v>18.899738717764642</v>
      </c>
      <c r="K26">
        <f>[10]public_share!$B26</f>
        <v>18.27406019466672</v>
      </c>
    </row>
    <row r="27" spans="1:11" x14ac:dyDescent="0.35">
      <c r="A27" t="str">
        <f>[1]WAP!A27</f>
        <v>Ardebil</v>
      </c>
      <c r="B27">
        <f>[1]public_share!$B27</f>
        <v>12.06421318174827</v>
      </c>
      <c r="C27">
        <f>[2]public_share!$B27</f>
        <v>11.54789993024985</v>
      </c>
      <c r="D27">
        <f>[3]public_share!$B27</f>
        <v>11.92124344710415</v>
      </c>
      <c r="E27">
        <f>[4]public_share!$B27</f>
        <v>11.585349231486299</v>
      </c>
      <c r="F27">
        <f>[5]public_share!$B27</f>
        <v>12.185904889597101</v>
      </c>
      <c r="G27">
        <f>[6]public_share!$B27</f>
        <v>12.466079896854669</v>
      </c>
      <c r="H27">
        <f>[7]public_share!$B27</f>
        <v>12.87179846243586</v>
      </c>
      <c r="I27">
        <f>[8]public_share!$B27</f>
        <v>12.865484498994819</v>
      </c>
      <c r="J27">
        <f>[9]public_share!$B27</f>
        <v>10.79871460831893</v>
      </c>
      <c r="K27">
        <f>[10]public_share!$B27</f>
        <v>12.651360807214809</v>
      </c>
    </row>
    <row r="28" spans="1:11" x14ac:dyDescent="0.35">
      <c r="A28" t="str">
        <f>[1]WAP!A28</f>
        <v>Qom</v>
      </c>
      <c r="B28">
        <f>[1]public_share!$B28</f>
        <v>18.11058286005489</v>
      </c>
      <c r="C28">
        <f>[2]public_share!$B28</f>
        <v>18.108007563394981</v>
      </c>
      <c r="D28">
        <f>[3]public_share!$B28</f>
        <v>20.080311923428901</v>
      </c>
      <c r="E28">
        <f>[4]public_share!$B28</f>
        <v>19.312769731692811</v>
      </c>
      <c r="F28">
        <f>[5]public_share!$B28</f>
        <v>18.71629229803666</v>
      </c>
      <c r="G28">
        <f>[6]public_share!$B28</f>
        <v>19.397933548064621</v>
      </c>
      <c r="H28">
        <f>[7]public_share!$B28</f>
        <v>18.795091402564349</v>
      </c>
      <c r="I28">
        <f>[8]public_share!$B28</f>
        <v>17.11996095990019</v>
      </c>
      <c r="J28">
        <f>[9]public_share!$B28</f>
        <v>16.637512552316899</v>
      </c>
      <c r="K28">
        <f>[10]public_share!$B28</f>
        <v>18.044826086115759</v>
      </c>
    </row>
    <row r="29" spans="1:11" x14ac:dyDescent="0.35">
      <c r="A29" t="str">
        <f>[1]WAP!A29</f>
        <v>Qazvin</v>
      </c>
      <c r="B29">
        <f>[1]public_share!$B29</f>
        <v>13.522691079164529</v>
      </c>
      <c r="C29">
        <f>[2]public_share!$B29</f>
        <v>13.05060144053226</v>
      </c>
      <c r="D29">
        <f>[3]public_share!$B29</f>
        <v>12.878157347017179</v>
      </c>
      <c r="E29">
        <f>[4]public_share!$B29</f>
        <v>13.27802166516148</v>
      </c>
      <c r="F29">
        <f>[5]public_share!$B29</f>
        <v>11.530601863868251</v>
      </c>
      <c r="G29">
        <f>[6]public_share!$B29</f>
        <v>12.240073334437071</v>
      </c>
      <c r="H29">
        <f>[7]public_share!$B29</f>
        <v>11.76345143885988</v>
      </c>
      <c r="I29">
        <f>[8]public_share!$B29</f>
        <v>12.15212835878819</v>
      </c>
      <c r="J29">
        <f>[9]public_share!$B29</f>
        <v>11.20896461430319</v>
      </c>
      <c r="K29">
        <f>[10]public_share!$B29</f>
        <v>11.154857637488441</v>
      </c>
    </row>
    <row r="30" spans="1:11" x14ac:dyDescent="0.35">
      <c r="A30" t="str">
        <f>[1]WAP!A30</f>
        <v>Golestan</v>
      </c>
      <c r="B30">
        <f>[1]public_share!$B30</f>
        <v>13.44477373736307</v>
      </c>
      <c r="C30">
        <f>[2]public_share!$B30</f>
        <v>12.29286314996542</v>
      </c>
      <c r="D30">
        <f>[3]public_share!$B30</f>
        <v>13.43347488322466</v>
      </c>
      <c r="E30">
        <f>[4]public_share!$B30</f>
        <v>14.83847002725587</v>
      </c>
      <c r="F30">
        <f>[5]public_share!$B30</f>
        <v>14.357223670506251</v>
      </c>
      <c r="G30">
        <f>[6]public_share!$B30</f>
        <v>13.63378701333879</v>
      </c>
      <c r="H30">
        <f>[7]public_share!$B30</f>
        <v>13.75406613846369</v>
      </c>
      <c r="I30">
        <f>[8]public_share!$B30</f>
        <v>15.185333300497531</v>
      </c>
      <c r="J30">
        <f>[9]public_share!$B30</f>
        <v>14.22108604715317</v>
      </c>
      <c r="K30">
        <f>[10]public_share!$B30</f>
        <v>13.12172933310076</v>
      </c>
    </row>
    <row r="31" spans="1:11" x14ac:dyDescent="0.35">
      <c r="A31" t="str">
        <f>[1]WAP!A31</f>
        <v>NKhorasan</v>
      </c>
      <c r="B31">
        <f>[1]public_share!$B31</f>
        <v>13.234838896495621</v>
      </c>
      <c r="C31">
        <f>[2]public_share!$B31</f>
        <v>14.37637057106118</v>
      </c>
      <c r="D31">
        <f>[3]public_share!$B31</f>
        <v>16.062396252073299</v>
      </c>
      <c r="E31">
        <f>[4]public_share!$B31</f>
        <v>15.59830462072796</v>
      </c>
      <c r="F31">
        <f>[5]public_share!$B31</f>
        <v>13.5407995034073</v>
      </c>
      <c r="G31">
        <f>[6]public_share!$B31</f>
        <v>16.01959044261838</v>
      </c>
      <c r="H31">
        <f>[7]public_share!$B31</f>
        <v>16.103256938573939</v>
      </c>
      <c r="I31">
        <f>[8]public_share!$B31</f>
        <v>14.38023465818477</v>
      </c>
      <c r="J31">
        <f>[9]public_share!$B31</f>
        <v>13.953458934269859</v>
      </c>
      <c r="K31">
        <f>[10]public_share!$B31</f>
        <v>16.172734941543141</v>
      </c>
    </row>
    <row r="32" spans="1:11" x14ac:dyDescent="0.35">
      <c r="A32" t="str">
        <f>[1]WAP!A32</f>
        <v>SKhorasan</v>
      </c>
      <c r="B32">
        <f>[1]public_share!$B32</f>
        <v>16.882066854545378</v>
      </c>
      <c r="C32">
        <f>[2]public_share!$B32</f>
        <v>17.521939037258509</v>
      </c>
      <c r="D32">
        <f>[3]public_share!$B32</f>
        <v>20.901191772784578</v>
      </c>
      <c r="E32">
        <f>[4]public_share!$B32</f>
        <v>19.094251603877389</v>
      </c>
      <c r="F32">
        <f>[5]public_share!$B32</f>
        <v>18.990260600434961</v>
      </c>
      <c r="G32">
        <f>[6]public_share!$B32</f>
        <v>18.81040462071331</v>
      </c>
      <c r="H32">
        <f>[7]public_share!$B32</f>
        <v>19.12855567574816</v>
      </c>
      <c r="I32">
        <f>[8]public_share!$B32</f>
        <v>19.244065361491369</v>
      </c>
      <c r="J32">
        <f>[9]public_share!$B32</f>
        <v>17.728162485619809</v>
      </c>
      <c r="K32">
        <f>[10]public_share!$B32</f>
        <v>18.843178215047569</v>
      </c>
    </row>
    <row r="33" spans="1:11" x14ac:dyDescent="0.35">
      <c r="A33" t="str">
        <f>[1]WAP!A33</f>
        <v>Alborz</v>
      </c>
      <c r="B33">
        <f>[1]public_share!$B33</f>
        <v>22.991007713210841</v>
      </c>
      <c r="C33">
        <f>[2]public_share!$B33</f>
        <v>21.49971087464089</v>
      </c>
      <c r="D33">
        <f>[3]public_share!$B33</f>
        <v>22.293707512713699</v>
      </c>
      <c r="E33">
        <f>[4]public_share!$B33</f>
        <v>21.954650763972211</v>
      </c>
      <c r="F33">
        <f>[5]public_share!$B33</f>
        <v>20.878064219560891</v>
      </c>
      <c r="G33">
        <f>[6]public_share!$B33</f>
        <v>21.965194517237279</v>
      </c>
      <c r="H33">
        <f>[7]public_share!$B33</f>
        <v>18.73954777936472</v>
      </c>
      <c r="I33">
        <f>[8]public_share!$B33</f>
        <v>18.14376093193113</v>
      </c>
      <c r="J33">
        <f>[9]public_share!$B33</f>
        <v>16.061572516338689</v>
      </c>
      <c r="K33">
        <f>[10]public_share!$B33</f>
        <v>17.354105678493902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1B75-DE87-40A8-8D37-F7F76B83D66F}">
  <dimension ref="A1:K33"/>
  <sheetViews>
    <sheetView workbookViewId="0">
      <selection activeCell="J20" sqref="J20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[1]wage_sal_share!$B2</f>
        <v>56.280689883156143</v>
      </c>
      <c r="C2">
        <f>[2]wage_sal_share!$B2</f>
        <v>56.082857738295999</v>
      </c>
      <c r="D2">
        <f>[3]wage_sal_share!$B2</f>
        <v>54.992641628551198</v>
      </c>
      <c r="E2">
        <f>[4]wage_sal_share!$B2</f>
        <v>55.972712473434662</v>
      </c>
      <c r="F2">
        <f>[5]wage_sal_share!$B2</f>
        <v>55.915634945921639</v>
      </c>
      <c r="G2">
        <f>[6]wage_sal_share!$B2</f>
        <v>54.899132311202422</v>
      </c>
      <c r="H2">
        <f>[7]wage_sal_share!$B2</f>
        <v>54.668635978787528</v>
      </c>
      <c r="I2">
        <f>[8]wage_sal_share!$B2</f>
        <v>53.7222393387379</v>
      </c>
      <c r="J2">
        <f>[9]wage_sal_share!$B2</f>
        <v>54.365368799235711</v>
      </c>
      <c r="K2">
        <f>[10]wage_sal_share!$B2</f>
        <v>55.723623521425168</v>
      </c>
    </row>
    <row r="3" spans="1:11" x14ac:dyDescent="0.35">
      <c r="A3" t="str">
        <f>[1]WAP!A3</f>
        <v>Markazi</v>
      </c>
      <c r="B3">
        <f>[1]wage_sal_share!$B3</f>
        <v>57.507018257394193</v>
      </c>
      <c r="C3">
        <f>[2]wage_sal_share!$B3</f>
        <v>56.049716918549947</v>
      </c>
      <c r="D3">
        <f>[3]wage_sal_share!$B3</f>
        <v>57.668607266114229</v>
      </c>
      <c r="E3">
        <f>[4]wage_sal_share!$B3</f>
        <v>59.382411953504658</v>
      </c>
      <c r="F3">
        <f>[5]wage_sal_share!$B3</f>
        <v>59.620757217697673</v>
      </c>
      <c r="G3">
        <f>[6]wage_sal_share!$B3</f>
        <v>56.965879488430339</v>
      </c>
      <c r="H3">
        <f>[7]wage_sal_share!$B3</f>
        <v>59.994177630513647</v>
      </c>
      <c r="I3">
        <f>[8]wage_sal_share!$B3</f>
        <v>57.24225415168538</v>
      </c>
      <c r="J3">
        <f>[9]wage_sal_share!$B3</f>
        <v>59.723718899060842</v>
      </c>
      <c r="K3">
        <f>[10]wage_sal_share!$B3</f>
        <v>59.812931912029072</v>
      </c>
    </row>
    <row r="4" spans="1:11" x14ac:dyDescent="0.35">
      <c r="A4" t="str">
        <f>[1]WAP!A4</f>
        <v>Gilan</v>
      </c>
      <c r="B4">
        <f>[1]wage_sal_share!$B4</f>
        <v>47.708882380741542</v>
      </c>
      <c r="C4">
        <f>[2]wage_sal_share!$B4</f>
        <v>48.159566237144404</v>
      </c>
      <c r="D4">
        <f>[3]wage_sal_share!$B4</f>
        <v>43.943500101298142</v>
      </c>
      <c r="E4">
        <f>[4]wage_sal_share!$B4</f>
        <v>46.448003159084301</v>
      </c>
      <c r="F4">
        <f>[5]wage_sal_share!$B4</f>
        <v>45.737289433046293</v>
      </c>
      <c r="G4">
        <f>[6]wage_sal_share!$B4</f>
        <v>44.345987774629343</v>
      </c>
      <c r="H4">
        <f>[7]wage_sal_share!$B4</f>
        <v>44.497667440489003</v>
      </c>
      <c r="I4">
        <f>[8]wage_sal_share!$B4</f>
        <v>44.067142078254179</v>
      </c>
      <c r="J4">
        <f>[9]wage_sal_share!$B4</f>
        <v>44.14165915560757</v>
      </c>
      <c r="K4">
        <f>[10]wage_sal_share!$B4</f>
        <v>44.993397992162443</v>
      </c>
    </row>
    <row r="5" spans="1:11" x14ac:dyDescent="0.35">
      <c r="A5" t="str">
        <f>[1]WAP!A5</f>
        <v>Mazandaran</v>
      </c>
      <c r="B5">
        <f>[1]wage_sal_share!$B5</f>
        <v>49.26802956718231</v>
      </c>
      <c r="C5">
        <f>[2]wage_sal_share!$B5</f>
        <v>45.625281274430833</v>
      </c>
      <c r="D5">
        <f>[3]wage_sal_share!$B5</f>
        <v>47.635160577392647</v>
      </c>
      <c r="E5">
        <f>[4]wage_sal_share!$B5</f>
        <v>48.920790649353798</v>
      </c>
      <c r="F5">
        <f>[5]wage_sal_share!$B5</f>
        <v>48.160671954063197</v>
      </c>
      <c r="G5">
        <f>[6]wage_sal_share!$B5</f>
        <v>49.116300397443169</v>
      </c>
      <c r="H5">
        <f>[7]wage_sal_share!$B5</f>
        <v>48.577761063047959</v>
      </c>
      <c r="I5">
        <f>[8]wage_sal_share!$B5</f>
        <v>44.189038268834942</v>
      </c>
      <c r="J5">
        <f>[9]wage_sal_share!$B5</f>
        <v>47.447172167969711</v>
      </c>
      <c r="K5">
        <f>[10]wage_sal_share!$B5</f>
        <v>48.383328954526547</v>
      </c>
    </row>
    <row r="6" spans="1:11" x14ac:dyDescent="0.35">
      <c r="A6" t="str">
        <f>[1]WAP!A6</f>
        <v>EAzarbaijan</v>
      </c>
      <c r="B6">
        <f>[1]wage_sal_share!$B6</f>
        <v>44.746420391912928</v>
      </c>
      <c r="C6">
        <f>[2]wage_sal_share!$B6</f>
        <v>41.680835121632853</v>
      </c>
      <c r="D6">
        <f>[3]wage_sal_share!$B6</f>
        <v>38.007720356465981</v>
      </c>
      <c r="E6">
        <f>[4]wage_sal_share!$B6</f>
        <v>39.727042530873369</v>
      </c>
      <c r="F6">
        <f>[5]wage_sal_share!$B6</f>
        <v>38.807542365615618</v>
      </c>
      <c r="G6">
        <f>[6]wage_sal_share!$B6</f>
        <v>41.414298946897418</v>
      </c>
      <c r="H6">
        <f>[7]wage_sal_share!$B6</f>
        <v>40.905334442591183</v>
      </c>
      <c r="I6">
        <f>[8]wage_sal_share!$B6</f>
        <v>43.210336437351621</v>
      </c>
      <c r="J6">
        <f>[9]wage_sal_share!$B6</f>
        <v>43.027094771763451</v>
      </c>
      <c r="K6">
        <f>[10]wage_sal_share!$B6</f>
        <v>45.391123593451951</v>
      </c>
    </row>
    <row r="7" spans="1:11" x14ac:dyDescent="0.35">
      <c r="A7" t="str">
        <f>[1]WAP!A7</f>
        <v>WAzarbaijan</v>
      </c>
      <c r="B7">
        <f>[1]wage_sal_share!$B7</f>
        <v>34.681714813399807</v>
      </c>
      <c r="C7">
        <f>[2]wage_sal_share!$B7</f>
        <v>36.161698649260899</v>
      </c>
      <c r="D7">
        <f>[3]wage_sal_share!$B7</f>
        <v>38.228031307908218</v>
      </c>
      <c r="E7">
        <f>[4]wage_sal_share!$B7</f>
        <v>37.515953823513961</v>
      </c>
      <c r="F7">
        <f>[5]wage_sal_share!$B7</f>
        <v>36.010504984126058</v>
      </c>
      <c r="G7">
        <f>[6]wage_sal_share!$B7</f>
        <v>35.740554963211977</v>
      </c>
      <c r="H7">
        <f>[7]wage_sal_share!$B7</f>
        <v>35.894438728828227</v>
      </c>
      <c r="I7">
        <f>[8]wage_sal_share!$B7</f>
        <v>38.194061371669541</v>
      </c>
      <c r="J7">
        <f>[9]wage_sal_share!$B7</f>
        <v>37.719356639181171</v>
      </c>
      <c r="K7">
        <f>[10]wage_sal_share!$B7</f>
        <v>42.768894211269817</v>
      </c>
    </row>
    <row r="8" spans="1:11" x14ac:dyDescent="0.35">
      <c r="A8" t="str">
        <f>[1]WAP!A8</f>
        <v>Kermanshah</v>
      </c>
      <c r="B8">
        <f>[1]wage_sal_share!$B8</f>
        <v>39.638066190530701</v>
      </c>
      <c r="C8">
        <f>[2]wage_sal_share!$B8</f>
        <v>45.307286943665751</v>
      </c>
      <c r="D8">
        <f>[3]wage_sal_share!$B8</f>
        <v>46.127317358454782</v>
      </c>
      <c r="E8">
        <f>[4]wage_sal_share!$B8</f>
        <v>45.552513658028822</v>
      </c>
      <c r="F8">
        <f>[5]wage_sal_share!$B8</f>
        <v>42.307179120409216</v>
      </c>
      <c r="G8">
        <f>[6]wage_sal_share!$B8</f>
        <v>39.778045754737462</v>
      </c>
      <c r="H8">
        <f>[7]wage_sal_share!$B8</f>
        <v>42.807711462181253</v>
      </c>
      <c r="I8">
        <f>[8]wage_sal_share!$B8</f>
        <v>42.510170787158437</v>
      </c>
      <c r="J8">
        <f>[9]wage_sal_share!$B8</f>
        <v>40.518976403853273</v>
      </c>
      <c r="K8">
        <f>[10]wage_sal_share!$B8</f>
        <v>45.467554561707423</v>
      </c>
    </row>
    <row r="9" spans="1:11" x14ac:dyDescent="0.35">
      <c r="A9" t="str">
        <f>[1]WAP!A9</f>
        <v>Khuzestan</v>
      </c>
      <c r="B9">
        <f>[1]wage_sal_share!$B9</f>
        <v>62.363298913903073</v>
      </c>
      <c r="C9">
        <f>[2]wage_sal_share!$B9</f>
        <v>60.715716995353162</v>
      </c>
      <c r="D9">
        <f>[3]wage_sal_share!$B9</f>
        <v>57.64893069054505</v>
      </c>
      <c r="E9">
        <f>[4]wage_sal_share!$B9</f>
        <v>56.201692234931272</v>
      </c>
      <c r="F9">
        <f>[5]wage_sal_share!$B9</f>
        <v>55.457419209732777</v>
      </c>
      <c r="G9">
        <f>[6]wage_sal_share!$B9</f>
        <v>52.93983176566676</v>
      </c>
      <c r="H9">
        <f>[7]wage_sal_share!$B9</f>
        <v>53.520820833771623</v>
      </c>
      <c r="I9">
        <f>[8]wage_sal_share!$B9</f>
        <v>54.080189445985823</v>
      </c>
      <c r="J9">
        <f>[9]wage_sal_share!$B9</f>
        <v>55.235675864724158</v>
      </c>
      <c r="K9">
        <f>[10]wage_sal_share!$B9</f>
        <v>56.215079117833731</v>
      </c>
    </row>
    <row r="10" spans="1:11" x14ac:dyDescent="0.35">
      <c r="A10" t="str">
        <f>[1]WAP!A10</f>
        <v>Fars</v>
      </c>
      <c r="B10">
        <f>[1]wage_sal_share!$B10</f>
        <v>58.004019484988532</v>
      </c>
      <c r="C10">
        <f>[2]wage_sal_share!$B10</f>
        <v>56.481046627937829</v>
      </c>
      <c r="D10">
        <f>[3]wage_sal_share!$B10</f>
        <v>55.130287806148793</v>
      </c>
      <c r="E10">
        <f>[4]wage_sal_share!$B10</f>
        <v>57.624322383519029</v>
      </c>
      <c r="F10">
        <f>[5]wage_sal_share!$B10</f>
        <v>57.338477345428892</v>
      </c>
      <c r="G10">
        <f>[6]wage_sal_share!$B10</f>
        <v>56.160637398229433</v>
      </c>
      <c r="H10">
        <f>[7]wage_sal_share!$B10</f>
        <v>55.739158772660041</v>
      </c>
      <c r="I10">
        <f>[8]wage_sal_share!$B10</f>
        <v>54.906275853398611</v>
      </c>
      <c r="J10">
        <f>[9]wage_sal_share!$B10</f>
        <v>54.205875710827158</v>
      </c>
      <c r="K10">
        <f>[10]wage_sal_share!$B10</f>
        <v>54.771207155914539</v>
      </c>
    </row>
    <row r="11" spans="1:11" x14ac:dyDescent="0.35">
      <c r="A11" t="str">
        <f>[1]WAP!A11</f>
        <v>Kerman</v>
      </c>
      <c r="B11">
        <f>[1]wage_sal_share!$B11</f>
        <v>60.019897636975863</v>
      </c>
      <c r="C11">
        <f>[2]wage_sal_share!$B11</f>
        <v>57.164947530887403</v>
      </c>
      <c r="D11">
        <f>[3]wage_sal_share!$B11</f>
        <v>52.956315595757069</v>
      </c>
      <c r="E11">
        <f>[4]wage_sal_share!$B11</f>
        <v>57.244885883366791</v>
      </c>
      <c r="F11">
        <f>[5]wage_sal_share!$B11</f>
        <v>55.748575243134347</v>
      </c>
      <c r="G11">
        <f>[6]wage_sal_share!$B11</f>
        <v>52.245433978431933</v>
      </c>
      <c r="H11">
        <f>[7]wage_sal_share!$B11</f>
        <v>50.33919028049278</v>
      </c>
      <c r="I11">
        <f>[8]wage_sal_share!$B11</f>
        <v>48.615553899920727</v>
      </c>
      <c r="J11">
        <f>[9]wage_sal_share!$B11</f>
        <v>47.207467551807333</v>
      </c>
      <c r="K11">
        <f>[10]wage_sal_share!$B11</f>
        <v>42.887242201269991</v>
      </c>
    </row>
    <row r="12" spans="1:11" x14ac:dyDescent="0.35">
      <c r="A12" t="str">
        <f>[1]WAP!A12</f>
        <v>KhorasanRazavi</v>
      </c>
      <c r="B12">
        <f>[1]wage_sal_share!$B12</f>
        <v>51.566187067015733</v>
      </c>
      <c r="C12">
        <f>[2]wage_sal_share!$B12</f>
        <v>55.897966236902157</v>
      </c>
      <c r="D12">
        <f>[3]wage_sal_share!$B12</f>
        <v>53.202597531353582</v>
      </c>
      <c r="E12">
        <f>[4]wage_sal_share!$B12</f>
        <v>53.6793458266161</v>
      </c>
      <c r="F12">
        <f>[5]wage_sal_share!$B12</f>
        <v>54.784376273472503</v>
      </c>
      <c r="G12">
        <f>[6]wage_sal_share!$B12</f>
        <v>56.014876741016543</v>
      </c>
      <c r="H12">
        <f>[7]wage_sal_share!$B12</f>
        <v>56.104648006771022</v>
      </c>
      <c r="I12">
        <f>[8]wage_sal_share!$B12</f>
        <v>54.284798723061158</v>
      </c>
      <c r="J12">
        <f>[9]wage_sal_share!$B12</f>
        <v>55.655578028940852</v>
      </c>
      <c r="K12">
        <f>[10]wage_sal_share!$B12</f>
        <v>56.898978394083542</v>
      </c>
    </row>
    <row r="13" spans="1:11" x14ac:dyDescent="0.35">
      <c r="A13" t="str">
        <f>[1]WAP!A13</f>
        <v>Isfahan</v>
      </c>
      <c r="B13">
        <f>[1]wage_sal_share!$B13</f>
        <v>60.463079026223923</v>
      </c>
      <c r="C13">
        <f>[2]wage_sal_share!$B13</f>
        <v>61.078627055831262</v>
      </c>
      <c r="D13">
        <f>[3]wage_sal_share!$B13</f>
        <v>60.783625803134022</v>
      </c>
      <c r="E13">
        <f>[4]wage_sal_share!$B13</f>
        <v>60.298480432197131</v>
      </c>
      <c r="F13">
        <f>[5]wage_sal_share!$B13</f>
        <v>60.495812910014067</v>
      </c>
      <c r="G13">
        <f>[6]wage_sal_share!$B13</f>
        <v>59.670802832652782</v>
      </c>
      <c r="H13">
        <f>[7]wage_sal_share!$B13</f>
        <v>59.882445105710808</v>
      </c>
      <c r="I13">
        <f>[8]wage_sal_share!$B13</f>
        <v>57.462400932612852</v>
      </c>
      <c r="J13">
        <f>[9]wage_sal_share!$B13</f>
        <v>58.634738593478389</v>
      </c>
      <c r="K13">
        <f>[10]wage_sal_share!$B13</f>
        <v>61.873868304024988</v>
      </c>
    </row>
    <row r="14" spans="1:11" x14ac:dyDescent="0.35">
      <c r="A14" t="str">
        <f>[1]WAP!A14</f>
        <v>Sistan</v>
      </c>
      <c r="B14" s="2">
        <f>[1]wage_sal_share!$B14</f>
        <v>60.683741850938432</v>
      </c>
      <c r="C14" s="2">
        <f>[2]wage_sal_share!$B14</f>
        <v>55.895031711910981</v>
      </c>
      <c r="D14" s="2">
        <f>[3]wage_sal_share!$B14</f>
        <v>58.785041989843663</v>
      </c>
      <c r="E14" s="2">
        <f>[4]wage_sal_share!$B14</f>
        <v>57.622916179426873</v>
      </c>
      <c r="F14" s="2">
        <f>[5]wage_sal_share!$B14</f>
        <v>60.383831306390192</v>
      </c>
      <c r="G14" s="2">
        <f>[6]wage_sal_share!$B14</f>
        <v>60.725065908962577</v>
      </c>
      <c r="H14" s="2">
        <f>[7]wage_sal_share!$B14</f>
        <v>64.534174149326688</v>
      </c>
      <c r="I14" s="2">
        <f>[8]wage_sal_share!$B14</f>
        <v>52.735420066778516</v>
      </c>
      <c r="J14" s="2">
        <f>[9]wage_sal_share!$B14</f>
        <v>48.524777581106413</v>
      </c>
      <c r="K14" s="2">
        <f>[10]wage_sal_share!$B14</f>
        <v>47.921289152855003</v>
      </c>
    </row>
    <row r="15" spans="1:11" x14ac:dyDescent="0.35">
      <c r="A15" t="str">
        <f>[1]WAP!A15</f>
        <v>Kurdestan</v>
      </c>
      <c r="B15">
        <f>[1]wage_sal_share!$B15</f>
        <v>42.452792579598913</v>
      </c>
      <c r="C15">
        <f>[2]wage_sal_share!$B15</f>
        <v>42.344495712928477</v>
      </c>
      <c r="D15">
        <f>[3]wage_sal_share!$B15</f>
        <v>40.362824623262753</v>
      </c>
      <c r="E15">
        <f>[4]wage_sal_share!$B15</f>
        <v>42.54800607851972</v>
      </c>
      <c r="F15">
        <f>[5]wage_sal_share!$B15</f>
        <v>42.969962573980688</v>
      </c>
      <c r="G15">
        <f>[6]wage_sal_share!$B15</f>
        <v>41.840438989317782</v>
      </c>
      <c r="H15">
        <f>[7]wage_sal_share!$B15</f>
        <v>43.402751666932872</v>
      </c>
      <c r="I15">
        <f>[8]wage_sal_share!$B15</f>
        <v>42.449537026818717</v>
      </c>
      <c r="J15">
        <f>[9]wage_sal_share!$B15</f>
        <v>41.358410101119098</v>
      </c>
      <c r="K15">
        <f>[10]wage_sal_share!$B15</f>
        <v>43.047949228601418</v>
      </c>
    </row>
    <row r="16" spans="1:11" x14ac:dyDescent="0.35">
      <c r="A16" t="str">
        <f>[1]WAP!A16</f>
        <v>Hamadan</v>
      </c>
      <c r="B16">
        <f>[1]wage_sal_share!$B16</f>
        <v>50.654385905326791</v>
      </c>
      <c r="C16">
        <f>[2]wage_sal_share!$B16</f>
        <v>49.749275869261773</v>
      </c>
      <c r="D16">
        <f>[3]wage_sal_share!$B16</f>
        <v>45.190497986814023</v>
      </c>
      <c r="E16">
        <f>[4]wage_sal_share!$B16</f>
        <v>47.004186972004653</v>
      </c>
      <c r="F16">
        <f>[5]wage_sal_share!$B16</f>
        <v>51.32154782494964</v>
      </c>
      <c r="G16">
        <f>[6]wage_sal_share!$B16</f>
        <v>48.130111419579578</v>
      </c>
      <c r="H16">
        <f>[7]wage_sal_share!$B16</f>
        <v>45.276344861391898</v>
      </c>
      <c r="I16">
        <f>[8]wage_sal_share!$B16</f>
        <v>42.37916020441893</v>
      </c>
      <c r="J16">
        <f>[9]wage_sal_share!$B16</f>
        <v>42.324874844591612</v>
      </c>
      <c r="K16">
        <f>[10]wage_sal_share!$B16</f>
        <v>46.711901020770611</v>
      </c>
    </row>
    <row r="17" spans="1:11" x14ac:dyDescent="0.35">
      <c r="A17" t="str">
        <f>[1]WAP!A17</f>
        <v>Bakhtiari</v>
      </c>
      <c r="B17">
        <f>[1]wage_sal_share!$B17</f>
        <v>64.206770362729344</v>
      </c>
      <c r="C17">
        <f>[2]wage_sal_share!$B17</f>
        <v>63.655230208121267</v>
      </c>
      <c r="D17">
        <f>[3]wage_sal_share!$B17</f>
        <v>61.528258439109031</v>
      </c>
      <c r="E17">
        <f>[4]wage_sal_share!$B17</f>
        <v>60.790977168548373</v>
      </c>
      <c r="F17">
        <f>[5]wage_sal_share!$B17</f>
        <v>62.275211896937513</v>
      </c>
      <c r="G17">
        <f>[6]wage_sal_share!$B17</f>
        <v>55.963936859494027</v>
      </c>
      <c r="H17">
        <f>[7]wage_sal_share!$B17</f>
        <v>57.037309142788857</v>
      </c>
      <c r="I17">
        <f>[8]wage_sal_share!$B17</f>
        <v>49.30801793125773</v>
      </c>
      <c r="J17">
        <f>[9]wage_sal_share!$B17</f>
        <v>54.274574858469222</v>
      </c>
      <c r="K17">
        <f>[10]wage_sal_share!$B17</f>
        <v>60.75141766681169</v>
      </c>
    </row>
    <row r="18" spans="1:11" x14ac:dyDescent="0.35">
      <c r="A18" t="str">
        <f>[1]WAP!A18</f>
        <v>Lorestan</v>
      </c>
      <c r="B18">
        <f>[1]wage_sal_share!$B18</f>
        <v>49.69646148618682</v>
      </c>
      <c r="C18">
        <f>[2]wage_sal_share!$B18</f>
        <v>48.346832329313379</v>
      </c>
      <c r="D18">
        <f>[3]wage_sal_share!$B18</f>
        <v>46.756301065814966</v>
      </c>
      <c r="E18">
        <f>[4]wage_sal_share!$B18</f>
        <v>49.937360546036579</v>
      </c>
      <c r="F18">
        <f>[5]wage_sal_share!$B18</f>
        <v>47.724546532252873</v>
      </c>
      <c r="G18">
        <f>[6]wage_sal_share!$B18</f>
        <v>49.653472962831508</v>
      </c>
      <c r="H18">
        <f>[7]wage_sal_share!$B18</f>
        <v>48.77884623600972</v>
      </c>
      <c r="I18">
        <f>[8]wage_sal_share!$B18</f>
        <v>47.896200640379767</v>
      </c>
      <c r="J18">
        <f>[9]wage_sal_share!$B18</f>
        <v>47.719776539518548</v>
      </c>
      <c r="K18">
        <f>[10]wage_sal_share!$B18</f>
        <v>50.035872182490927</v>
      </c>
    </row>
    <row r="19" spans="1:11" x14ac:dyDescent="0.35">
      <c r="A19" t="str">
        <f>[1]WAP!A19</f>
        <v>Ilam</v>
      </c>
      <c r="B19">
        <f>[1]wage_sal_share!$B19</f>
        <v>54.818561086997221</v>
      </c>
      <c r="C19">
        <f>[2]wage_sal_share!$B19</f>
        <v>53.469723156412968</v>
      </c>
      <c r="D19">
        <f>[3]wage_sal_share!$B19</f>
        <v>45.53444620021758</v>
      </c>
      <c r="E19">
        <f>[4]wage_sal_share!$B19</f>
        <v>49.171187316730098</v>
      </c>
      <c r="F19">
        <f>[5]wage_sal_share!$B19</f>
        <v>52.097536681762108</v>
      </c>
      <c r="G19">
        <f>[6]wage_sal_share!$B19</f>
        <v>52.12201894958384</v>
      </c>
      <c r="H19">
        <f>[7]wage_sal_share!$B19</f>
        <v>52.401904695825593</v>
      </c>
      <c r="I19">
        <f>[8]wage_sal_share!$B19</f>
        <v>49.034305112749678</v>
      </c>
      <c r="J19">
        <f>[9]wage_sal_share!$B19</f>
        <v>51.991844368486703</v>
      </c>
      <c r="K19">
        <f>[10]wage_sal_share!$B19</f>
        <v>52.93071118250711</v>
      </c>
    </row>
    <row r="20" spans="1:11" x14ac:dyDescent="0.35">
      <c r="A20" t="str">
        <f>[1]WAP!A20</f>
        <v>Kohkiloyeh</v>
      </c>
      <c r="B20">
        <f>[1]wage_sal_share!$B20</f>
        <v>59.277061922039252</v>
      </c>
      <c r="C20">
        <f>[2]wage_sal_share!$B20</f>
        <v>60.709064228343628</v>
      </c>
      <c r="D20">
        <f>[3]wage_sal_share!$B20</f>
        <v>58.22711344794206</v>
      </c>
      <c r="E20">
        <f>[4]wage_sal_share!$B20</f>
        <v>56.617839007586689</v>
      </c>
      <c r="F20">
        <f>[5]wage_sal_share!$B20</f>
        <v>58.584060057556663</v>
      </c>
      <c r="G20">
        <f>[6]wage_sal_share!$B20</f>
        <v>50.776868745741339</v>
      </c>
      <c r="H20">
        <f>[7]wage_sal_share!$B20</f>
        <v>54.268202095705483</v>
      </c>
      <c r="I20">
        <f>[8]wage_sal_share!$B20</f>
        <v>55.094732831369512</v>
      </c>
      <c r="J20">
        <f>[9]wage_sal_share!$B20</f>
        <v>55.410417711803753</v>
      </c>
      <c r="K20">
        <f>[10]wage_sal_share!$B20</f>
        <v>60.576870412221069</v>
      </c>
    </row>
    <row r="21" spans="1:11" x14ac:dyDescent="0.35">
      <c r="A21" t="str">
        <f>[1]WAP!A21</f>
        <v>Bushehr</v>
      </c>
      <c r="B21">
        <f>[1]wage_sal_share!$B21</f>
        <v>61.052171737968358</v>
      </c>
      <c r="C21">
        <f>[2]wage_sal_share!$B21</f>
        <v>59.867007317916773</v>
      </c>
      <c r="D21">
        <f>[3]wage_sal_share!$B21</f>
        <v>62.46232814527486</v>
      </c>
      <c r="E21">
        <f>[4]wage_sal_share!$B21</f>
        <v>63.53595664874716</v>
      </c>
      <c r="F21">
        <f>[5]wage_sal_share!$B21</f>
        <v>63.941108883043448</v>
      </c>
      <c r="G21">
        <f>[6]wage_sal_share!$B21</f>
        <v>62.391025794861108</v>
      </c>
      <c r="H21">
        <f>[7]wage_sal_share!$B21</f>
        <v>63.065019581565657</v>
      </c>
      <c r="I21">
        <f>[8]wage_sal_share!$B21</f>
        <v>65.184568626239525</v>
      </c>
      <c r="J21">
        <f>[9]wage_sal_share!$B21</f>
        <v>64.531991110083709</v>
      </c>
      <c r="K21">
        <f>[10]wage_sal_share!$B21</f>
        <v>66.041090609331789</v>
      </c>
    </row>
    <row r="22" spans="1:11" x14ac:dyDescent="0.35">
      <c r="A22" t="str">
        <f>[1]WAP!A22</f>
        <v>Zanjan</v>
      </c>
      <c r="B22">
        <f>[1]wage_sal_share!$B22</f>
        <v>45.89372418289728</v>
      </c>
      <c r="C22">
        <f>[2]wage_sal_share!$B22</f>
        <v>48.587477255123332</v>
      </c>
      <c r="D22">
        <f>[3]wage_sal_share!$B22</f>
        <v>44.692961434789808</v>
      </c>
      <c r="E22">
        <f>[4]wage_sal_share!$B22</f>
        <v>44.222813119332699</v>
      </c>
      <c r="F22">
        <f>[5]wage_sal_share!$B22</f>
        <v>41.159154230612991</v>
      </c>
      <c r="G22">
        <f>[6]wage_sal_share!$B22</f>
        <v>41.442628488327117</v>
      </c>
      <c r="H22">
        <f>[7]wage_sal_share!$B22</f>
        <v>41.654424769262761</v>
      </c>
      <c r="I22">
        <f>[8]wage_sal_share!$B22</f>
        <v>44.287053315770329</v>
      </c>
      <c r="J22">
        <f>[9]wage_sal_share!$B22</f>
        <v>45.524453786893943</v>
      </c>
      <c r="K22">
        <f>[10]wage_sal_share!$B22</f>
        <v>49.991616081229687</v>
      </c>
    </row>
    <row r="23" spans="1:11" x14ac:dyDescent="0.35">
      <c r="A23" t="str">
        <f>[1]WAP!A23</f>
        <v>Semnan</v>
      </c>
      <c r="B23">
        <f>[1]wage_sal_share!$B23</f>
        <v>62.862187201960992</v>
      </c>
      <c r="C23">
        <f>[2]wage_sal_share!$B23</f>
        <v>58.759878878095051</v>
      </c>
      <c r="D23">
        <f>[3]wage_sal_share!$B23</f>
        <v>57.10618349798893</v>
      </c>
      <c r="E23">
        <f>[4]wage_sal_share!$B23</f>
        <v>58.512249544694697</v>
      </c>
      <c r="F23">
        <f>[5]wage_sal_share!$B23</f>
        <v>57.042945913203887</v>
      </c>
      <c r="G23">
        <f>[6]wage_sal_share!$B23</f>
        <v>54.676831797834502</v>
      </c>
      <c r="H23">
        <f>[7]wage_sal_share!$B23</f>
        <v>55.358719532013588</v>
      </c>
      <c r="I23">
        <f>[8]wage_sal_share!$B23</f>
        <v>54.590298494678699</v>
      </c>
      <c r="J23">
        <f>[9]wage_sal_share!$B23</f>
        <v>57.676030522845622</v>
      </c>
      <c r="K23">
        <f>[10]wage_sal_share!$B23</f>
        <v>56.648581523409867</v>
      </c>
    </row>
    <row r="24" spans="1:11" x14ac:dyDescent="0.35">
      <c r="A24" t="str">
        <f>[1]WAP!A24</f>
        <v>Yazd</v>
      </c>
      <c r="B24">
        <f>[1]wage_sal_share!$B24</f>
        <v>72.385536934690293</v>
      </c>
      <c r="C24">
        <f>[2]wage_sal_share!$B24</f>
        <v>67.679048445451727</v>
      </c>
      <c r="D24">
        <f>[3]wage_sal_share!$B24</f>
        <v>67.725630640915256</v>
      </c>
      <c r="E24">
        <f>[4]wage_sal_share!$B24</f>
        <v>63.295250004179572</v>
      </c>
      <c r="F24">
        <f>[5]wage_sal_share!$B24</f>
        <v>60.886389831308712</v>
      </c>
      <c r="G24">
        <f>[6]wage_sal_share!$B24</f>
        <v>63.808462024040992</v>
      </c>
      <c r="H24">
        <f>[7]wage_sal_share!$B24</f>
        <v>62.99657963360395</v>
      </c>
      <c r="I24">
        <f>[8]wage_sal_share!$B24</f>
        <v>61.974869598468423</v>
      </c>
      <c r="J24">
        <f>[9]wage_sal_share!$B24</f>
        <v>61.300743409883466</v>
      </c>
      <c r="K24">
        <f>[10]wage_sal_share!$B24</f>
        <v>60.089970880391121</v>
      </c>
    </row>
    <row r="25" spans="1:11" x14ac:dyDescent="0.35">
      <c r="A25" t="str">
        <f>[1]WAP!A25</f>
        <v>Hormozgan</v>
      </c>
      <c r="B25">
        <f>[1]wage_sal_share!$B25</f>
        <v>66.632289149861734</v>
      </c>
      <c r="C25">
        <f>[2]wage_sal_share!$B25</f>
        <v>65.884318065090156</v>
      </c>
      <c r="D25">
        <f>[3]wage_sal_share!$B25</f>
        <v>67.511639920070323</v>
      </c>
      <c r="E25">
        <f>[4]wage_sal_share!$B25</f>
        <v>65.671432103273801</v>
      </c>
      <c r="F25">
        <f>[5]wage_sal_share!$B25</f>
        <v>57.717328267996777</v>
      </c>
      <c r="G25">
        <f>[6]wage_sal_share!$B25</f>
        <v>53.76722663966595</v>
      </c>
      <c r="H25">
        <f>[7]wage_sal_share!$B25</f>
        <v>56.586107375101747</v>
      </c>
      <c r="I25">
        <f>[8]wage_sal_share!$B25</f>
        <v>56.918798853332447</v>
      </c>
      <c r="J25">
        <f>[9]wage_sal_share!$B25</f>
        <v>61.944256353229122</v>
      </c>
      <c r="K25">
        <f>[10]wage_sal_share!$B25</f>
        <v>61.406608194734929</v>
      </c>
    </row>
    <row r="26" spans="1:11" x14ac:dyDescent="0.35">
      <c r="A26" t="str">
        <f>[1]WAP!A26</f>
        <v>Tehran</v>
      </c>
      <c r="B26">
        <f>[1]wage_sal_share!$B26</f>
        <v>71.377561378328352</v>
      </c>
      <c r="C26">
        <f>[2]wage_sal_share!$B26</f>
        <v>70.993278346902585</v>
      </c>
      <c r="D26">
        <f>[3]wage_sal_share!$B26</f>
        <v>70.048066366888094</v>
      </c>
      <c r="E26">
        <f>[4]wage_sal_share!$B26</f>
        <v>71.33043150993096</v>
      </c>
      <c r="F26">
        <f>[5]wage_sal_share!$B26</f>
        <v>72.303367222611556</v>
      </c>
      <c r="G26">
        <f>[6]wage_sal_share!$B26</f>
        <v>70.982156093475481</v>
      </c>
      <c r="H26">
        <f>[7]wage_sal_share!$B26</f>
        <v>68.272505010484778</v>
      </c>
      <c r="I26">
        <f>[8]wage_sal_share!$B26</f>
        <v>68.399658984613069</v>
      </c>
      <c r="J26">
        <f>[9]wage_sal_share!$B26</f>
        <v>69.453480122676737</v>
      </c>
      <c r="K26">
        <f>[10]wage_sal_share!$B26</f>
        <v>68.897581288375292</v>
      </c>
    </row>
    <row r="27" spans="1:11" x14ac:dyDescent="0.35">
      <c r="A27" t="str">
        <f>[1]WAP!A27</f>
        <v>Ardebil</v>
      </c>
      <c r="B27">
        <f>[1]wage_sal_share!$B27</f>
        <v>36.508474046603403</v>
      </c>
      <c r="C27">
        <f>[2]wage_sal_share!$B27</f>
        <v>40.755945906054912</v>
      </c>
      <c r="D27">
        <f>[3]wage_sal_share!$B27</f>
        <v>38.264801350123392</v>
      </c>
      <c r="E27">
        <f>[4]wage_sal_share!$B27</f>
        <v>37.935333034472528</v>
      </c>
      <c r="F27">
        <f>[5]wage_sal_share!$B27</f>
        <v>39.40842665633707</v>
      </c>
      <c r="G27">
        <f>[6]wage_sal_share!$B27</f>
        <v>37.753259774476653</v>
      </c>
      <c r="H27">
        <f>[7]wage_sal_share!$B27</f>
        <v>40.411302831906269</v>
      </c>
      <c r="I27">
        <f>[8]wage_sal_share!$B27</f>
        <v>40.433358107215128</v>
      </c>
      <c r="J27">
        <f>[9]wage_sal_share!$B27</f>
        <v>41.209628547792853</v>
      </c>
      <c r="K27">
        <f>[10]wage_sal_share!$B27</f>
        <v>47.195263480631013</v>
      </c>
    </row>
    <row r="28" spans="1:11" x14ac:dyDescent="0.35">
      <c r="A28" t="str">
        <f>[1]WAP!A28</f>
        <v>Qom</v>
      </c>
      <c r="B28">
        <f>[1]wage_sal_share!$B28</f>
        <v>64.533356446229064</v>
      </c>
      <c r="C28">
        <f>[2]wage_sal_share!$B28</f>
        <v>64.863026159708312</v>
      </c>
      <c r="D28">
        <f>[3]wage_sal_share!$B28</f>
        <v>68.193059776543521</v>
      </c>
      <c r="E28">
        <f>[4]wage_sal_share!$B28</f>
        <v>69.880544149350115</v>
      </c>
      <c r="F28">
        <f>[5]wage_sal_share!$B28</f>
        <v>69.157303664058944</v>
      </c>
      <c r="G28">
        <f>[6]wage_sal_share!$B28</f>
        <v>66.906536243455733</v>
      </c>
      <c r="H28">
        <f>[7]wage_sal_share!$B28</f>
        <v>68.88861417592922</v>
      </c>
      <c r="I28">
        <f>[8]wage_sal_share!$B28</f>
        <v>67.60012794831691</v>
      </c>
      <c r="J28">
        <f>[9]wage_sal_share!$B28</f>
        <v>69.658587785242219</v>
      </c>
      <c r="K28">
        <f>[10]wage_sal_share!$B28</f>
        <v>70.108474751494938</v>
      </c>
    </row>
    <row r="29" spans="1:11" x14ac:dyDescent="0.35">
      <c r="A29" t="str">
        <f>[1]WAP!A29</f>
        <v>Qazvin</v>
      </c>
      <c r="B29">
        <f>[1]wage_sal_share!$B29</f>
        <v>50.371039246903898</v>
      </c>
      <c r="C29">
        <f>[2]wage_sal_share!$B29</f>
        <v>48.777439495870823</v>
      </c>
      <c r="D29">
        <f>[3]wage_sal_share!$B29</f>
        <v>51.199784235722831</v>
      </c>
      <c r="E29">
        <f>[4]wage_sal_share!$B29</f>
        <v>51.112984135322513</v>
      </c>
      <c r="F29">
        <f>[5]wage_sal_share!$B29</f>
        <v>51.188544335628663</v>
      </c>
      <c r="G29">
        <f>[6]wage_sal_share!$B29</f>
        <v>52.617514835886958</v>
      </c>
      <c r="H29">
        <f>[7]wage_sal_share!$B29</f>
        <v>53.395688367821492</v>
      </c>
      <c r="I29">
        <f>[8]wage_sal_share!$B29</f>
        <v>49.982093717312019</v>
      </c>
      <c r="J29">
        <f>[9]wage_sal_share!$B29</f>
        <v>49.739673586282322</v>
      </c>
      <c r="K29">
        <f>[10]wage_sal_share!$B29</f>
        <v>51.972853998679398</v>
      </c>
    </row>
    <row r="30" spans="1:11" x14ac:dyDescent="0.35">
      <c r="A30" t="str">
        <f>[1]WAP!A30</f>
        <v>Golestan</v>
      </c>
      <c r="B30">
        <f>[1]wage_sal_share!$B30</f>
        <v>51.785985513595747</v>
      </c>
      <c r="C30">
        <f>[2]wage_sal_share!$B30</f>
        <v>49.464794453086988</v>
      </c>
      <c r="D30">
        <f>[3]wage_sal_share!$B30</f>
        <v>51.410059127095522</v>
      </c>
      <c r="E30">
        <f>[4]wage_sal_share!$B30</f>
        <v>54.320292218011133</v>
      </c>
      <c r="F30">
        <f>[5]wage_sal_share!$B30</f>
        <v>52.227272567746311</v>
      </c>
      <c r="G30">
        <f>[6]wage_sal_share!$B30</f>
        <v>48.293544580473267</v>
      </c>
      <c r="H30">
        <f>[7]wage_sal_share!$B30</f>
        <v>48.671542471897851</v>
      </c>
      <c r="I30">
        <f>[8]wage_sal_share!$B30</f>
        <v>51.569973939670177</v>
      </c>
      <c r="J30">
        <f>[9]wage_sal_share!$B30</f>
        <v>51.022679441183243</v>
      </c>
      <c r="K30">
        <f>[10]wage_sal_share!$B30</f>
        <v>53.636037001806883</v>
      </c>
    </row>
    <row r="31" spans="1:11" x14ac:dyDescent="0.35">
      <c r="A31" t="str">
        <f>[1]WAP!A31</f>
        <v>NKhorasan</v>
      </c>
      <c r="B31">
        <f>[1]wage_sal_share!$B31</f>
        <v>46.693987904224841</v>
      </c>
      <c r="C31">
        <f>[2]wage_sal_share!$B31</f>
        <v>48.724341636043711</v>
      </c>
      <c r="D31">
        <f>[3]wage_sal_share!$B31</f>
        <v>46.602981199600528</v>
      </c>
      <c r="E31">
        <f>[4]wage_sal_share!$B31</f>
        <v>44.93567498167878</v>
      </c>
      <c r="F31">
        <f>[5]wage_sal_share!$B31</f>
        <v>40.177666365754718</v>
      </c>
      <c r="G31">
        <f>[6]wage_sal_share!$B31</f>
        <v>40.967047372391669</v>
      </c>
      <c r="H31">
        <f>[7]wage_sal_share!$B31</f>
        <v>41.535344041854941</v>
      </c>
      <c r="I31">
        <f>[8]wage_sal_share!$B31</f>
        <v>42.575430553195993</v>
      </c>
      <c r="J31">
        <f>[9]wage_sal_share!$B31</f>
        <v>44.400054250608306</v>
      </c>
      <c r="K31">
        <f>[10]wage_sal_share!$B31</f>
        <v>46.519976312230817</v>
      </c>
    </row>
    <row r="32" spans="1:11" x14ac:dyDescent="0.35">
      <c r="A32" t="str">
        <f>[1]WAP!A32</f>
        <v>SKhorasan</v>
      </c>
      <c r="B32">
        <f>[1]wage_sal_share!$B32</f>
        <v>36.015912776567269</v>
      </c>
      <c r="C32">
        <f>[2]wage_sal_share!$B32</f>
        <v>40.056042897847199</v>
      </c>
      <c r="D32">
        <f>[3]wage_sal_share!$B32</f>
        <v>43.065105369715319</v>
      </c>
      <c r="E32">
        <f>[4]wage_sal_share!$B32</f>
        <v>40.708867570924042</v>
      </c>
      <c r="F32">
        <f>[5]wage_sal_share!$B32</f>
        <v>39.914716123752143</v>
      </c>
      <c r="G32">
        <f>[6]wage_sal_share!$B32</f>
        <v>38.18855614753528</v>
      </c>
      <c r="H32">
        <f>[7]wage_sal_share!$B32</f>
        <v>41.412385770185217</v>
      </c>
      <c r="I32">
        <f>[8]wage_sal_share!$B32</f>
        <v>40.148906666549713</v>
      </c>
      <c r="J32">
        <f>[9]wage_sal_share!$B32</f>
        <v>45.569403923302929</v>
      </c>
      <c r="K32">
        <f>[10]wage_sal_share!$B32</f>
        <v>45.026995296292128</v>
      </c>
    </row>
    <row r="33" spans="1:11" x14ac:dyDescent="0.35">
      <c r="A33" t="str">
        <f>[1]WAP!A33</f>
        <v>Alborz</v>
      </c>
      <c r="B33">
        <f>[1]wage_sal_share!$B33</f>
        <v>68.110049850399832</v>
      </c>
      <c r="C33">
        <f>[2]wage_sal_share!$B33</f>
        <v>69.88657938943156</v>
      </c>
      <c r="D33">
        <f>[3]wage_sal_share!$B33</f>
        <v>69.638591785233757</v>
      </c>
      <c r="E33">
        <f>[4]wage_sal_share!$B33</f>
        <v>70.294843016772703</v>
      </c>
      <c r="F33">
        <f>[5]wage_sal_share!$B33</f>
        <v>68.765320041166447</v>
      </c>
      <c r="G33">
        <f>[6]wage_sal_share!$B33</f>
        <v>67.340844192757714</v>
      </c>
      <c r="H33">
        <f>[7]wage_sal_share!$B33</f>
        <v>66.185159830530637</v>
      </c>
      <c r="I33">
        <f>[8]wage_sal_share!$B33</f>
        <v>64.530426925668493</v>
      </c>
      <c r="J33">
        <f>[9]wage_sal_share!$B33</f>
        <v>63.468575054549241</v>
      </c>
      <c r="K33">
        <f>[10]wage_sal_share!$B33</f>
        <v>65.560800585439083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FA10-E6C9-4D01-A14C-6504177660BA}">
  <dimension ref="A1:K33"/>
  <sheetViews>
    <sheetView workbookViewId="0">
      <selection activeCell="T8" sqref="T8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[1]self_emp_nonag_share!$B2</f>
        <v>26.76015828375855</v>
      </c>
      <c r="C2">
        <f>[2]self_emp_nonag_share!$B2</f>
        <v>26.37373912456512</v>
      </c>
      <c r="D2">
        <f>[3]self_emp_nonag_share!$B2</f>
        <v>28.712500116073031</v>
      </c>
      <c r="E2">
        <f>[4]self_emp_nonag_share!$B2</f>
        <v>28.428906878902961</v>
      </c>
      <c r="F2">
        <f>[5]self_emp_nonag_share!$B2</f>
        <v>28.396614474862851</v>
      </c>
      <c r="G2">
        <f>[6]self_emp_nonag_share!$B2</f>
        <v>29.144065525578672</v>
      </c>
      <c r="H2">
        <f>[7]self_emp_nonag_share!$B2</f>
        <v>29.80583064662104</v>
      </c>
      <c r="I2">
        <f>[8]self_emp_nonag_share!$B2</f>
        <v>30.701614545728749</v>
      </c>
      <c r="J2">
        <f>[9]self_emp_nonag_share!$B2</f>
        <v>30.357426757527509</v>
      </c>
      <c r="K2">
        <f>[10]self_emp_share!$B2</f>
        <v>39.897629385782061</v>
      </c>
    </row>
    <row r="3" spans="1:11" x14ac:dyDescent="0.35">
      <c r="A3" t="str">
        <f>[1]WAP!A3</f>
        <v>Markazi</v>
      </c>
      <c r="B3">
        <f>[1]self_emp_nonag_share!$B3</f>
        <v>23.800497055325469</v>
      </c>
      <c r="C3">
        <f>[2]self_emp_nonag_share!$B3</f>
        <v>25.56862187888839</v>
      </c>
      <c r="D3">
        <f>[3]self_emp_nonag_share!$B3</f>
        <v>24.242087985408091</v>
      </c>
      <c r="E3">
        <f>[4]self_emp_nonag_share!$B3</f>
        <v>24.10109374260248</v>
      </c>
      <c r="F3">
        <f>[5]self_emp_nonag_share!$B3</f>
        <v>26.016333328036708</v>
      </c>
      <c r="G3">
        <f>[6]self_emp_nonag_share!$B3</f>
        <v>28.57218992683616</v>
      </c>
      <c r="H3">
        <f>[7]self_emp_nonag_share!$B3</f>
        <v>26.899203670324731</v>
      </c>
      <c r="I3">
        <f>[8]self_emp_nonag_share!$B3</f>
        <v>28.329680549663038</v>
      </c>
      <c r="J3">
        <f>[9]self_emp_nonag_share!$B3</f>
        <v>26.093705853723041</v>
      </c>
      <c r="K3">
        <f>[10]self_emp_share!$B3</f>
        <v>39.327349403767542</v>
      </c>
    </row>
    <row r="4" spans="1:11" x14ac:dyDescent="0.35">
      <c r="A4" t="str">
        <f>[1]WAP!A4</f>
        <v>Gilan</v>
      </c>
      <c r="B4">
        <f>[1]self_emp_nonag_share!$B4</f>
        <v>31.163363164123179</v>
      </c>
      <c r="C4">
        <f>[2]self_emp_nonag_share!$B4</f>
        <v>29.81173369240604</v>
      </c>
      <c r="D4">
        <f>[3]self_emp_nonag_share!$B4</f>
        <v>33.295504220064572</v>
      </c>
      <c r="E4">
        <f>[4]self_emp_nonag_share!$B4</f>
        <v>31.195093499091161</v>
      </c>
      <c r="F4">
        <f>[5]self_emp_nonag_share!$B4</f>
        <v>30.750611824475179</v>
      </c>
      <c r="G4">
        <f>[6]self_emp_nonag_share!$B4</f>
        <v>32.981932088531778</v>
      </c>
      <c r="H4">
        <f>[7]self_emp_nonag_share!$B4</f>
        <v>31.94848945433241</v>
      </c>
      <c r="I4">
        <f>[8]self_emp_nonag_share!$B4</f>
        <v>31.672968570317231</v>
      </c>
      <c r="J4">
        <f>[9]self_emp_nonag_share!$B4</f>
        <v>31.02868978271448</v>
      </c>
      <c r="K4">
        <f>[10]self_emp_share!$B4</f>
        <v>48.29623049405869</v>
      </c>
    </row>
    <row r="5" spans="1:11" x14ac:dyDescent="0.35">
      <c r="A5" t="str">
        <f>[1]WAP!A5</f>
        <v>Mazandaran</v>
      </c>
      <c r="B5">
        <f>[1]self_emp_nonag_share!$B5</f>
        <v>33.231552431072068</v>
      </c>
      <c r="C5">
        <f>[2]self_emp_nonag_share!$B5</f>
        <v>35.848399590306258</v>
      </c>
      <c r="D5">
        <f>[3]self_emp_nonag_share!$B5</f>
        <v>36.72812598470238</v>
      </c>
      <c r="E5">
        <f>[4]self_emp_nonag_share!$B5</f>
        <v>36.773406826891673</v>
      </c>
      <c r="F5">
        <f>[5]self_emp_nonag_share!$B5</f>
        <v>35.48809366096139</v>
      </c>
      <c r="G5">
        <f>[6]self_emp_nonag_share!$B5</f>
        <v>34.939510309546428</v>
      </c>
      <c r="H5">
        <f>[7]self_emp_nonag_share!$B5</f>
        <v>35.68624333670553</v>
      </c>
      <c r="I5">
        <f>[8]self_emp_nonag_share!$B5</f>
        <v>38.839017705107928</v>
      </c>
      <c r="J5">
        <f>[9]self_emp_nonag_share!$B5</f>
        <v>37.182470314730331</v>
      </c>
      <c r="K5">
        <f>[10]self_emp_share!$B5</f>
        <v>48.889485289285062</v>
      </c>
    </row>
    <row r="6" spans="1:11" x14ac:dyDescent="0.35">
      <c r="A6" t="str">
        <f>[1]WAP!A6</f>
        <v>EAzarbaijan</v>
      </c>
      <c r="B6">
        <f>[1]self_emp_nonag_share!$B6</f>
        <v>32.693422413851302</v>
      </c>
      <c r="C6">
        <f>[2]self_emp_nonag_share!$B6</f>
        <v>32.294868383992338</v>
      </c>
      <c r="D6">
        <f>[3]self_emp_nonag_share!$B6</f>
        <v>38.998875356802593</v>
      </c>
      <c r="E6">
        <f>[4]self_emp_nonag_share!$B6</f>
        <v>35.826068391253379</v>
      </c>
      <c r="F6">
        <f>[5]self_emp_nonag_share!$B6</f>
        <v>37.129176244873882</v>
      </c>
      <c r="G6">
        <f>[6]self_emp_nonag_share!$B6</f>
        <v>36.680336203741319</v>
      </c>
      <c r="H6">
        <f>[7]self_emp_nonag_share!$B6</f>
        <v>37.754168903331951</v>
      </c>
      <c r="I6">
        <f>[8]self_emp_nonag_share!$B6</f>
        <v>33.910560839807943</v>
      </c>
      <c r="J6">
        <f>[9]self_emp_nonag_share!$B6</f>
        <v>34.942051609830862</v>
      </c>
      <c r="K6">
        <f>[10]self_emp_share!$B6</f>
        <v>46.604939587185349</v>
      </c>
    </row>
    <row r="7" spans="1:11" x14ac:dyDescent="0.35">
      <c r="A7" t="str">
        <f>[1]WAP!A7</f>
        <v>WAzarbaijan</v>
      </c>
      <c r="B7">
        <f>[1]self_emp_nonag_share!$B7</f>
        <v>28.612999661595119</v>
      </c>
      <c r="C7">
        <f>[2]self_emp_nonag_share!$B7</f>
        <v>24.761815978822941</v>
      </c>
      <c r="D7">
        <f>[3]self_emp_nonag_share!$B7</f>
        <v>30.86610168192416</v>
      </c>
      <c r="E7">
        <f>[4]self_emp_nonag_share!$B7</f>
        <v>31.708810578110089</v>
      </c>
      <c r="F7">
        <f>[5]self_emp_nonag_share!$B7</f>
        <v>30.174732055261028</v>
      </c>
      <c r="G7">
        <f>[6]self_emp_nonag_share!$B7</f>
        <v>30.85194221804981</v>
      </c>
      <c r="H7">
        <f>[7]self_emp_nonag_share!$B7</f>
        <v>32.715735488372978</v>
      </c>
      <c r="I7">
        <f>[8]self_emp_nonag_share!$B7</f>
        <v>31.608013529526751</v>
      </c>
      <c r="J7">
        <f>[9]self_emp_nonag_share!$B7</f>
        <v>30.57686963846729</v>
      </c>
      <c r="K7">
        <f>[10]self_emp_share!$B7</f>
        <v>44.254800231356313</v>
      </c>
    </row>
    <row r="8" spans="1:11" x14ac:dyDescent="0.35">
      <c r="A8" t="str">
        <f>[1]WAP!A8</f>
        <v>Kermanshah</v>
      </c>
      <c r="B8">
        <f>[1]self_emp_nonag_share!$B8</f>
        <v>34.212135868992611</v>
      </c>
      <c r="C8">
        <f>[2]self_emp_nonag_share!$B8</f>
        <v>28.29323746248005</v>
      </c>
      <c r="D8">
        <f>[3]self_emp_nonag_share!$B8</f>
        <v>31.934438159085161</v>
      </c>
      <c r="E8">
        <f>[4]self_emp_nonag_share!$B8</f>
        <v>30.398661512760579</v>
      </c>
      <c r="F8">
        <f>[5]self_emp_nonag_share!$B8</f>
        <v>30.292538255206331</v>
      </c>
      <c r="G8">
        <f>[6]self_emp_nonag_share!$B8</f>
        <v>33.183733333366447</v>
      </c>
      <c r="H8">
        <f>[7]self_emp_nonag_share!$B8</f>
        <v>30.01080563608803</v>
      </c>
      <c r="I8">
        <f>[8]self_emp_nonag_share!$B8</f>
        <v>31.57276823345553</v>
      </c>
      <c r="J8">
        <f>[9]self_emp_nonag_share!$B8</f>
        <v>31.86992117618248</v>
      </c>
      <c r="K8">
        <f>[10]self_emp_share!$B8</f>
        <v>43.351207146784482</v>
      </c>
    </row>
    <row r="9" spans="1:11" x14ac:dyDescent="0.35">
      <c r="A9" t="str">
        <f>[1]WAP!A9</f>
        <v>Khuzestan</v>
      </c>
      <c r="B9">
        <f>[1]self_emp_nonag_share!$B9</f>
        <v>22.78537008541856</v>
      </c>
      <c r="C9">
        <f>[2]self_emp_nonag_share!$B9</f>
        <v>21.972708243912031</v>
      </c>
      <c r="D9">
        <f>[3]self_emp_nonag_share!$B9</f>
        <v>26.052438248682559</v>
      </c>
      <c r="E9">
        <f>[4]self_emp_nonag_share!$B9</f>
        <v>28.38625000346368</v>
      </c>
      <c r="F9">
        <f>[5]self_emp_nonag_share!$B9</f>
        <v>28.530848469492572</v>
      </c>
      <c r="G9">
        <f>[6]self_emp_nonag_share!$B9</f>
        <v>28.608246667951018</v>
      </c>
      <c r="H9">
        <f>[7]self_emp_nonag_share!$B9</f>
        <v>28.513573735192821</v>
      </c>
      <c r="I9">
        <f>[8]self_emp_nonag_share!$B9</f>
        <v>30.334310698129421</v>
      </c>
      <c r="J9">
        <f>[9]self_emp_nonag_share!$B9</f>
        <v>29.576122112770651</v>
      </c>
      <c r="K9">
        <f>[10]self_emp_share!$B9</f>
        <v>39.001998109163978</v>
      </c>
    </row>
    <row r="10" spans="1:11" x14ac:dyDescent="0.35">
      <c r="A10" t="str">
        <f>[1]WAP!A10</f>
        <v>Fars</v>
      </c>
      <c r="B10">
        <f>[1]self_emp_nonag_share!$B10</f>
        <v>22.93019532239337</v>
      </c>
      <c r="C10">
        <f>[2]self_emp_nonag_share!$B10</f>
        <v>25.01461928396126</v>
      </c>
      <c r="D10">
        <f>[3]self_emp_nonag_share!$B10</f>
        <v>28.206866121617779</v>
      </c>
      <c r="E10">
        <f>[4]self_emp_nonag_share!$B10</f>
        <v>26.453445015609041</v>
      </c>
      <c r="F10">
        <f>[5]self_emp_nonag_share!$B10</f>
        <v>26.71309047167205</v>
      </c>
      <c r="G10">
        <f>[6]self_emp_nonag_share!$B10</f>
        <v>27.941029877256909</v>
      </c>
      <c r="H10">
        <f>[7]self_emp_nonag_share!$B10</f>
        <v>29.177065035138991</v>
      </c>
      <c r="I10">
        <f>[8]self_emp_nonag_share!$B10</f>
        <v>27.611448270518611</v>
      </c>
      <c r="J10">
        <f>[9]self_emp_nonag_share!$B10</f>
        <v>29.755673195096598</v>
      </c>
      <c r="K10">
        <f>[10]self_emp_share!$B10</f>
        <v>41.923415683778657</v>
      </c>
    </row>
    <row r="11" spans="1:11" x14ac:dyDescent="0.35">
      <c r="A11" t="str">
        <f>[1]WAP!A11</f>
        <v>Kerman</v>
      </c>
      <c r="B11">
        <f>[1]self_emp_nonag_share!$B11</f>
        <v>21.12258766040593</v>
      </c>
      <c r="C11">
        <f>[2]self_emp_nonag_share!$B11</f>
        <v>19.935432750707591</v>
      </c>
      <c r="D11">
        <f>[3]self_emp_nonag_share!$B11</f>
        <v>20.947343114396929</v>
      </c>
      <c r="E11">
        <f>[4]self_emp_nonag_share!$B11</f>
        <v>20.541295955282951</v>
      </c>
      <c r="F11">
        <f>[5]self_emp_nonag_share!$B11</f>
        <v>21.02962704876926</v>
      </c>
      <c r="G11">
        <f>[6]self_emp_nonag_share!$B11</f>
        <v>23.272376104746129</v>
      </c>
      <c r="H11">
        <f>[7]self_emp_nonag_share!$B11</f>
        <v>25.215581631037999</v>
      </c>
      <c r="I11">
        <f>[8]self_emp_nonag_share!$B11</f>
        <v>23.06834646126271</v>
      </c>
      <c r="J11">
        <f>[9]self_emp_nonag_share!$B11</f>
        <v>23.51216082282652</v>
      </c>
      <c r="K11">
        <f>[10]self_emp_share!$B11</f>
        <v>51.574413574246812</v>
      </c>
    </row>
    <row r="12" spans="1:11" x14ac:dyDescent="0.35">
      <c r="A12" t="str">
        <f>[1]WAP!A12</f>
        <v>KhorasanRazavi</v>
      </c>
      <c r="B12">
        <f>[1]self_emp_nonag_share!$B12</f>
        <v>25.866217792046019</v>
      </c>
      <c r="C12">
        <f>[2]self_emp_nonag_share!$B12</f>
        <v>22.806807091898989</v>
      </c>
      <c r="D12">
        <f>[3]self_emp_nonag_share!$B12</f>
        <v>25.372740854919769</v>
      </c>
      <c r="E12">
        <f>[4]self_emp_nonag_share!$B12</f>
        <v>27.567283065449018</v>
      </c>
      <c r="F12">
        <f>[5]self_emp_nonag_share!$B12</f>
        <v>26.146258006573252</v>
      </c>
      <c r="G12">
        <f>[6]self_emp_nonag_share!$B12</f>
        <v>24.366925899716051</v>
      </c>
      <c r="H12">
        <f>[7]self_emp_nonag_share!$B12</f>
        <v>26.587811129956162</v>
      </c>
      <c r="I12">
        <f>[8]self_emp_nonag_share!$B12</f>
        <v>29.961632948466359</v>
      </c>
      <c r="J12">
        <f>[9]self_emp_nonag_share!$B12</f>
        <v>30.020088644088538</v>
      </c>
      <c r="K12">
        <f>[10]self_emp_share!$B12</f>
        <v>39.62239888854225</v>
      </c>
    </row>
    <row r="13" spans="1:11" x14ac:dyDescent="0.35">
      <c r="A13" t="str">
        <f>[1]WAP!A13</f>
        <v>Isfahan</v>
      </c>
      <c r="B13">
        <f>[1]self_emp_nonag_share!$B13</f>
        <v>29.339260560849329</v>
      </c>
      <c r="C13">
        <f>[2]self_emp_nonag_share!$B13</f>
        <v>28.906777271287659</v>
      </c>
      <c r="D13">
        <f>[3]self_emp_nonag_share!$B13</f>
        <v>30.021997548829159</v>
      </c>
      <c r="E13">
        <f>[4]self_emp_nonag_share!$B13</f>
        <v>30.15665230530465</v>
      </c>
      <c r="F13">
        <f>[5]self_emp_nonag_share!$B13</f>
        <v>28.846200685073111</v>
      </c>
      <c r="G13">
        <f>[6]self_emp_nonag_share!$B13</f>
        <v>30.311231676101251</v>
      </c>
      <c r="H13">
        <f>[7]self_emp_nonag_share!$B13</f>
        <v>31.14883864814961</v>
      </c>
      <c r="I13">
        <f>[8]self_emp_nonag_share!$B13</f>
        <v>32.89451866090112</v>
      </c>
      <c r="J13">
        <f>[9]self_emp_nonag_share!$B13</f>
        <v>31.621088066128561</v>
      </c>
      <c r="K13">
        <f>[10]self_emp_share!$B13</f>
        <v>36.239231672937613</v>
      </c>
    </row>
    <row r="14" spans="1:11" x14ac:dyDescent="0.35">
      <c r="A14" t="str">
        <f>[1]WAP!A14</f>
        <v>Sistan</v>
      </c>
      <c r="B14">
        <f>[1]self_emp_nonag_share!$B14</f>
        <v>20.89818719632137</v>
      </c>
      <c r="C14">
        <f>[2]self_emp_nonag_share!$B14</f>
        <v>25.168008110838471</v>
      </c>
      <c r="D14">
        <f>[3]self_emp_nonag_share!$B14</f>
        <v>25.689384566981651</v>
      </c>
      <c r="E14">
        <f>[4]self_emp_nonag_share!$B14</f>
        <v>27.371672920045611</v>
      </c>
      <c r="F14">
        <f>[5]self_emp_nonag_share!$B14</f>
        <v>27.18322431264458</v>
      </c>
      <c r="G14">
        <f>[6]self_emp_nonag_share!$B14</f>
        <v>26.41261546591732</v>
      </c>
      <c r="H14">
        <f>[7]self_emp_nonag_share!$B14</f>
        <v>24.539495128548442</v>
      </c>
      <c r="I14">
        <f>[8]self_emp_nonag_share!$B14</f>
        <v>35.126368643160937</v>
      </c>
      <c r="J14">
        <f>[9]self_emp_nonag_share!$B14</f>
        <v>39.395814345496078</v>
      </c>
      <c r="K14">
        <f>[10]self_emp_share!$B14</f>
        <v>50.45669261989952</v>
      </c>
    </row>
    <row r="15" spans="1:11" x14ac:dyDescent="0.35">
      <c r="A15" t="str">
        <f>[1]WAP!A15</f>
        <v>Kurdestan</v>
      </c>
      <c r="B15">
        <f>[1]self_emp_nonag_share!$B15</f>
        <v>27.45502485398573</v>
      </c>
      <c r="C15">
        <f>[2]self_emp_nonag_share!$B15</f>
        <v>27.531104098159091</v>
      </c>
      <c r="D15">
        <f>[3]self_emp_nonag_share!$B15</f>
        <v>33.222640221881498</v>
      </c>
      <c r="E15">
        <f>[4]self_emp_nonag_share!$B15</f>
        <v>30.59554068168999</v>
      </c>
      <c r="F15">
        <f>[5]self_emp_nonag_share!$B15</f>
        <v>31.6138090322892</v>
      </c>
      <c r="G15">
        <f>[6]self_emp_nonag_share!$B15</f>
        <v>34.545752814262038</v>
      </c>
      <c r="H15">
        <f>[7]self_emp_nonag_share!$B15</f>
        <v>32.454202651000479</v>
      </c>
      <c r="I15">
        <f>[8]self_emp_nonag_share!$B15</f>
        <v>33.621586761300613</v>
      </c>
      <c r="J15">
        <f>[9]self_emp_nonag_share!$B15</f>
        <v>34.628198718652627</v>
      </c>
      <c r="K15">
        <f>[10]self_emp_share!$B15</f>
        <v>49.854279778738217</v>
      </c>
    </row>
    <row r="16" spans="1:11" x14ac:dyDescent="0.35">
      <c r="A16" t="str">
        <f>[1]WAP!A16</f>
        <v>Hamadan</v>
      </c>
      <c r="B16">
        <f>[1]self_emp_nonag_share!$B16</f>
        <v>26.752517409174381</v>
      </c>
      <c r="C16">
        <f>[2]self_emp_nonag_share!$B16</f>
        <v>25.358315534882799</v>
      </c>
      <c r="D16">
        <f>[3]self_emp_nonag_share!$B16</f>
        <v>30.767809098683799</v>
      </c>
      <c r="E16">
        <f>[4]self_emp_nonag_share!$B16</f>
        <v>29.287809041347519</v>
      </c>
      <c r="F16">
        <f>[5]self_emp_nonag_share!$B16</f>
        <v>28.436315527343421</v>
      </c>
      <c r="G16">
        <f>[6]self_emp_nonag_share!$B16</f>
        <v>28.340176013310732</v>
      </c>
      <c r="H16">
        <f>[7]self_emp_nonag_share!$B16</f>
        <v>29.239571572631348</v>
      </c>
      <c r="I16">
        <f>[8]self_emp_nonag_share!$B16</f>
        <v>31.70707826632772</v>
      </c>
      <c r="J16">
        <f>[9]self_emp_nonag_share!$B16</f>
        <v>30.997524571760088</v>
      </c>
      <c r="K16">
        <f>[10]self_emp_share!$B16</f>
        <v>44.80866772390111</v>
      </c>
    </row>
    <row r="17" spans="1:11" x14ac:dyDescent="0.35">
      <c r="A17" t="str">
        <f>[1]WAP!A17</f>
        <v>Bakhtiari</v>
      </c>
      <c r="B17">
        <f>[1]self_emp_nonag_share!$B17</f>
        <v>20.77436173044558</v>
      </c>
      <c r="C17">
        <f>[2]self_emp_nonag_share!$B17</f>
        <v>22.196134332254609</v>
      </c>
      <c r="D17">
        <f>[3]self_emp_nonag_share!$B17</f>
        <v>23.682108080947891</v>
      </c>
      <c r="E17">
        <f>[4]self_emp_nonag_share!$B17</f>
        <v>25.50658856768154</v>
      </c>
      <c r="F17">
        <f>[5]self_emp_nonag_share!$B17</f>
        <v>24.005208402085071</v>
      </c>
      <c r="G17">
        <f>[6]self_emp_nonag_share!$B17</f>
        <v>26.94411929190359</v>
      </c>
      <c r="H17">
        <f>[7]self_emp_nonag_share!$B17</f>
        <v>27.465346441478111</v>
      </c>
      <c r="I17">
        <f>[8]self_emp_nonag_share!$B17</f>
        <v>32.455120263347723</v>
      </c>
      <c r="J17">
        <f>[9]self_emp_nonag_share!$B17</f>
        <v>31.336031516834861</v>
      </c>
      <c r="K17">
        <f>[10]self_emp_share!$B17</f>
        <v>36.164503827849437</v>
      </c>
    </row>
    <row r="18" spans="1:11" x14ac:dyDescent="0.35">
      <c r="A18" t="str">
        <f>[1]WAP!A18</f>
        <v>Lorestan</v>
      </c>
      <c r="B18">
        <f>[1]self_emp_nonag_share!$B18</f>
        <v>20.831523487826349</v>
      </c>
      <c r="C18">
        <f>[2]self_emp_nonag_share!$B18</f>
        <v>21.404923353012482</v>
      </c>
      <c r="D18">
        <f>[3]self_emp_nonag_share!$B18</f>
        <v>24.376689693477431</v>
      </c>
      <c r="E18">
        <f>[4]self_emp_nonag_share!$B18</f>
        <v>25.00074376043397</v>
      </c>
      <c r="F18">
        <f>[5]self_emp_nonag_share!$B18</f>
        <v>26.207510935755309</v>
      </c>
      <c r="G18">
        <f>[6]self_emp_nonag_share!$B18</f>
        <v>26.630731681288019</v>
      </c>
      <c r="H18">
        <f>[7]self_emp_nonag_share!$B18</f>
        <v>27.499801618446771</v>
      </c>
      <c r="I18">
        <f>[8]self_emp_nonag_share!$B18</f>
        <v>27.640440655446611</v>
      </c>
      <c r="J18">
        <f>[9]self_emp_nonag_share!$B18</f>
        <v>26.219337092402661</v>
      </c>
      <c r="K18">
        <f>[10]self_emp_share!$B18</f>
        <v>40.675156103529503</v>
      </c>
    </row>
    <row r="19" spans="1:11" x14ac:dyDescent="0.35">
      <c r="A19" t="str">
        <f>[1]WAP!A19</f>
        <v>Ilam</v>
      </c>
      <c r="B19">
        <f>[1]self_emp_nonag_share!$B19</f>
        <v>20.36562986761297</v>
      </c>
      <c r="C19">
        <f>[2]self_emp_nonag_share!$B19</f>
        <v>22.13056748949986</v>
      </c>
      <c r="D19">
        <f>[3]self_emp_nonag_share!$B19</f>
        <v>28.545188278881621</v>
      </c>
      <c r="E19">
        <f>[4]self_emp_nonag_share!$B19</f>
        <v>23.702356619766931</v>
      </c>
      <c r="F19">
        <f>[5]self_emp_nonag_share!$B19</f>
        <v>23.64440995147152</v>
      </c>
      <c r="G19">
        <f>[6]self_emp_nonag_share!$B19</f>
        <v>23.36635407266845</v>
      </c>
      <c r="H19">
        <f>[7]self_emp_nonag_share!$B19</f>
        <v>24.442841247371749</v>
      </c>
      <c r="I19">
        <f>[8]self_emp_nonag_share!$B19</f>
        <v>25.873841085001231</v>
      </c>
      <c r="J19">
        <f>[9]self_emp_nonag_share!$B19</f>
        <v>24.562590834760641</v>
      </c>
      <c r="K19">
        <f>[10]self_emp_share!$B19</f>
        <v>38.593342782104543</v>
      </c>
    </row>
    <row r="20" spans="1:11" x14ac:dyDescent="0.35">
      <c r="A20" t="str">
        <f>[1]WAP!A20</f>
        <v>Kohkiloyeh</v>
      </c>
      <c r="B20">
        <f>[1]self_emp_nonag_share!$B20</f>
        <v>22.717496903637411</v>
      </c>
      <c r="C20">
        <f>[2]self_emp_nonag_share!$B20</f>
        <v>20.890692576579081</v>
      </c>
      <c r="D20">
        <f>[3]self_emp_nonag_share!$B20</f>
        <v>23.684734744415341</v>
      </c>
      <c r="E20">
        <f>[4]self_emp_nonag_share!$B20</f>
        <v>25.101694931435809</v>
      </c>
      <c r="F20">
        <f>[5]self_emp_nonag_share!$B20</f>
        <v>23.008227223898022</v>
      </c>
      <c r="G20">
        <f>[6]self_emp_nonag_share!$B20</f>
        <v>25.420224122087649</v>
      </c>
      <c r="H20">
        <f>[7]self_emp_nonag_share!$B20</f>
        <v>22.33680558559734</v>
      </c>
      <c r="I20">
        <f>[8]self_emp_nonag_share!$B20</f>
        <v>23.400991950961011</v>
      </c>
      <c r="J20">
        <f>[9]self_emp_nonag_share!$B20</f>
        <v>22.12706042190397</v>
      </c>
      <c r="K20">
        <f>[10]self_emp_share!$B20</f>
        <v>33.939053221345041</v>
      </c>
    </row>
    <row r="21" spans="1:11" x14ac:dyDescent="0.35">
      <c r="A21" t="str">
        <f>[1]WAP!A21</f>
        <v>Bushehr</v>
      </c>
      <c r="B21">
        <f>[1]self_emp_nonag_share!$B21</f>
        <v>25.44635251089349</v>
      </c>
      <c r="C21">
        <f>[2]self_emp_nonag_share!$B21</f>
        <v>25.22137927528269</v>
      </c>
      <c r="D21">
        <f>[3]self_emp_nonag_share!$B21</f>
        <v>26.022459226116609</v>
      </c>
      <c r="E21">
        <f>[4]self_emp_nonag_share!$B21</f>
        <v>25.798944713497519</v>
      </c>
      <c r="F21">
        <f>[5]self_emp_nonag_share!$B21</f>
        <v>26.99243890165662</v>
      </c>
      <c r="G21">
        <f>[6]self_emp_nonag_share!$B21</f>
        <v>26.94488578804112</v>
      </c>
      <c r="H21">
        <f>[7]self_emp_nonag_share!$B21</f>
        <v>27.287620966950591</v>
      </c>
      <c r="I21">
        <f>[8]self_emp_nonag_share!$B21</f>
        <v>26.638405429247339</v>
      </c>
      <c r="J21">
        <f>[9]self_emp_nonag_share!$B21</f>
        <v>27.437161767788101</v>
      </c>
      <c r="K21">
        <f>[10]self_emp_share!$B21</f>
        <v>31.96091248457488</v>
      </c>
    </row>
    <row r="22" spans="1:11" x14ac:dyDescent="0.35">
      <c r="A22" t="str">
        <f>[1]WAP!A22</f>
        <v>Zanjan</v>
      </c>
      <c r="B22">
        <f>[1]self_emp_nonag_share!$B22</f>
        <v>21.50351282912747</v>
      </c>
      <c r="C22">
        <f>[2]self_emp_nonag_share!$B22</f>
        <v>21.425420440610509</v>
      </c>
      <c r="D22">
        <f>[3]self_emp_nonag_share!$B22</f>
        <v>24.522537899200831</v>
      </c>
      <c r="E22">
        <f>[4]self_emp_nonag_share!$B22</f>
        <v>25.743398829789019</v>
      </c>
      <c r="F22">
        <f>[5]self_emp_nonag_share!$B22</f>
        <v>26.91812784022537</v>
      </c>
      <c r="G22">
        <f>[6]self_emp_nonag_share!$B22</f>
        <v>25.917078487929761</v>
      </c>
      <c r="H22">
        <f>[7]self_emp_nonag_share!$B22</f>
        <v>25.641963937261099</v>
      </c>
      <c r="I22">
        <f>[8]self_emp_nonag_share!$B22</f>
        <v>26.502581845850091</v>
      </c>
      <c r="J22">
        <f>[9]self_emp_nonag_share!$B22</f>
        <v>22.943841918802569</v>
      </c>
      <c r="K22">
        <f>[10]self_emp_share!$B22</f>
        <v>38.374078285745071</v>
      </c>
    </row>
    <row r="23" spans="1:11" x14ac:dyDescent="0.35">
      <c r="A23" t="str">
        <f>[1]WAP!A23</f>
        <v>Semnan</v>
      </c>
      <c r="B23">
        <f>[1]self_emp_nonag_share!$B23</f>
        <v>26.28868513295545</v>
      </c>
      <c r="C23">
        <f>[2]self_emp_nonag_share!$B23</f>
        <v>29.440654210204698</v>
      </c>
      <c r="D23">
        <f>[3]self_emp_nonag_share!$B23</f>
        <v>28.969563850997901</v>
      </c>
      <c r="E23">
        <f>[4]self_emp_nonag_share!$B23</f>
        <v>28.091137918253381</v>
      </c>
      <c r="F23">
        <f>[5]self_emp_nonag_share!$B23</f>
        <v>31.04356604859413</v>
      </c>
      <c r="G23">
        <f>[6]self_emp_nonag_share!$B23</f>
        <v>31.725547599752989</v>
      </c>
      <c r="H23">
        <f>[7]self_emp_nonag_share!$B23</f>
        <v>29.326405781897758</v>
      </c>
      <c r="I23">
        <f>[8]self_emp_nonag_share!$B23</f>
        <v>28.554392172646661</v>
      </c>
      <c r="J23">
        <f>[9]self_emp_nonag_share!$B23</f>
        <v>28.875209643409111</v>
      </c>
      <c r="K23">
        <f>[10]self_emp_share!$B23</f>
        <v>41.643691487341982</v>
      </c>
    </row>
    <row r="24" spans="1:11" x14ac:dyDescent="0.35">
      <c r="A24" t="str">
        <f>[1]WAP!A24</f>
        <v>Yazd</v>
      </c>
      <c r="B24">
        <f>[1]self_emp_nonag_share!$B24</f>
        <v>17.3655675977753</v>
      </c>
      <c r="C24">
        <f>[2]self_emp_nonag_share!$B24</f>
        <v>20.80134409494962</v>
      </c>
      <c r="D24">
        <f>[3]self_emp_nonag_share!$B24</f>
        <v>24.489403166225781</v>
      </c>
      <c r="E24">
        <f>[4]self_emp_nonag_share!$B24</f>
        <v>28.092564418355948</v>
      </c>
      <c r="F24">
        <f>[5]self_emp_nonag_share!$B24</f>
        <v>29.196998825021339</v>
      </c>
      <c r="G24">
        <f>[6]self_emp_nonag_share!$B24</f>
        <v>28.366260127804381</v>
      </c>
      <c r="H24">
        <f>[7]self_emp_nonag_share!$B24</f>
        <v>28.817360159430841</v>
      </c>
      <c r="I24">
        <f>[8]self_emp_nonag_share!$B24</f>
        <v>30.719423494433592</v>
      </c>
      <c r="J24">
        <f>[9]self_emp_nonag_share!$B24</f>
        <v>31.805994540735991</v>
      </c>
      <c r="K24">
        <f>[10]self_emp_share!$B24</f>
        <v>38.058037133523783</v>
      </c>
    </row>
    <row r="25" spans="1:11" x14ac:dyDescent="0.35">
      <c r="A25" t="str">
        <f>[1]WAP!A25</f>
        <v>Hormozgan</v>
      </c>
      <c r="B25">
        <f>[1]self_emp_nonag_share!$B25</f>
        <v>24.97640909536096</v>
      </c>
      <c r="C25">
        <f>[2]self_emp_nonag_share!$B25</f>
        <v>24.707827631305609</v>
      </c>
      <c r="D25">
        <f>[3]self_emp_nonag_share!$B25</f>
        <v>23.01818563262453</v>
      </c>
      <c r="E25">
        <f>[4]self_emp_nonag_share!$B25</f>
        <v>23.726639170397039</v>
      </c>
      <c r="F25">
        <f>[5]self_emp_nonag_share!$B25</f>
        <v>31.72761094559662</v>
      </c>
      <c r="G25">
        <f>[6]self_emp_nonag_share!$B25</f>
        <v>33.449703039307188</v>
      </c>
      <c r="H25">
        <f>[7]self_emp_nonag_share!$B25</f>
        <v>29.529220828593711</v>
      </c>
      <c r="I25">
        <f>[8]self_emp_nonag_share!$B25</f>
        <v>32.599549513571489</v>
      </c>
      <c r="J25">
        <f>[9]self_emp_nonag_share!$B25</f>
        <v>28.962442004087102</v>
      </c>
      <c r="K25">
        <f>[10]self_emp_share!$B25</f>
        <v>36.486157092905479</v>
      </c>
    </row>
    <row r="26" spans="1:11" x14ac:dyDescent="0.35">
      <c r="A26" t="str">
        <f>[1]WAP!A26</f>
        <v>Tehran</v>
      </c>
      <c r="B26">
        <f>[1]self_emp_nonag_share!$B26</f>
        <v>27.4665003580402</v>
      </c>
      <c r="C26">
        <f>[2]self_emp_nonag_share!$B26</f>
        <v>27.542239438226382</v>
      </c>
      <c r="D26">
        <f>[3]self_emp_nonag_share!$B26</f>
        <v>28.568891565018841</v>
      </c>
      <c r="E26">
        <f>[4]self_emp_nonag_share!$B26</f>
        <v>27.39985929048305</v>
      </c>
      <c r="F26">
        <f>[5]self_emp_nonag_share!$B26</f>
        <v>26.737745656357841</v>
      </c>
      <c r="G26">
        <f>[6]self_emp_nonag_share!$B26</f>
        <v>27.961695016227011</v>
      </c>
      <c r="H26">
        <f>[7]self_emp_nonag_share!$B26</f>
        <v>30.397554794972049</v>
      </c>
      <c r="I26">
        <f>[8]self_emp_nonag_share!$B26</f>
        <v>30.24553062924787</v>
      </c>
      <c r="J26">
        <f>[9]self_emp_nonag_share!$B26</f>
        <v>29.082008705500328</v>
      </c>
      <c r="K26">
        <f>[10]self_emp_share!$B26</f>
        <v>30.475283892140439</v>
      </c>
    </row>
    <row r="27" spans="1:11" x14ac:dyDescent="0.35">
      <c r="A27" t="str">
        <f>[1]WAP!A27</f>
        <v>Ardebil</v>
      </c>
      <c r="B27">
        <f>[1]self_emp_nonag_share!$B27</f>
        <v>22.00387718917305</v>
      </c>
      <c r="C27">
        <f>[2]self_emp_nonag_share!$B27</f>
        <v>23.824499643434159</v>
      </c>
      <c r="D27">
        <f>[3]self_emp_nonag_share!$B27</f>
        <v>29.389264847407858</v>
      </c>
      <c r="E27">
        <f>[4]self_emp_nonag_share!$B27</f>
        <v>29.86028394755591</v>
      </c>
      <c r="F27">
        <f>[5]self_emp_nonag_share!$B27</f>
        <v>27.912511072513968</v>
      </c>
      <c r="G27">
        <f>[6]self_emp_nonag_share!$B27</f>
        <v>28.01232853613919</v>
      </c>
      <c r="H27">
        <f>[7]self_emp_nonag_share!$B27</f>
        <v>27.418209373631679</v>
      </c>
      <c r="I27">
        <f>[8]self_emp_nonag_share!$B27</f>
        <v>28.33822049199954</v>
      </c>
      <c r="J27">
        <f>[9]self_emp_nonag_share!$B27</f>
        <v>29.62046139888507</v>
      </c>
      <c r="K27">
        <f>[10]self_emp_share!$B27</f>
        <v>39.483528448760559</v>
      </c>
    </row>
    <row r="28" spans="1:11" x14ac:dyDescent="0.35">
      <c r="A28" t="str">
        <f>[1]WAP!A28</f>
        <v>Qom</v>
      </c>
      <c r="B28">
        <f>[1]self_emp_nonag_share!$B28</f>
        <v>31.126388227370551</v>
      </c>
      <c r="C28">
        <f>[2]self_emp_nonag_share!$B28</f>
        <v>30.56459465574898</v>
      </c>
      <c r="D28">
        <f>[3]self_emp_nonag_share!$B28</f>
        <v>28.4225212840084</v>
      </c>
      <c r="E28">
        <f>[4]self_emp_nonag_share!$B28</f>
        <v>26.715650431193559</v>
      </c>
      <c r="F28">
        <f>[5]self_emp_nonag_share!$B28</f>
        <v>27.710544269054619</v>
      </c>
      <c r="G28">
        <f>[6]self_emp_nonag_share!$B28</f>
        <v>29.718198605247071</v>
      </c>
      <c r="H28">
        <f>[7]self_emp_nonag_share!$B28</f>
        <v>27.515874307240161</v>
      </c>
      <c r="I28">
        <f>[8]self_emp_nonag_share!$B28</f>
        <v>29.102377861415931</v>
      </c>
      <c r="J28">
        <f>[9]self_emp_nonag_share!$B28</f>
        <v>26.763157226518459</v>
      </c>
      <c r="K28">
        <f>[10]self_emp_share!$B28</f>
        <v>28.700539020792981</v>
      </c>
    </row>
    <row r="29" spans="1:11" x14ac:dyDescent="0.35">
      <c r="A29" t="str">
        <f>[1]WAP!A29</f>
        <v>Qazvin</v>
      </c>
      <c r="B29">
        <f>[1]self_emp_nonag_share!$B29</f>
        <v>29.033643548322829</v>
      </c>
      <c r="C29">
        <f>[2]self_emp_nonag_share!$B29</f>
        <v>30.712126861001401</v>
      </c>
      <c r="D29">
        <f>[3]self_emp_nonag_share!$B29</f>
        <v>30.540343079814551</v>
      </c>
      <c r="E29">
        <f>[4]self_emp_nonag_share!$B29</f>
        <v>29.069122197965381</v>
      </c>
      <c r="F29">
        <f>[5]self_emp_nonag_share!$B29</f>
        <v>30.292578730969641</v>
      </c>
      <c r="G29">
        <f>[6]self_emp_nonag_share!$B29</f>
        <v>30.391669969736729</v>
      </c>
      <c r="H29">
        <f>[7]self_emp_nonag_share!$B29</f>
        <v>30.71526014565821</v>
      </c>
      <c r="I29">
        <f>[8]self_emp_nonag_share!$B29</f>
        <v>32.233591694874157</v>
      </c>
      <c r="J29">
        <f>[9]self_emp_nonag_share!$B29</f>
        <v>31.945737712049461</v>
      </c>
      <c r="K29">
        <f>[10]self_emp_share!$B29</f>
        <v>42.356491115391897</v>
      </c>
    </row>
    <row r="30" spans="1:11" x14ac:dyDescent="0.35">
      <c r="A30" t="str">
        <f>[1]WAP!A30</f>
        <v>Golestan</v>
      </c>
      <c r="B30">
        <f>[1]self_emp_nonag_share!$B30</f>
        <v>24.942613355940502</v>
      </c>
      <c r="C30">
        <f>[2]self_emp_nonag_share!$B30</f>
        <v>26.862182276895179</v>
      </c>
      <c r="D30">
        <f>[3]self_emp_nonag_share!$B30</f>
        <v>25.766924152872921</v>
      </c>
      <c r="E30">
        <f>[4]self_emp_nonag_share!$B30</f>
        <v>24.871697934699359</v>
      </c>
      <c r="F30">
        <f>[5]self_emp_nonag_share!$B30</f>
        <v>26.530328369395971</v>
      </c>
      <c r="G30">
        <f>[6]self_emp_nonag_share!$B30</f>
        <v>29.536581407388951</v>
      </c>
      <c r="H30">
        <f>[7]self_emp_nonag_share!$B30</f>
        <v>29.365037195995701</v>
      </c>
      <c r="I30">
        <f>[8]self_emp_nonag_share!$B30</f>
        <v>28.026697163928151</v>
      </c>
      <c r="J30">
        <f>[9]self_emp_nonag_share!$B30</f>
        <v>27.592268944675009</v>
      </c>
      <c r="K30">
        <f>[10]self_emp_share!$B30</f>
        <v>42.213458335586317</v>
      </c>
    </row>
    <row r="31" spans="1:11" x14ac:dyDescent="0.35">
      <c r="A31" t="str">
        <f>[1]WAP!A31</f>
        <v>NKhorasan</v>
      </c>
      <c r="B31">
        <f>[1]self_emp_nonag_share!$B31</f>
        <v>20.358745015104759</v>
      </c>
      <c r="C31">
        <f>[2]self_emp_nonag_share!$B31</f>
        <v>18.703378964215428</v>
      </c>
      <c r="D31">
        <f>[3]self_emp_nonag_share!$B31</f>
        <v>22.37098249964194</v>
      </c>
      <c r="E31">
        <f>[4]self_emp_nonag_share!$B31</f>
        <v>22.528511603347891</v>
      </c>
      <c r="F31">
        <f>[5]self_emp_nonag_share!$B31</f>
        <v>23.24193514951682</v>
      </c>
      <c r="G31">
        <f>[6]self_emp_nonag_share!$B31</f>
        <v>23.076379697241052</v>
      </c>
      <c r="H31">
        <f>[7]self_emp_nonag_share!$B31</f>
        <v>24.113343470093131</v>
      </c>
      <c r="I31">
        <f>[8]self_emp_nonag_share!$B31</f>
        <v>24.757793830701299</v>
      </c>
      <c r="J31">
        <f>[9]self_emp_nonag_share!$B31</f>
        <v>25.487422960184709</v>
      </c>
      <c r="K31">
        <f>[10]self_emp_share!$B31</f>
        <v>43.349767218737028</v>
      </c>
    </row>
    <row r="32" spans="1:11" x14ac:dyDescent="0.35">
      <c r="A32" t="str">
        <f>[1]WAP!A32</f>
        <v>SKhorasan</v>
      </c>
      <c r="B32">
        <f>[1]self_emp_nonag_share!$B32</f>
        <v>33.254114862906668</v>
      </c>
      <c r="C32">
        <f>[2]self_emp_nonag_share!$B32</f>
        <v>23.2696791705287</v>
      </c>
      <c r="D32">
        <f>[3]self_emp_nonag_share!$B32</f>
        <v>22.876157483658229</v>
      </c>
      <c r="E32">
        <f>[4]self_emp_nonag_share!$B32</f>
        <v>25.849293548695901</v>
      </c>
      <c r="F32">
        <f>[5]self_emp_nonag_share!$B32</f>
        <v>28.178537435338651</v>
      </c>
      <c r="G32">
        <f>[6]self_emp_nonag_share!$B32</f>
        <v>29.25467034070963</v>
      </c>
      <c r="H32">
        <f>[7]self_emp_nonag_share!$B32</f>
        <v>27.347734033768401</v>
      </c>
      <c r="I32">
        <f>[8]self_emp_nonag_share!$B32</f>
        <v>31.434324970301319</v>
      </c>
      <c r="J32">
        <f>[9]self_emp_nonag_share!$B32</f>
        <v>27.394654921541871</v>
      </c>
      <c r="K32">
        <f>[10]self_emp_share!$B32</f>
        <v>49.336277914540609</v>
      </c>
    </row>
    <row r="33" spans="1:11" x14ac:dyDescent="0.35">
      <c r="A33" t="str">
        <f>[1]WAP!A33</f>
        <v>Alborz</v>
      </c>
      <c r="B33">
        <f>[1]self_emp_nonag_share!$B33</f>
        <v>29.280086135130421</v>
      </c>
      <c r="C33">
        <f>[2]self_emp_nonag_share!$B33</f>
        <v>27.757873718216612</v>
      </c>
      <c r="D33">
        <f>[3]self_emp_nonag_share!$B33</f>
        <v>27.9876067974458</v>
      </c>
      <c r="E33">
        <f>[4]self_emp_nonag_share!$B33</f>
        <v>27.556140355081769</v>
      </c>
      <c r="F33">
        <f>[5]self_emp_nonag_share!$B33</f>
        <v>29.55711493903506</v>
      </c>
      <c r="G33">
        <f>[6]self_emp_nonag_share!$B33</f>
        <v>30.582674863573288</v>
      </c>
      <c r="H33">
        <f>[7]self_emp_nonag_share!$B33</f>
        <v>31.67103125259208</v>
      </c>
      <c r="I33">
        <f>[8]self_emp_nonag_share!$B33</f>
        <v>33.503601275416862</v>
      </c>
      <c r="J33">
        <f>[9]self_emp_nonag_share!$B33</f>
        <v>34.160550868442883</v>
      </c>
      <c r="K33">
        <f>[10]self_emp_share!$B33</f>
        <v>33.589670778581649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952A-7F2D-4752-B6A0-556081293A7F}">
  <dimension ref="A1:K33"/>
  <sheetViews>
    <sheetView zoomScale="70" zoomScaleNormal="70" workbookViewId="0">
      <selection activeCell="T11" sqref="T11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[1]self_emp_share!$B2</f>
        <v>37.079364632123038</v>
      </c>
      <c r="C2">
        <f>[2]self_emp_share!$B2</f>
        <v>37.041748220220548</v>
      </c>
      <c r="D2">
        <f>[3]self_emp_share!$B2</f>
        <v>39.794123100867942</v>
      </c>
      <c r="E2">
        <f>[4]self_emp_share!$B2</f>
        <v>39.110303380050787</v>
      </c>
      <c r="F2">
        <f>[5]self_emp_share!$B2</f>
        <v>38.962914984711631</v>
      </c>
      <c r="G2">
        <f>[6]self_emp_share!$B2</f>
        <v>39.759900199661381</v>
      </c>
      <c r="H2">
        <f>[7]self_emp_share!$B2</f>
        <v>39.945294771611273</v>
      </c>
      <c r="I2">
        <f>[8]self_emp_share!$B2</f>
        <v>41.114540933139018</v>
      </c>
      <c r="J2">
        <f>[9]self_emp_share!$B2</f>
        <v>40.492936043862542</v>
      </c>
      <c r="K2">
        <f>[10]self_emp_share!$B2</f>
        <v>39.897629385782061</v>
      </c>
    </row>
    <row r="3" spans="1:11" x14ac:dyDescent="0.35">
      <c r="A3" t="str">
        <f>[1]WAP!A3</f>
        <v>Markazi</v>
      </c>
      <c r="B3">
        <f>[1]self_emp_share!$B3</f>
        <v>36.98877450646436</v>
      </c>
      <c r="C3">
        <f>[2]self_emp_share!$B3</f>
        <v>38.385797017737922</v>
      </c>
      <c r="D3">
        <f>[3]self_emp_share!$B3</f>
        <v>37.419585601318083</v>
      </c>
      <c r="E3">
        <f>[4]self_emp_share!$B3</f>
        <v>37.484748073302853</v>
      </c>
      <c r="F3">
        <f>[5]self_emp_share!$B3</f>
        <v>38.289382808749927</v>
      </c>
      <c r="G3">
        <f>[6]self_emp_share!$B3</f>
        <v>41.077908038958441</v>
      </c>
      <c r="H3">
        <f>[7]self_emp_share!$B3</f>
        <v>38.695596096147057</v>
      </c>
      <c r="I3">
        <f>[8]self_emp_share!$B3</f>
        <v>41.489654803643127</v>
      </c>
      <c r="J3">
        <f>[9]self_emp_share!$B3</f>
        <v>38.852471275253222</v>
      </c>
      <c r="K3">
        <f>[10]self_emp_share!$B3</f>
        <v>39.327349403767542</v>
      </c>
    </row>
    <row r="4" spans="1:11" x14ac:dyDescent="0.35">
      <c r="A4" t="str">
        <f>[1]WAP!A4</f>
        <v>Gilan</v>
      </c>
      <c r="B4">
        <f>[1]self_emp_share!$B4</f>
        <v>45.256545172885183</v>
      </c>
      <c r="C4">
        <f>[2]self_emp_share!$B4</f>
        <v>44.609980771508383</v>
      </c>
      <c r="D4">
        <f>[3]self_emp_share!$B4</f>
        <v>48.959864746804392</v>
      </c>
      <c r="E4">
        <f>[4]self_emp_share!$B4</f>
        <v>46.667964874078649</v>
      </c>
      <c r="F4">
        <f>[5]self_emp_share!$B4</f>
        <v>46.37587401140317</v>
      </c>
      <c r="G4">
        <f>[6]self_emp_share!$B4</f>
        <v>49.000673554477437</v>
      </c>
      <c r="H4">
        <f>[7]self_emp_share!$B4</f>
        <v>47.878546572128187</v>
      </c>
      <c r="I4">
        <f>[8]self_emp_share!$B4</f>
        <v>47.233232783034843</v>
      </c>
      <c r="J4">
        <f>[9]self_emp_share!$B4</f>
        <v>47.876341179027037</v>
      </c>
      <c r="K4">
        <f>[10]self_emp_share!$B4</f>
        <v>48.29623049405869</v>
      </c>
    </row>
    <row r="5" spans="1:11" x14ac:dyDescent="0.35">
      <c r="A5" t="str">
        <f>[1]WAP!A5</f>
        <v>Mazandaran</v>
      </c>
      <c r="B5">
        <f>[1]self_emp_share!$B5</f>
        <v>46.059714910759041</v>
      </c>
      <c r="C5">
        <f>[2]self_emp_share!$B5</f>
        <v>49.901444230117633</v>
      </c>
      <c r="D5">
        <f>[3]self_emp_share!$B5</f>
        <v>48.957427168804983</v>
      </c>
      <c r="E5">
        <f>[4]self_emp_share!$B5</f>
        <v>48.95259772204497</v>
      </c>
      <c r="F5">
        <f>[5]self_emp_share!$B5</f>
        <v>48.750564361703852</v>
      </c>
      <c r="G5">
        <f>[6]self_emp_share!$B5</f>
        <v>47.307515368274323</v>
      </c>
      <c r="H5">
        <f>[7]self_emp_share!$B5</f>
        <v>47.83274263184331</v>
      </c>
      <c r="I5">
        <f>[8]self_emp_share!$B5</f>
        <v>52.40563559621723</v>
      </c>
      <c r="J5">
        <f>[9]self_emp_share!$B5</f>
        <v>49.121885687661383</v>
      </c>
      <c r="K5">
        <f>[10]self_emp_share!$B5</f>
        <v>48.889485289285062</v>
      </c>
    </row>
    <row r="6" spans="1:11" x14ac:dyDescent="0.35">
      <c r="A6" t="str">
        <f>[1]WAP!A6</f>
        <v>EAzarbaijan</v>
      </c>
      <c r="B6">
        <f>[1]self_emp_share!$B6</f>
        <v>44.86896681654725</v>
      </c>
      <c r="C6">
        <f>[2]self_emp_share!$B6</f>
        <v>45.426368897564508</v>
      </c>
      <c r="D6">
        <f>[3]self_emp_share!$B6</f>
        <v>51.872971679399889</v>
      </c>
      <c r="E6">
        <f>[4]self_emp_share!$B6</f>
        <v>48.898642570728263</v>
      </c>
      <c r="F6">
        <f>[5]self_emp_share!$B6</f>
        <v>50.399819796644053</v>
      </c>
      <c r="G6">
        <f>[6]self_emp_share!$B6</f>
        <v>50.098937790194881</v>
      </c>
      <c r="H6">
        <f>[7]self_emp_share!$B6</f>
        <v>51.162662145170437</v>
      </c>
      <c r="I6">
        <f>[8]self_emp_share!$B6</f>
        <v>48.384996324304097</v>
      </c>
      <c r="J6">
        <f>[9]self_emp_share!$B6</f>
        <v>48.488921146114379</v>
      </c>
      <c r="K6">
        <f>[10]self_emp_share!$B6</f>
        <v>46.604939587185349</v>
      </c>
    </row>
    <row r="7" spans="1:11" x14ac:dyDescent="0.35">
      <c r="A7" t="str">
        <f>[1]WAP!A7</f>
        <v>WAzarbaijan</v>
      </c>
      <c r="B7">
        <f>[1]self_emp_share!$B7</f>
        <v>44.994599380014911</v>
      </c>
      <c r="C7">
        <f>[2]self_emp_share!$B7</f>
        <v>40.981391828138428</v>
      </c>
      <c r="D7">
        <f>[3]self_emp_share!$B7</f>
        <v>46.614698243530178</v>
      </c>
      <c r="E7">
        <f>[4]self_emp_share!$B7</f>
        <v>48.619295351421442</v>
      </c>
      <c r="F7">
        <f>[5]self_emp_share!$B7</f>
        <v>47.738338172809712</v>
      </c>
      <c r="G7">
        <f>[6]self_emp_share!$B7</f>
        <v>48.3804289188868</v>
      </c>
      <c r="H7">
        <f>[7]self_emp_share!$B7</f>
        <v>49.783225542028838</v>
      </c>
      <c r="I7">
        <f>[8]self_emp_share!$B7</f>
        <v>48.470466468380927</v>
      </c>
      <c r="J7">
        <f>[9]self_emp_share!$B7</f>
        <v>46.702822261792463</v>
      </c>
      <c r="K7">
        <f>[10]self_emp_share!$B7</f>
        <v>44.254800231356313</v>
      </c>
    </row>
    <row r="8" spans="1:11" x14ac:dyDescent="0.35">
      <c r="A8" t="str">
        <f>[1]WAP!A8</f>
        <v>Kermanshah</v>
      </c>
      <c r="B8">
        <f>[1]self_emp_share!$B8</f>
        <v>51.237464364895366</v>
      </c>
      <c r="C8">
        <f>[2]self_emp_share!$B8</f>
        <v>43.082734192322157</v>
      </c>
      <c r="D8">
        <f>[3]self_emp_share!$B8</f>
        <v>45.635609406724328</v>
      </c>
      <c r="E8">
        <f>[4]self_emp_share!$B8</f>
        <v>44.581932741210949</v>
      </c>
      <c r="F8">
        <f>[5]self_emp_share!$B8</f>
        <v>45.768636061779553</v>
      </c>
      <c r="G8">
        <f>[6]self_emp_share!$B8</f>
        <v>48.21714398231304</v>
      </c>
      <c r="H8">
        <f>[7]self_emp_share!$B8</f>
        <v>44.720490237472582</v>
      </c>
      <c r="I8">
        <f>[8]self_emp_share!$B8</f>
        <v>45.475986763910981</v>
      </c>
      <c r="J8">
        <f>[9]self_emp_share!$B8</f>
        <v>46.708611318566099</v>
      </c>
      <c r="K8">
        <f>[10]self_emp_share!$B8</f>
        <v>43.351207146784482</v>
      </c>
    </row>
    <row r="9" spans="1:11" x14ac:dyDescent="0.35">
      <c r="A9" t="str">
        <f>[1]WAP!A9</f>
        <v>Khuzestan</v>
      </c>
      <c r="B9">
        <f>[1]self_emp_share!$B9</f>
        <v>30.94824619118204</v>
      </c>
      <c r="C9">
        <f>[2]self_emp_share!$B9</f>
        <v>31.148722390963389</v>
      </c>
      <c r="D9">
        <f>[3]self_emp_share!$B9</f>
        <v>36.738320988617957</v>
      </c>
      <c r="E9">
        <f>[4]self_emp_share!$B9</f>
        <v>38.440856236016913</v>
      </c>
      <c r="F9">
        <f>[5]self_emp_share!$B9</f>
        <v>38.765269271484378</v>
      </c>
      <c r="G9">
        <f>[6]self_emp_share!$B9</f>
        <v>39.719295321025058</v>
      </c>
      <c r="H9">
        <f>[7]self_emp_share!$B9</f>
        <v>38.755488858483098</v>
      </c>
      <c r="I9">
        <f>[8]self_emp_share!$B9</f>
        <v>40.848574131691713</v>
      </c>
      <c r="J9">
        <f>[9]self_emp_share!$B9</f>
        <v>39.079890399241933</v>
      </c>
      <c r="K9">
        <f>[10]self_emp_share!$B9</f>
        <v>39.001998109163978</v>
      </c>
    </row>
    <row r="10" spans="1:11" x14ac:dyDescent="0.35">
      <c r="A10" t="str">
        <f>[1]WAP!A10</f>
        <v>Fars</v>
      </c>
      <c r="B10">
        <f>[1]self_emp_share!$B10</f>
        <v>36.562372782402761</v>
      </c>
      <c r="C10">
        <f>[2]self_emp_share!$B10</f>
        <v>38.696533609379237</v>
      </c>
      <c r="D10">
        <f>[3]self_emp_share!$B10</f>
        <v>41.472855470918589</v>
      </c>
      <c r="E10">
        <f>[4]self_emp_share!$B10</f>
        <v>38.551536828448427</v>
      </c>
      <c r="F10">
        <f>[5]self_emp_share!$B10</f>
        <v>38.66977937628063</v>
      </c>
      <c r="G10">
        <f>[6]self_emp_share!$B10</f>
        <v>39.837185643930752</v>
      </c>
      <c r="H10">
        <f>[7]self_emp_share!$B10</f>
        <v>39.799617622174978</v>
      </c>
      <c r="I10">
        <f>[8]self_emp_share!$B10</f>
        <v>39.901060943954739</v>
      </c>
      <c r="J10">
        <f>[9]self_emp_share!$B10</f>
        <v>41.194245071529132</v>
      </c>
      <c r="K10">
        <f>[10]self_emp_share!$B10</f>
        <v>41.923415683778657</v>
      </c>
    </row>
    <row r="11" spans="1:11" x14ac:dyDescent="0.35">
      <c r="A11" t="str">
        <f>[1]WAP!A11</f>
        <v>Kerman</v>
      </c>
      <c r="B11">
        <f>[1]self_emp_share!$B11</f>
        <v>35.535214898777973</v>
      </c>
      <c r="C11">
        <f>[2]self_emp_share!$B11</f>
        <v>36.174735532609454</v>
      </c>
      <c r="D11">
        <f>[3]self_emp_share!$B11</f>
        <v>40.732552519851602</v>
      </c>
      <c r="E11">
        <f>[4]self_emp_share!$B11</f>
        <v>37.986030915212851</v>
      </c>
      <c r="F11">
        <f>[5]self_emp_share!$B11</f>
        <v>39.072882845329843</v>
      </c>
      <c r="G11">
        <f>[6]self_emp_share!$B11</f>
        <v>41.079446895745093</v>
      </c>
      <c r="H11">
        <f>[7]self_emp_share!$B11</f>
        <v>43.068611868903183</v>
      </c>
      <c r="I11">
        <f>[8]self_emp_share!$B11</f>
        <v>45.042015638606493</v>
      </c>
      <c r="J11">
        <f>[9]self_emp_share!$B11</f>
        <v>46.741457659363327</v>
      </c>
      <c r="K11">
        <f>[10]self_emp_share!$B11</f>
        <v>51.574413574246812</v>
      </c>
    </row>
    <row r="12" spans="1:11" x14ac:dyDescent="0.35">
      <c r="A12" t="str">
        <f>[1]WAP!A12</f>
        <v>KhorasanRazavi</v>
      </c>
      <c r="B12">
        <f>[1]self_emp_share!$B12</f>
        <v>39.668485059749678</v>
      </c>
      <c r="C12">
        <f>[2]self_emp_share!$B12</f>
        <v>35.296866939670622</v>
      </c>
      <c r="D12">
        <f>[3]self_emp_share!$B12</f>
        <v>40.785575498451841</v>
      </c>
      <c r="E12">
        <f>[4]self_emp_share!$B12</f>
        <v>41.410832787984951</v>
      </c>
      <c r="F12">
        <f>[5]self_emp_share!$B12</f>
        <v>39.300908958387531</v>
      </c>
      <c r="G12">
        <f>[6]self_emp_share!$B12</f>
        <v>36.988704490898499</v>
      </c>
      <c r="H12">
        <f>[7]self_emp_share!$B12</f>
        <v>37.298022864638632</v>
      </c>
      <c r="I12">
        <f>[8]self_emp_share!$B12</f>
        <v>39.901314960857057</v>
      </c>
      <c r="J12">
        <f>[9]self_emp_share!$B12</f>
        <v>40.210617223293582</v>
      </c>
      <c r="K12">
        <f>[10]self_emp_share!$B12</f>
        <v>39.62239888854225</v>
      </c>
    </row>
    <row r="13" spans="1:11" x14ac:dyDescent="0.35">
      <c r="A13" t="str">
        <f>[1]WAP!A13</f>
        <v>Isfahan</v>
      </c>
      <c r="B13">
        <f>[1]self_emp_share!$B13</f>
        <v>36.242207580394947</v>
      </c>
      <c r="C13">
        <f>[2]self_emp_share!$B13</f>
        <v>36.439106876527163</v>
      </c>
      <c r="D13">
        <f>[3]self_emp_share!$B13</f>
        <v>36.991713939257338</v>
      </c>
      <c r="E13">
        <f>[4]self_emp_share!$B13</f>
        <v>37.606121335960623</v>
      </c>
      <c r="F13">
        <f>[5]self_emp_share!$B13</f>
        <v>36.841956338862708</v>
      </c>
      <c r="G13">
        <f>[6]self_emp_share!$B13</f>
        <v>37.890227160853172</v>
      </c>
      <c r="H13">
        <f>[7]self_emp_share!$B13</f>
        <v>38.110167334451432</v>
      </c>
      <c r="I13">
        <f>[8]self_emp_share!$B13</f>
        <v>39.832251629768301</v>
      </c>
      <c r="J13">
        <f>[9]self_emp_share!$B13</f>
        <v>38.486122389998357</v>
      </c>
      <c r="K13">
        <f>[10]self_emp_share!$B13</f>
        <v>36.239231672937613</v>
      </c>
    </row>
    <row r="14" spans="1:11" x14ac:dyDescent="0.35">
      <c r="A14" t="str">
        <f>[1]WAP!A14</f>
        <v>Sistan</v>
      </c>
      <c r="B14">
        <f>[1]self_emp_share!$B14</f>
        <v>33.875525145119603</v>
      </c>
      <c r="C14">
        <f>[2]self_emp_share!$B14</f>
        <v>38.566265800869402</v>
      </c>
      <c r="D14">
        <f>[3]self_emp_share!$B14</f>
        <v>38.643826961647157</v>
      </c>
      <c r="E14">
        <f>[4]self_emp_share!$B14</f>
        <v>39.705945762752322</v>
      </c>
      <c r="F14">
        <f>[5]self_emp_share!$B14</f>
        <v>37.396441183076981</v>
      </c>
      <c r="G14">
        <f>[6]self_emp_share!$B14</f>
        <v>36.729499509117993</v>
      </c>
      <c r="H14">
        <f>[7]self_emp_share!$B14</f>
        <v>33.101844794990903</v>
      </c>
      <c r="I14">
        <f>[8]self_emp_share!$B14</f>
        <v>44.868894979073957</v>
      </c>
      <c r="J14">
        <f>[9]self_emp_share!$B14</f>
        <v>49.473244492032933</v>
      </c>
      <c r="K14">
        <f>[10]self_emp_share!$B14</f>
        <v>50.45669261989952</v>
      </c>
    </row>
    <row r="15" spans="1:11" x14ac:dyDescent="0.35">
      <c r="A15" t="str">
        <f>[1]WAP!A15</f>
        <v>Kurdestan</v>
      </c>
      <c r="B15">
        <f>[1]self_emp_share!$B15</f>
        <v>42.495524424285698</v>
      </c>
      <c r="C15">
        <f>[2]self_emp_share!$B15</f>
        <v>44.181083222939883</v>
      </c>
      <c r="D15">
        <f>[3]self_emp_share!$B15</f>
        <v>50.610708087218647</v>
      </c>
      <c r="E15">
        <f>[4]self_emp_share!$B15</f>
        <v>48.045731656732663</v>
      </c>
      <c r="F15">
        <f>[5]self_emp_share!$B15</f>
        <v>48.777515594310863</v>
      </c>
      <c r="G15">
        <f>[6]self_emp_share!$B15</f>
        <v>50.258234074993879</v>
      </c>
      <c r="H15">
        <f>[7]self_emp_share!$B15</f>
        <v>48.148796099525612</v>
      </c>
      <c r="I15">
        <f>[8]self_emp_share!$B15</f>
        <v>49.371586262351357</v>
      </c>
      <c r="J15">
        <f>[9]self_emp_share!$B15</f>
        <v>49.880895178832922</v>
      </c>
      <c r="K15">
        <f>[10]self_emp_share!$B15</f>
        <v>49.854279778738217</v>
      </c>
    </row>
    <row r="16" spans="1:11" x14ac:dyDescent="0.35">
      <c r="A16" t="str">
        <f>[1]WAP!A16</f>
        <v>Hamadan</v>
      </c>
      <c r="B16">
        <f>[1]self_emp_share!$B16</f>
        <v>41.910686993809833</v>
      </c>
      <c r="C16">
        <f>[2]self_emp_share!$B16</f>
        <v>41.353290696280702</v>
      </c>
      <c r="D16">
        <f>[3]self_emp_share!$B16</f>
        <v>49.988463657219427</v>
      </c>
      <c r="E16">
        <f>[4]self_emp_share!$B16</f>
        <v>46.942833792703389</v>
      </c>
      <c r="F16">
        <f>[5]self_emp_share!$B16</f>
        <v>44.863168408798103</v>
      </c>
      <c r="G16">
        <f>[6]self_emp_share!$B16</f>
        <v>45.690028798016733</v>
      </c>
      <c r="H16">
        <f>[7]self_emp_share!$B16</f>
        <v>46.586521792721747</v>
      </c>
      <c r="I16">
        <f>[8]self_emp_share!$B16</f>
        <v>49.144894714149842</v>
      </c>
      <c r="J16">
        <f>[9]self_emp_share!$B16</f>
        <v>47.8752741793312</v>
      </c>
      <c r="K16">
        <f>[10]self_emp_share!$B16</f>
        <v>44.80866772390111</v>
      </c>
    </row>
    <row r="17" spans="1:11" x14ac:dyDescent="0.35">
      <c r="A17" t="str">
        <f>[1]WAP!A17</f>
        <v>Bakhtiari</v>
      </c>
      <c r="B17">
        <f>[1]self_emp_share!$B17</f>
        <v>32.728135301129377</v>
      </c>
      <c r="C17">
        <f>[2]self_emp_share!$B17</f>
        <v>33.976084360160733</v>
      </c>
      <c r="D17">
        <f>[3]self_emp_share!$B17</f>
        <v>35.67260990974993</v>
      </c>
      <c r="E17">
        <f>[4]self_emp_share!$B17</f>
        <v>36.487061514676142</v>
      </c>
      <c r="F17">
        <f>[5]self_emp_share!$B17</f>
        <v>34.998281001446507</v>
      </c>
      <c r="G17">
        <f>[6]self_emp_share!$B17</f>
        <v>39.22229740564913</v>
      </c>
      <c r="H17">
        <f>[7]self_emp_share!$B17</f>
        <v>39.656707148649893</v>
      </c>
      <c r="I17">
        <f>[8]self_emp_share!$B17</f>
        <v>45.613438465763352</v>
      </c>
      <c r="J17">
        <f>[9]self_emp_share!$B17</f>
        <v>42.70220427444729</v>
      </c>
      <c r="K17">
        <f>[10]self_emp_share!$B17</f>
        <v>36.164503827849437</v>
      </c>
    </row>
    <row r="18" spans="1:11" x14ac:dyDescent="0.35">
      <c r="A18" t="str">
        <f>[1]WAP!A18</f>
        <v>Lorestan</v>
      </c>
      <c r="B18">
        <f>[1]self_emp_share!$B18</f>
        <v>37.522578036929083</v>
      </c>
      <c r="C18">
        <f>[2]self_emp_share!$B18</f>
        <v>39.406962190463538</v>
      </c>
      <c r="D18">
        <f>[3]self_emp_share!$B18</f>
        <v>42.760793882480662</v>
      </c>
      <c r="E18">
        <f>[4]self_emp_share!$B18</f>
        <v>43.466016456350623</v>
      </c>
      <c r="F18">
        <f>[5]self_emp_share!$B18</f>
        <v>43.728924994316912</v>
      </c>
      <c r="G18">
        <f>[6]self_emp_share!$B18</f>
        <v>44.498067537044051</v>
      </c>
      <c r="H18">
        <f>[7]self_emp_share!$B18</f>
        <v>44.701972800324278</v>
      </c>
      <c r="I18">
        <f>[8]self_emp_share!$B18</f>
        <v>45.220962533543023</v>
      </c>
      <c r="J18">
        <f>[9]self_emp_share!$B18</f>
        <v>43.627769698006333</v>
      </c>
      <c r="K18">
        <f>[10]self_emp_share!$B18</f>
        <v>40.675156103529503</v>
      </c>
    </row>
    <row r="19" spans="1:11" x14ac:dyDescent="0.35">
      <c r="A19" t="str">
        <f>[1]WAP!A19</f>
        <v>Ilam</v>
      </c>
      <c r="B19">
        <f>[1]self_emp_share!$B19</f>
        <v>32.698368181300722</v>
      </c>
      <c r="C19">
        <f>[2]self_emp_share!$B19</f>
        <v>37.244767408852887</v>
      </c>
      <c r="D19">
        <f>[3]self_emp_share!$B19</f>
        <v>45.313612936861048</v>
      </c>
      <c r="E19">
        <f>[4]self_emp_share!$B19</f>
        <v>39.486670758300242</v>
      </c>
      <c r="F19">
        <f>[5]self_emp_share!$B19</f>
        <v>38.272790745363068</v>
      </c>
      <c r="G19">
        <f>[6]self_emp_share!$B19</f>
        <v>38.258797350802112</v>
      </c>
      <c r="H19">
        <f>[7]self_emp_share!$B19</f>
        <v>38.508336496655012</v>
      </c>
      <c r="I19">
        <f>[8]self_emp_share!$B19</f>
        <v>41.007978298640637</v>
      </c>
      <c r="J19">
        <f>[9]self_emp_share!$B19</f>
        <v>38.695263922444227</v>
      </c>
      <c r="K19">
        <f>[10]self_emp_share!$B19</f>
        <v>38.593342782104543</v>
      </c>
    </row>
    <row r="20" spans="1:11" x14ac:dyDescent="0.35">
      <c r="A20" t="str">
        <f>[1]WAP!A20</f>
        <v>Kohkiloyeh</v>
      </c>
      <c r="B20">
        <f>[1]self_emp_share!$B20</f>
        <v>39.042319791322477</v>
      </c>
      <c r="C20">
        <f>[2]self_emp_share!$B20</f>
        <v>37.531667819682667</v>
      </c>
      <c r="D20">
        <f>[3]self_emp_share!$B20</f>
        <v>38.56043275087243</v>
      </c>
      <c r="E20">
        <f>[4]self_emp_share!$B20</f>
        <v>41.23306469504832</v>
      </c>
      <c r="F20">
        <f>[5]self_emp_share!$B20</f>
        <v>37.330494770929668</v>
      </c>
      <c r="G20">
        <f>[6]self_emp_share!$B20</f>
        <v>37.734847013659262</v>
      </c>
      <c r="H20">
        <f>[7]self_emp_share!$B20</f>
        <v>36.076337207304839</v>
      </c>
      <c r="I20">
        <f>[8]self_emp_share!$B20</f>
        <v>35.67128426315594</v>
      </c>
      <c r="J20">
        <f>[9]self_emp_share!$B20</f>
        <v>35.393591474068899</v>
      </c>
      <c r="K20">
        <f>[10]self_emp_share!$B20</f>
        <v>33.939053221345041</v>
      </c>
    </row>
    <row r="21" spans="1:11" x14ac:dyDescent="0.35">
      <c r="A21" t="str">
        <f>[1]WAP!A21</f>
        <v>Bushehr</v>
      </c>
      <c r="B21">
        <f>[1]self_emp_share!$B21</f>
        <v>33.502800003190487</v>
      </c>
      <c r="C21">
        <f>[2]self_emp_share!$B21</f>
        <v>33.798153163147092</v>
      </c>
      <c r="D21">
        <f>[3]self_emp_share!$B21</f>
        <v>33.678619576000322</v>
      </c>
      <c r="E21">
        <f>[4]self_emp_share!$B21</f>
        <v>32.917979621590497</v>
      </c>
      <c r="F21">
        <f>[5]self_emp_share!$B21</f>
        <v>33.477983913918578</v>
      </c>
      <c r="G21">
        <f>[6]self_emp_share!$B21</f>
        <v>34.734056380134923</v>
      </c>
      <c r="H21">
        <f>[7]self_emp_share!$B21</f>
        <v>33.872892420737251</v>
      </c>
      <c r="I21">
        <f>[8]self_emp_share!$B21</f>
        <v>32.476950859655368</v>
      </c>
      <c r="J21">
        <f>[9]self_emp_share!$B21</f>
        <v>33.305245607029462</v>
      </c>
      <c r="K21">
        <f>[10]self_emp_share!$B21</f>
        <v>31.96091248457488</v>
      </c>
    </row>
    <row r="22" spans="1:11" x14ac:dyDescent="0.35">
      <c r="A22" t="str">
        <f>[1]WAP!A22</f>
        <v>Zanjan</v>
      </c>
      <c r="B22">
        <f>[1]self_emp_share!$B22</f>
        <v>39.043691188211163</v>
      </c>
      <c r="C22">
        <f>[2]self_emp_share!$B22</f>
        <v>38.431827132817347</v>
      </c>
      <c r="D22">
        <f>[3]self_emp_share!$B22</f>
        <v>45.195059299953662</v>
      </c>
      <c r="E22">
        <f>[4]self_emp_share!$B22</f>
        <v>46.399358532227772</v>
      </c>
      <c r="F22">
        <f>[5]self_emp_share!$B22</f>
        <v>47.538472084152353</v>
      </c>
      <c r="G22">
        <f>[6]self_emp_share!$B22</f>
        <v>46.57682634339119</v>
      </c>
      <c r="H22">
        <f>[7]self_emp_share!$B22</f>
        <v>45.602315253909907</v>
      </c>
      <c r="I22">
        <f>[8]self_emp_share!$B22</f>
        <v>44.942930133898606</v>
      </c>
      <c r="J22">
        <f>[9]self_emp_share!$B22</f>
        <v>41.843154885540287</v>
      </c>
      <c r="K22">
        <f>[10]self_emp_share!$B22</f>
        <v>38.374078285745071</v>
      </c>
    </row>
    <row r="23" spans="1:11" x14ac:dyDescent="0.35">
      <c r="A23" t="str">
        <f>[1]WAP!A23</f>
        <v>Semnan</v>
      </c>
      <c r="B23">
        <f>[1]self_emp_share!$B23</f>
        <v>35.334485284225082</v>
      </c>
      <c r="C23">
        <f>[2]self_emp_share!$B23</f>
        <v>39.544319063838778</v>
      </c>
      <c r="D23">
        <f>[3]self_emp_share!$B23</f>
        <v>39.927035619746817</v>
      </c>
      <c r="E23">
        <f>[4]self_emp_share!$B23</f>
        <v>38.435497059287812</v>
      </c>
      <c r="F23">
        <f>[5]self_emp_share!$B23</f>
        <v>40.670378911450591</v>
      </c>
      <c r="G23">
        <f>[6]self_emp_share!$B23</f>
        <v>41.868630229118637</v>
      </c>
      <c r="H23">
        <f>[7]self_emp_share!$B23</f>
        <v>40.251338516007912</v>
      </c>
      <c r="I23">
        <f>[8]self_emp_share!$B23</f>
        <v>41.390192258538811</v>
      </c>
      <c r="J23">
        <f>[9]self_emp_share!$B23</f>
        <v>40.183073702135367</v>
      </c>
      <c r="K23">
        <f>[10]self_emp_share!$B23</f>
        <v>41.643691487341982</v>
      </c>
    </row>
    <row r="24" spans="1:11" x14ac:dyDescent="0.35">
      <c r="A24" t="str">
        <f>[1]WAP!A24</f>
        <v>Yazd</v>
      </c>
      <c r="B24">
        <f>[1]self_emp_share!$B24</f>
        <v>24.085288865699091</v>
      </c>
      <c r="C24">
        <f>[2]self_emp_share!$B24</f>
        <v>28.710156989904409</v>
      </c>
      <c r="D24">
        <f>[3]self_emp_share!$B24</f>
        <v>30.60763607813578</v>
      </c>
      <c r="E24">
        <f>[4]self_emp_share!$B24</f>
        <v>35.09782140500662</v>
      </c>
      <c r="F24">
        <f>[5]self_emp_share!$B24</f>
        <v>36.361454519414558</v>
      </c>
      <c r="G24">
        <f>[6]self_emp_share!$B24</f>
        <v>34.803483156567737</v>
      </c>
      <c r="H24">
        <f>[7]self_emp_share!$B24</f>
        <v>35.288868417461678</v>
      </c>
      <c r="I24">
        <f>[8]self_emp_share!$B24</f>
        <v>36.564853590377972</v>
      </c>
      <c r="J24">
        <f>[9]self_emp_share!$B24</f>
        <v>37.472274376017538</v>
      </c>
      <c r="K24">
        <f>[10]self_emp_share!$B24</f>
        <v>38.058037133523783</v>
      </c>
    </row>
    <row r="25" spans="1:11" x14ac:dyDescent="0.35">
      <c r="A25" t="str">
        <f>[1]WAP!A25</f>
        <v>Hormozgan</v>
      </c>
      <c r="B25">
        <f>[1]self_emp_share!$B25</f>
        <v>31.008527454172231</v>
      </c>
      <c r="C25">
        <f>[2]self_emp_share!$B25</f>
        <v>31.64576027064852</v>
      </c>
      <c r="D25">
        <f>[3]self_emp_share!$B25</f>
        <v>30.91358118191836</v>
      </c>
      <c r="E25">
        <f>[4]self_emp_share!$B25</f>
        <v>31.531452699299841</v>
      </c>
      <c r="F25">
        <f>[5]self_emp_share!$B25</f>
        <v>39.481504318656057</v>
      </c>
      <c r="G25">
        <f>[6]self_emp_share!$B25</f>
        <v>43.270973363041293</v>
      </c>
      <c r="H25">
        <f>[7]self_emp_share!$B25</f>
        <v>39.413570171079712</v>
      </c>
      <c r="I25">
        <f>[8]self_emp_share!$B25</f>
        <v>40.567558933653117</v>
      </c>
      <c r="J25">
        <f>[9]self_emp_share!$B25</f>
        <v>35.71957275385828</v>
      </c>
      <c r="K25">
        <f>[10]self_emp_share!$B25</f>
        <v>36.486157092905479</v>
      </c>
    </row>
    <row r="26" spans="1:11" x14ac:dyDescent="0.35">
      <c r="A26" t="str">
        <f>[1]WAP!A26</f>
        <v>Tehran</v>
      </c>
      <c r="B26">
        <f>[1]self_emp_share!$B26</f>
        <v>28.13379783683855</v>
      </c>
      <c r="C26">
        <f>[2]self_emp_share!$B26</f>
        <v>28.314221859871822</v>
      </c>
      <c r="D26">
        <f>[3]self_emp_share!$B26</f>
        <v>29.274204737941758</v>
      </c>
      <c r="E26">
        <f>[4]self_emp_share!$B26</f>
        <v>27.90425446510358</v>
      </c>
      <c r="F26">
        <f>[5]self_emp_share!$B26</f>
        <v>27.330210394109258</v>
      </c>
      <c r="G26">
        <f>[6]self_emp_share!$B26</f>
        <v>28.61409439340769</v>
      </c>
      <c r="H26">
        <f>[7]self_emp_share!$B26</f>
        <v>31.029415463723641</v>
      </c>
      <c r="I26">
        <f>[8]self_emp_share!$B26</f>
        <v>31.024989183673341</v>
      </c>
      <c r="J26">
        <f>[9]self_emp_share!$B26</f>
        <v>29.682943149836561</v>
      </c>
      <c r="K26">
        <f>[10]self_emp_share!$B26</f>
        <v>30.475283892140439</v>
      </c>
    </row>
    <row r="27" spans="1:11" x14ac:dyDescent="0.35">
      <c r="A27" t="str">
        <f>[1]WAP!A27</f>
        <v>Ardebil</v>
      </c>
      <c r="B27">
        <f>[1]self_emp_share!$B27</f>
        <v>39.745592160461371</v>
      </c>
      <c r="C27">
        <f>[2]self_emp_share!$B27</f>
        <v>40.982832051004017</v>
      </c>
      <c r="D27">
        <f>[3]self_emp_share!$B27</f>
        <v>47.09104184640784</v>
      </c>
      <c r="E27">
        <f>[4]self_emp_share!$B27</f>
        <v>47.362974770735264</v>
      </c>
      <c r="F27">
        <f>[5]self_emp_share!$B27</f>
        <v>45.650550576679642</v>
      </c>
      <c r="G27">
        <f>[6]self_emp_share!$B27</f>
        <v>44.700699548542801</v>
      </c>
      <c r="H27">
        <f>[7]self_emp_share!$B27</f>
        <v>43.14484833623051</v>
      </c>
      <c r="I27">
        <f>[8]self_emp_share!$B27</f>
        <v>44.752937966604229</v>
      </c>
      <c r="J27">
        <f>[9]self_emp_share!$B27</f>
        <v>45.144983626739517</v>
      </c>
      <c r="K27">
        <f>[10]self_emp_share!$B27</f>
        <v>39.483528448760559</v>
      </c>
    </row>
    <row r="28" spans="1:11" x14ac:dyDescent="0.35">
      <c r="A28" t="str">
        <f>[1]WAP!A28</f>
        <v>Qom</v>
      </c>
      <c r="B28">
        <f>[1]self_emp_share!$B28</f>
        <v>33.767609754217787</v>
      </c>
      <c r="C28">
        <f>[2]self_emp_share!$B28</f>
        <v>33.471495298792448</v>
      </c>
      <c r="D28">
        <f>[3]self_emp_share!$B28</f>
        <v>30.740625019953111</v>
      </c>
      <c r="E28">
        <f>[4]self_emp_share!$B28</f>
        <v>28.948909319411481</v>
      </c>
      <c r="F28">
        <f>[5]self_emp_share!$B28</f>
        <v>29.374024544242499</v>
      </c>
      <c r="G28">
        <f>[6]self_emp_share!$B28</f>
        <v>31.458550865026169</v>
      </c>
      <c r="H28">
        <f>[7]self_emp_share!$B28</f>
        <v>29.730537026897451</v>
      </c>
      <c r="I28">
        <f>[8]self_emp_share!$B28</f>
        <v>31.064079392536481</v>
      </c>
      <c r="J28">
        <f>[9]self_emp_share!$B28</f>
        <v>28.946104948621251</v>
      </c>
      <c r="K28">
        <f>[10]self_emp_share!$B28</f>
        <v>28.700539020792981</v>
      </c>
    </row>
    <row r="29" spans="1:11" x14ac:dyDescent="0.35">
      <c r="A29" t="str">
        <f>[1]WAP!A29</f>
        <v>Qazvin</v>
      </c>
      <c r="B29">
        <f>[1]self_emp_share!$B29</f>
        <v>41.030620340938981</v>
      </c>
      <c r="C29">
        <f>[2]self_emp_share!$B29</f>
        <v>43.16934868810737</v>
      </c>
      <c r="D29">
        <f>[3]self_emp_share!$B29</f>
        <v>41.808444978939121</v>
      </c>
      <c r="E29">
        <f>[4]self_emp_share!$B29</f>
        <v>41.534925123537441</v>
      </c>
      <c r="F29">
        <f>[5]self_emp_share!$B29</f>
        <v>42.908495291619197</v>
      </c>
      <c r="G29">
        <f>[6]self_emp_share!$B29</f>
        <v>41.540800472103541</v>
      </c>
      <c r="H29">
        <f>[7]self_emp_share!$B29</f>
        <v>41.257491902300274</v>
      </c>
      <c r="I29">
        <f>[8]self_emp_share!$B29</f>
        <v>43.539858778421603</v>
      </c>
      <c r="J29">
        <f>[9]self_emp_share!$B29</f>
        <v>43.99861615269667</v>
      </c>
      <c r="K29">
        <f>[10]self_emp_share!$B29</f>
        <v>42.356491115391897</v>
      </c>
    </row>
    <row r="30" spans="1:11" x14ac:dyDescent="0.35">
      <c r="A30" t="str">
        <f>[1]WAP!A30</f>
        <v>Golestan</v>
      </c>
      <c r="B30">
        <f>[1]self_emp_share!$B30</f>
        <v>40.625296099726697</v>
      </c>
      <c r="C30">
        <f>[2]self_emp_share!$B30</f>
        <v>44.559334157741517</v>
      </c>
      <c r="D30">
        <f>[3]self_emp_share!$B30</f>
        <v>42.544302116762232</v>
      </c>
      <c r="E30">
        <f>[4]self_emp_share!$B30</f>
        <v>41.769929464189353</v>
      </c>
      <c r="F30">
        <f>[5]self_emp_share!$B30</f>
        <v>42.935814284316521</v>
      </c>
      <c r="G30">
        <f>[6]self_emp_share!$B30</f>
        <v>47.02804362285648</v>
      </c>
      <c r="H30">
        <f>[7]self_emp_share!$B30</f>
        <v>46.371152631214763</v>
      </c>
      <c r="I30">
        <f>[8]self_emp_share!$B30</f>
        <v>43.497613450995964</v>
      </c>
      <c r="J30">
        <f>[9]self_emp_share!$B30</f>
        <v>44.562527801560073</v>
      </c>
      <c r="K30">
        <f>[10]self_emp_share!$B30</f>
        <v>42.213458335586317</v>
      </c>
    </row>
    <row r="31" spans="1:11" x14ac:dyDescent="0.35">
      <c r="A31" t="str">
        <f>[1]WAP!A31</f>
        <v>NKhorasan</v>
      </c>
      <c r="B31">
        <f>[1]self_emp_share!$B31</f>
        <v>39.98443678352686</v>
      </c>
      <c r="C31">
        <f>[2]self_emp_share!$B31</f>
        <v>38.162134086888557</v>
      </c>
      <c r="D31">
        <f>[3]self_emp_share!$B31</f>
        <v>42.799664348266212</v>
      </c>
      <c r="E31">
        <f>[4]self_emp_share!$B31</f>
        <v>44.4864791871303</v>
      </c>
      <c r="F31">
        <f>[5]self_emp_share!$B31</f>
        <v>47.396219239697707</v>
      </c>
      <c r="G31">
        <f>[6]self_emp_share!$B31</f>
        <v>46.000772837498417</v>
      </c>
      <c r="H31">
        <f>[7]self_emp_share!$B31</f>
        <v>46.042967036464248</v>
      </c>
      <c r="I31">
        <f>[8]self_emp_share!$B31</f>
        <v>44.351530415785703</v>
      </c>
      <c r="J31">
        <f>[9]self_emp_share!$B31</f>
        <v>44.731242182211624</v>
      </c>
      <c r="K31">
        <f>[10]self_emp_share!$B31</f>
        <v>43.349767218737028</v>
      </c>
    </row>
    <row r="32" spans="1:11" x14ac:dyDescent="0.35">
      <c r="A32" t="str">
        <f>[1]WAP!A32</f>
        <v>SKhorasan</v>
      </c>
      <c r="B32">
        <f>[1]self_emp_share!$B32</f>
        <v>56.523357429135203</v>
      </c>
      <c r="C32">
        <f>[2]self_emp_share!$B32</f>
        <v>48.96353278616823</v>
      </c>
      <c r="D32">
        <f>[3]self_emp_share!$B32</f>
        <v>46.13282526021014</v>
      </c>
      <c r="E32">
        <f>[4]self_emp_share!$B32</f>
        <v>49.310755440397863</v>
      </c>
      <c r="F32">
        <f>[5]self_emp_share!$B32</f>
        <v>50.0802993198146</v>
      </c>
      <c r="G32">
        <f>[6]self_emp_share!$B32</f>
        <v>51.536741155865663</v>
      </c>
      <c r="H32">
        <f>[7]self_emp_share!$B32</f>
        <v>48.416005669157173</v>
      </c>
      <c r="I32">
        <f>[8]self_emp_share!$B32</f>
        <v>51.083989004272773</v>
      </c>
      <c r="J32">
        <f>[9]self_emp_share!$B32</f>
        <v>45.76949518664297</v>
      </c>
      <c r="K32">
        <f>[10]self_emp_share!$B32</f>
        <v>49.336277914540609</v>
      </c>
    </row>
    <row r="33" spans="1:11" x14ac:dyDescent="0.35">
      <c r="A33" t="str">
        <f>[1]WAP!A33</f>
        <v>Alborz</v>
      </c>
      <c r="B33">
        <f>[1]self_emp_share!$B33</f>
        <v>30.63023887672091</v>
      </c>
      <c r="C33">
        <f>[2]self_emp_share!$B33</f>
        <v>29.161604421354809</v>
      </c>
      <c r="D33">
        <f>[3]self_emp_share!$B33</f>
        <v>29.574606517268471</v>
      </c>
      <c r="E33">
        <f>[4]self_emp_share!$B33</f>
        <v>28.855715216882931</v>
      </c>
      <c r="F33">
        <f>[5]self_emp_share!$B33</f>
        <v>30.61906429503971</v>
      </c>
      <c r="G33">
        <f>[6]self_emp_share!$B33</f>
        <v>31.915214396856442</v>
      </c>
      <c r="H33">
        <f>[7]self_emp_share!$B33</f>
        <v>32.922222038959767</v>
      </c>
      <c r="I33">
        <f>[8]self_emp_share!$B33</f>
        <v>34.644920999246573</v>
      </c>
      <c r="J33">
        <f>[9]self_emp_share!$B33</f>
        <v>35.408201623570363</v>
      </c>
      <c r="K33">
        <f>[10]self_emp_share!$B33</f>
        <v>33.589670778581649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A03F-9999-416E-9911-1F32F26BCD57}">
  <dimension ref="A1:K33"/>
  <sheetViews>
    <sheetView tabSelected="1" topLeftCell="D1" workbookViewId="0">
      <selection activeCell="I12" sqref="I12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[1]lfp!$B2</f>
        <v>40.530071901321129</v>
      </c>
      <c r="C2">
        <f>[2]lfp!$B2</f>
        <v>40.995941782107877</v>
      </c>
      <c r="D2">
        <f>[3]lfp!$B2</f>
        <v>41.090815601793757</v>
      </c>
      <c r="E2">
        <f>[4]lfp!$B2</f>
        <v>40.647921524403984</v>
      </c>
      <c r="F2">
        <f>[5]lfp!$B2</f>
        <v>41.761491950656882</v>
      </c>
      <c r="G2">
        <f>[6]lfp!$B2</f>
        <v>43.211945649810588</v>
      </c>
      <c r="H2">
        <f>[7]lfp!$B2</f>
        <v>44.207968869572888</v>
      </c>
      <c r="I2">
        <f>[8]lfp!$B2</f>
        <v>44.508576661438582</v>
      </c>
      <c r="J2">
        <f>[9]lfp!$B2</f>
        <v>44.055586341340522</v>
      </c>
      <c r="K2">
        <f>[10]lfp!$B2</f>
        <v>41.261414017808782</v>
      </c>
    </row>
    <row r="3" spans="1:11" x14ac:dyDescent="0.35">
      <c r="A3" t="str">
        <f>[1]WAP!A3</f>
        <v>Markazi</v>
      </c>
      <c r="B3">
        <f>[1]lfp!$B3</f>
        <v>40.092252264220257</v>
      </c>
      <c r="C3">
        <f>[2]lfp!$B3</f>
        <v>41.184456459490043</v>
      </c>
      <c r="D3">
        <f>[3]lfp!$B3</f>
        <v>40.156546674860387</v>
      </c>
      <c r="E3">
        <f>[4]lfp!$B3</f>
        <v>38.506264537196692</v>
      </c>
      <c r="F3">
        <f>[5]lfp!$B3</f>
        <v>39.347102870353702</v>
      </c>
      <c r="G3">
        <f>[6]lfp!$B3</f>
        <v>38.592987316177307</v>
      </c>
      <c r="H3">
        <f>[7]lfp!$B3</f>
        <v>38.740256003871501</v>
      </c>
      <c r="I3">
        <f>[8]lfp!$B3</f>
        <v>37.905689963031293</v>
      </c>
      <c r="J3">
        <f>[9]lfp!$B3</f>
        <v>36.892227140279452</v>
      </c>
      <c r="K3">
        <f>[10]lfp!$B3</f>
        <v>35.714578562548681</v>
      </c>
    </row>
    <row r="4" spans="1:11" x14ac:dyDescent="0.35">
      <c r="A4" t="str">
        <f>[1]WAP!A4</f>
        <v>Gilan</v>
      </c>
      <c r="B4">
        <f>[1]lfp!$B4</f>
        <v>41.878397682585913</v>
      </c>
      <c r="C4">
        <f>[2]lfp!$B4</f>
        <v>43.273642879144333</v>
      </c>
      <c r="D4">
        <f>[3]lfp!$B4</f>
        <v>43.137341146083664</v>
      </c>
      <c r="E4">
        <f>[4]lfp!$B4</f>
        <v>42.349850720398607</v>
      </c>
      <c r="F4">
        <f>[5]lfp!$B4</f>
        <v>44.159961140686207</v>
      </c>
      <c r="G4">
        <f>[6]lfp!$B4</f>
        <v>43.720162372337242</v>
      </c>
      <c r="H4">
        <f>[7]lfp!$B4</f>
        <v>45.921136598768562</v>
      </c>
      <c r="I4">
        <f>[8]lfp!$B4</f>
        <v>47.097308878697071</v>
      </c>
      <c r="J4">
        <f>[9]lfp!$B4</f>
        <v>46.634256179970002</v>
      </c>
      <c r="K4">
        <f>[10]lfp!$B4</f>
        <v>44.45400449614808</v>
      </c>
    </row>
    <row r="5" spans="1:11" x14ac:dyDescent="0.35">
      <c r="A5" t="str">
        <f>[1]WAP!A5</f>
        <v>Mazandaran</v>
      </c>
      <c r="B5">
        <f>[1]lfp!$B5</f>
        <v>42.532042896981871</v>
      </c>
      <c r="C5">
        <f>[2]lfp!$B5</f>
        <v>41.388039741743093</v>
      </c>
      <c r="D5">
        <f>[3]lfp!$B5</f>
        <v>42.291468786426492</v>
      </c>
      <c r="E5">
        <f>[4]lfp!$B5</f>
        <v>42.10881665512597</v>
      </c>
      <c r="F5">
        <f>[5]lfp!$B5</f>
        <v>44.445885769481663</v>
      </c>
      <c r="G5">
        <f>[6]lfp!$B5</f>
        <v>44.418883587067008</v>
      </c>
      <c r="H5">
        <f>[7]lfp!$B5</f>
        <v>44.844726793556461</v>
      </c>
      <c r="I5">
        <f>[8]lfp!$B5</f>
        <v>44.711305062762072</v>
      </c>
      <c r="J5">
        <f>[9]lfp!$B5</f>
        <v>46.656945355034082</v>
      </c>
      <c r="K5">
        <f>[10]lfp!$B5</f>
        <v>44.006629537366187</v>
      </c>
    </row>
    <row r="6" spans="1:11" x14ac:dyDescent="0.35">
      <c r="A6" t="str">
        <f>[1]WAP!A6</f>
        <v>EAzarbaijan</v>
      </c>
      <c r="B6">
        <f>[1]lfp!$B6</f>
        <v>43.561885048866714</v>
      </c>
      <c r="C6">
        <f>[2]lfp!$B6</f>
        <v>44.008787255760723</v>
      </c>
      <c r="D6">
        <f>[3]lfp!$B6</f>
        <v>44.668939052458498</v>
      </c>
      <c r="E6">
        <f>[4]lfp!$B6</f>
        <v>44.556478887068899</v>
      </c>
      <c r="F6">
        <f>[5]lfp!$B6</f>
        <v>42.385778784935219</v>
      </c>
      <c r="G6">
        <f>[6]lfp!$B6</f>
        <v>44.835364353420232</v>
      </c>
      <c r="H6">
        <f>[7]lfp!$B6</f>
        <v>46.25121692716629</v>
      </c>
      <c r="I6">
        <f>[8]lfp!$B6</f>
        <v>43.991678914337108</v>
      </c>
      <c r="J6">
        <f>[9]lfp!$B6</f>
        <v>44.43869734977536</v>
      </c>
      <c r="K6">
        <f>[10]lfp!$B6</f>
        <v>42.527018883276327</v>
      </c>
    </row>
    <row r="7" spans="1:11" x14ac:dyDescent="0.35">
      <c r="A7" t="str">
        <f>[1]WAP!A7</f>
        <v>WAzarbaijan</v>
      </c>
      <c r="B7">
        <f>[1]lfp!$B7</f>
        <v>46.210490450277973</v>
      </c>
      <c r="C7">
        <f>[2]lfp!$B7</f>
        <v>46.873464175829398</v>
      </c>
      <c r="D7">
        <f>[3]lfp!$B7</f>
        <v>45.501050084998703</v>
      </c>
      <c r="E7">
        <f>[4]lfp!$B7</f>
        <v>43.203766733876698</v>
      </c>
      <c r="F7">
        <f>[5]lfp!$B7</f>
        <v>43.918405685740801</v>
      </c>
      <c r="G7">
        <f>[6]lfp!$B7</f>
        <v>44.739150002348957</v>
      </c>
      <c r="H7">
        <f>[7]lfp!$B7</f>
        <v>47.01481440492821</v>
      </c>
      <c r="I7">
        <f>[8]lfp!$B7</f>
        <v>46.63612369512267</v>
      </c>
      <c r="J7">
        <f>[9]lfp!$B7</f>
        <v>45.55738454468213</v>
      </c>
      <c r="K7">
        <f>[10]lfp!$B7</f>
        <v>43.423577505840463</v>
      </c>
    </row>
    <row r="8" spans="1:11" x14ac:dyDescent="0.35">
      <c r="A8" t="str">
        <f>[1]WAP!A8</f>
        <v>Kermanshah</v>
      </c>
      <c r="B8">
        <f>[1]lfp!$B8</f>
        <v>36.4433046506593</v>
      </c>
      <c r="C8">
        <f>[2]lfp!$B8</f>
        <v>41.742747005916861</v>
      </c>
      <c r="D8">
        <f>[3]lfp!$B8</f>
        <v>40.43733414681121</v>
      </c>
      <c r="E8">
        <f>[4]lfp!$B8</f>
        <v>41.288055254222613</v>
      </c>
      <c r="F8">
        <f>[5]lfp!$B8</f>
        <v>42.901447518261243</v>
      </c>
      <c r="G8">
        <f>[6]lfp!$B8</f>
        <v>42.219451275297963</v>
      </c>
      <c r="H8">
        <f>[7]lfp!$B8</f>
        <v>45.079919851172711</v>
      </c>
      <c r="I8">
        <f>[8]lfp!$B8</f>
        <v>46.92837963185044</v>
      </c>
      <c r="J8">
        <f>[9]lfp!$B8</f>
        <v>47.383676369800931</v>
      </c>
      <c r="K8">
        <f>[10]lfp!$B8</f>
        <v>43.731453402922448</v>
      </c>
    </row>
    <row r="9" spans="1:11" x14ac:dyDescent="0.35">
      <c r="A9" t="str">
        <f>[1]WAP!A9</f>
        <v>Khuzestan</v>
      </c>
      <c r="B9">
        <f>[1]lfp!$B9</f>
        <v>37.66388339328838</v>
      </c>
      <c r="C9">
        <f>[2]lfp!$B9</f>
        <v>37.583155398958191</v>
      </c>
      <c r="D9">
        <f>[3]lfp!$B9</f>
        <v>39.496932020342022</v>
      </c>
      <c r="E9">
        <f>[4]lfp!$B9</f>
        <v>39.001899246345531</v>
      </c>
      <c r="F9">
        <f>[5]lfp!$B9</f>
        <v>41.636783681955627</v>
      </c>
      <c r="G9">
        <f>[6]lfp!$B9</f>
        <v>42.886855489715117</v>
      </c>
      <c r="H9">
        <f>[7]lfp!$B9</f>
        <v>43.688041649047378</v>
      </c>
      <c r="I9">
        <f>[8]lfp!$B9</f>
        <v>44.177141986242937</v>
      </c>
      <c r="J9">
        <f>[9]lfp!$B9</f>
        <v>43.755251357492803</v>
      </c>
      <c r="K9">
        <f>[10]lfp!$B9</f>
        <v>40.63171500223141</v>
      </c>
    </row>
    <row r="10" spans="1:11" x14ac:dyDescent="0.35">
      <c r="A10" t="str">
        <f>[1]WAP!A10</f>
        <v>Fars</v>
      </c>
      <c r="B10">
        <f>[1]lfp!$B10</f>
        <v>40.220707634598973</v>
      </c>
      <c r="C10">
        <f>[2]lfp!$B10</f>
        <v>39.737809336959792</v>
      </c>
      <c r="D10">
        <f>[3]lfp!$B10</f>
        <v>40.925662116725867</v>
      </c>
      <c r="E10">
        <f>[4]lfp!$B10</f>
        <v>39.954764887585249</v>
      </c>
      <c r="F10">
        <f>[5]lfp!$B10</f>
        <v>41.213910118398928</v>
      </c>
      <c r="G10">
        <f>[6]lfp!$B10</f>
        <v>43.026709104158677</v>
      </c>
      <c r="H10">
        <f>[7]lfp!$B10</f>
        <v>44.115553076440193</v>
      </c>
      <c r="I10">
        <f>[8]lfp!$B10</f>
        <v>44.103126714935271</v>
      </c>
      <c r="J10">
        <f>[9]lfp!$B10</f>
        <v>42.116382662763129</v>
      </c>
      <c r="K10">
        <f>[10]lfp!$B10</f>
        <v>38.082624716752441</v>
      </c>
    </row>
    <row r="11" spans="1:11" x14ac:dyDescent="0.35">
      <c r="A11" t="str">
        <f>[1]WAP!A11</f>
        <v>Kerman</v>
      </c>
      <c r="B11">
        <f>[1]lfp!$B11</f>
        <v>38.239136105428607</v>
      </c>
      <c r="C11">
        <f>[2]lfp!$B11</f>
        <v>37.769691317651287</v>
      </c>
      <c r="D11">
        <f>[3]lfp!$B11</f>
        <v>39.000992386103079</v>
      </c>
      <c r="E11">
        <f>[4]lfp!$B11</f>
        <v>37.21777853345661</v>
      </c>
      <c r="F11">
        <f>[5]lfp!$B11</f>
        <v>39.158718895317548</v>
      </c>
      <c r="G11">
        <f>[6]lfp!$B11</f>
        <v>42.023536655216333</v>
      </c>
      <c r="H11">
        <f>[7]lfp!$B11</f>
        <v>44.062750644555678</v>
      </c>
      <c r="I11">
        <f>[8]lfp!$B11</f>
        <v>43.725712276302062</v>
      </c>
      <c r="J11">
        <f>[9]lfp!$B11</f>
        <v>41.929168378553619</v>
      </c>
      <c r="K11">
        <f>[10]lfp!$B11</f>
        <v>39.553117074660868</v>
      </c>
    </row>
    <row r="12" spans="1:11" x14ac:dyDescent="0.35">
      <c r="A12" t="str">
        <f>[1]WAP!A12</f>
        <v>KhorasanRazavi</v>
      </c>
      <c r="B12">
        <f>[1]lfp!$B12</f>
        <v>40.705772915531711</v>
      </c>
      <c r="C12">
        <f>[2]lfp!$B12</f>
        <v>43.87677379335252</v>
      </c>
      <c r="D12">
        <f>[3]lfp!$B12</f>
        <v>43.541558918642828</v>
      </c>
      <c r="E12">
        <f>[4]lfp!$B12</f>
        <v>42.103956173593097</v>
      </c>
      <c r="F12">
        <f>[5]lfp!$B12</f>
        <v>44.382709016363037</v>
      </c>
      <c r="G12">
        <f>[6]lfp!$B12</f>
        <v>46.7118288679101</v>
      </c>
      <c r="H12">
        <f>[7]lfp!$B12</f>
        <v>48.83966605982301</v>
      </c>
      <c r="I12">
        <f>[8]lfp!$B12</f>
        <v>47.866719898177287</v>
      </c>
      <c r="J12">
        <f>[9]lfp!$B12</f>
        <v>47.254822510883777</v>
      </c>
      <c r="K12">
        <f>[10]lfp!$B12</f>
        <v>43.604054404223731</v>
      </c>
    </row>
    <row r="13" spans="1:11" x14ac:dyDescent="0.35">
      <c r="A13" t="str">
        <f>[1]WAP!A13</f>
        <v>Isfahan</v>
      </c>
      <c r="B13">
        <f>[1]lfp!$B13</f>
        <v>42.901316439877341</v>
      </c>
      <c r="C13">
        <f>[2]lfp!$B13</f>
        <v>43.013752618962592</v>
      </c>
      <c r="D13">
        <f>[3]lfp!$B13</f>
        <v>41.921804463072178</v>
      </c>
      <c r="E13">
        <f>[4]lfp!$B13</f>
        <v>43.553119684233039</v>
      </c>
      <c r="F13">
        <f>[5]lfp!$B13</f>
        <v>43.760997166170739</v>
      </c>
      <c r="G13">
        <f>[6]lfp!$B13</f>
        <v>43.75311690191463</v>
      </c>
      <c r="H13">
        <f>[7]lfp!$B13</f>
        <v>44.979733489952743</v>
      </c>
      <c r="I13">
        <f>[8]lfp!$B13</f>
        <v>47.134340930059857</v>
      </c>
      <c r="J13">
        <f>[9]lfp!$B13</f>
        <v>45.233750847255131</v>
      </c>
      <c r="K13">
        <f>[10]lfp!$B13</f>
        <v>41.423706883163803</v>
      </c>
    </row>
    <row r="14" spans="1:11" x14ac:dyDescent="0.35">
      <c r="A14" t="str">
        <f>[1]WAP!A14</f>
        <v>Sistan</v>
      </c>
      <c r="B14">
        <f>[1]lfp!$B14</f>
        <v>31.109469896879961</v>
      </c>
      <c r="C14">
        <f>[2]lfp!$B14</f>
        <v>31.834892665611932</v>
      </c>
      <c r="D14">
        <f>[3]lfp!$B14</f>
        <v>33.20801186399396</v>
      </c>
      <c r="E14">
        <f>[4]lfp!$B14</f>
        <v>33.876846172505957</v>
      </c>
      <c r="F14">
        <f>[5]lfp!$B14</f>
        <v>35.079253136351397</v>
      </c>
      <c r="G14">
        <f>[6]lfp!$B14</f>
        <v>36.461577795705331</v>
      </c>
      <c r="H14">
        <f>[7]lfp!$B14</f>
        <v>35.915452779259503</v>
      </c>
      <c r="I14">
        <f>[8]lfp!$B14</f>
        <v>40.108717912662001</v>
      </c>
      <c r="J14">
        <f>[9]lfp!$B14</f>
        <v>37.541641572699483</v>
      </c>
      <c r="K14">
        <f>[10]lfp!$B14</f>
        <v>33.793904911918219</v>
      </c>
    </row>
    <row r="15" spans="1:11" x14ac:dyDescent="0.35">
      <c r="A15" t="str">
        <f>[1]WAP!A15</f>
        <v>Kurdestan</v>
      </c>
      <c r="B15">
        <f>[1]lfp!$B15</f>
        <v>43.879578783460303</v>
      </c>
      <c r="C15">
        <f>[2]lfp!$B15</f>
        <v>42.81393246435303</v>
      </c>
      <c r="D15">
        <f>[3]lfp!$B15</f>
        <v>42.446334230839113</v>
      </c>
      <c r="E15">
        <f>[4]lfp!$B15</f>
        <v>43.765335468205308</v>
      </c>
      <c r="F15">
        <f>[5]lfp!$B15</f>
        <v>43.982060873936447</v>
      </c>
      <c r="G15">
        <f>[6]lfp!$B15</f>
        <v>45.954938645215698</v>
      </c>
      <c r="H15">
        <f>[7]lfp!$B15</f>
        <v>46.697334326236607</v>
      </c>
      <c r="I15">
        <f>[8]lfp!$B15</f>
        <v>47.463217214023977</v>
      </c>
      <c r="J15">
        <f>[9]lfp!$B15</f>
        <v>46.683861746766432</v>
      </c>
      <c r="K15">
        <f>[10]lfp!$B15</f>
        <v>43.810882452954282</v>
      </c>
    </row>
    <row r="16" spans="1:11" x14ac:dyDescent="0.35">
      <c r="A16" t="str">
        <f>[1]WAP!A16</f>
        <v>Hamadan</v>
      </c>
      <c r="B16">
        <f>[1]lfp!$B16</f>
        <v>41.127312759857261</v>
      </c>
      <c r="C16">
        <f>[2]lfp!$B16</f>
        <v>41.608491900109108</v>
      </c>
      <c r="D16">
        <f>[3]lfp!$B16</f>
        <v>40.303322300695129</v>
      </c>
      <c r="E16">
        <f>[4]lfp!$B16</f>
        <v>41.656968362196302</v>
      </c>
      <c r="F16">
        <f>[5]lfp!$B16</f>
        <v>40.032168760365842</v>
      </c>
      <c r="G16">
        <f>[6]lfp!$B16</f>
        <v>41.790357826141182</v>
      </c>
      <c r="H16">
        <f>[7]lfp!$B16</f>
        <v>44.622850197418408</v>
      </c>
      <c r="I16">
        <f>[8]lfp!$B16</f>
        <v>45.674941884212657</v>
      </c>
      <c r="J16">
        <f>[9]lfp!$B16</f>
        <v>46.574308021365802</v>
      </c>
      <c r="K16">
        <f>[10]lfp!$B16</f>
        <v>42.797811760701578</v>
      </c>
    </row>
    <row r="17" spans="1:11" x14ac:dyDescent="0.35">
      <c r="A17" t="str">
        <f>[1]WAP!A17</f>
        <v>Bakhtiari</v>
      </c>
      <c r="B17">
        <f>[1]lfp!$B17</f>
        <v>41.125407666192153</v>
      </c>
      <c r="C17">
        <f>[2]lfp!$B17</f>
        <v>40.73181875174518</v>
      </c>
      <c r="D17">
        <f>[3]lfp!$B17</f>
        <v>39.332345937325293</v>
      </c>
      <c r="E17">
        <f>[4]lfp!$B17</f>
        <v>40.83806805579507</v>
      </c>
      <c r="F17">
        <f>[5]lfp!$B17</f>
        <v>39.987766935594422</v>
      </c>
      <c r="G17">
        <f>[6]lfp!$B17</f>
        <v>43.727092527023977</v>
      </c>
      <c r="H17">
        <f>[7]lfp!$B17</f>
        <v>44.015902249447223</v>
      </c>
      <c r="I17">
        <f>[8]lfp!$B17</f>
        <v>44.942825429010632</v>
      </c>
      <c r="J17">
        <f>[9]lfp!$B17</f>
        <v>44.826442895155189</v>
      </c>
      <c r="K17">
        <f>[10]lfp!$B17</f>
        <v>43.709892335894473</v>
      </c>
    </row>
    <row r="18" spans="1:11" x14ac:dyDescent="0.35">
      <c r="A18" t="str">
        <f>[1]WAP!A18</f>
        <v>Lorestan</v>
      </c>
      <c r="B18">
        <f>[1]lfp!$B18</f>
        <v>40.758116450020587</v>
      </c>
      <c r="C18">
        <f>[2]lfp!$B18</f>
        <v>38.458341636061853</v>
      </c>
      <c r="D18">
        <f>[3]lfp!$B18</f>
        <v>37.259315588624482</v>
      </c>
      <c r="E18">
        <f>[4]lfp!$B18</f>
        <v>37.176183998712233</v>
      </c>
      <c r="F18">
        <f>[5]lfp!$B18</f>
        <v>39.502687314075537</v>
      </c>
      <c r="G18">
        <f>[6]lfp!$B18</f>
        <v>38.208358371087272</v>
      </c>
      <c r="H18">
        <f>[7]lfp!$B18</f>
        <v>38.881471889322967</v>
      </c>
      <c r="I18">
        <f>[8]lfp!$B18</f>
        <v>40.782442905694133</v>
      </c>
      <c r="J18">
        <f>[9]lfp!$B18</f>
        <v>41.002367977782882</v>
      </c>
      <c r="K18">
        <f>[10]lfp!$B18</f>
        <v>41.050416378898959</v>
      </c>
    </row>
    <row r="19" spans="1:11" x14ac:dyDescent="0.35">
      <c r="A19" t="str">
        <f>[1]WAP!A19</f>
        <v>Ilam</v>
      </c>
      <c r="B19">
        <f>[1]lfp!$B19</f>
        <v>40.596585485594872</v>
      </c>
      <c r="C19">
        <f>[2]lfp!$B19</f>
        <v>38.551645963994069</v>
      </c>
      <c r="D19">
        <f>[3]lfp!$B19</f>
        <v>38.380176623259523</v>
      </c>
      <c r="E19">
        <f>[4]lfp!$B19</f>
        <v>39.056673252949587</v>
      </c>
      <c r="F19">
        <f>[5]lfp!$B19</f>
        <v>39.872373358986259</v>
      </c>
      <c r="G19">
        <f>[6]lfp!$B19</f>
        <v>39.851255912602603</v>
      </c>
      <c r="H19">
        <f>[7]lfp!$B19</f>
        <v>38.775564066910214</v>
      </c>
      <c r="I19">
        <f>[8]lfp!$B19</f>
        <v>39.594534056737118</v>
      </c>
      <c r="J19">
        <f>[9]lfp!$B19</f>
        <v>38.442964355190227</v>
      </c>
      <c r="K19">
        <f>[10]lfp!$B19</f>
        <v>34.699519095071373</v>
      </c>
    </row>
    <row r="20" spans="1:11" x14ac:dyDescent="0.35">
      <c r="A20" t="str">
        <f>[1]WAP!A20</f>
        <v>Kohkiloyeh</v>
      </c>
      <c r="B20">
        <f>[1]lfp!$B20</f>
        <v>33.425025008902772</v>
      </c>
      <c r="C20">
        <f>[2]lfp!$B20</f>
        <v>32.327715200954422</v>
      </c>
      <c r="D20">
        <f>[3]lfp!$B20</f>
        <v>33.186208939844043</v>
      </c>
      <c r="E20">
        <f>[4]lfp!$B20</f>
        <v>33.011211885231042</v>
      </c>
      <c r="F20">
        <f>[5]lfp!$B20</f>
        <v>37.929075835923904</v>
      </c>
      <c r="G20">
        <f>[6]lfp!$B20</f>
        <v>42.869167619300327</v>
      </c>
      <c r="H20">
        <f>[7]lfp!$B20</f>
        <v>41.436587851789461</v>
      </c>
      <c r="I20">
        <f>[8]lfp!$B20</f>
        <v>41.357202145602493</v>
      </c>
      <c r="J20">
        <f>[9]lfp!$B20</f>
        <v>39.876559035887361</v>
      </c>
      <c r="K20">
        <f>[10]lfp!$B20</f>
        <v>34.82905824148218</v>
      </c>
    </row>
    <row r="21" spans="1:11" x14ac:dyDescent="0.35">
      <c r="A21" t="str">
        <f>[1]WAP!A21</f>
        <v>Bushehr</v>
      </c>
      <c r="B21">
        <f>[1]lfp!$B21</f>
        <v>37.793079990266733</v>
      </c>
      <c r="C21">
        <f>[2]lfp!$B21</f>
        <v>39.085178215619841</v>
      </c>
      <c r="D21">
        <f>[3]lfp!$B21</f>
        <v>40.571314301480093</v>
      </c>
      <c r="E21">
        <f>[4]lfp!$B21</f>
        <v>40.476391123849297</v>
      </c>
      <c r="F21">
        <f>[5]lfp!$B21</f>
        <v>40.069949185167033</v>
      </c>
      <c r="G21">
        <f>[6]lfp!$B21</f>
        <v>41.248832274150708</v>
      </c>
      <c r="H21">
        <f>[7]lfp!$B21</f>
        <v>41.999543562042099</v>
      </c>
      <c r="I21">
        <f>[8]lfp!$B21</f>
        <v>43.123577624725478</v>
      </c>
      <c r="J21">
        <f>[9]lfp!$B21</f>
        <v>41.312870149224509</v>
      </c>
      <c r="K21">
        <f>[10]lfp!$B21</f>
        <v>38.117904122171829</v>
      </c>
    </row>
    <row r="22" spans="1:11" x14ac:dyDescent="0.35">
      <c r="A22" t="str">
        <f>[1]WAP!A22</f>
        <v>Zanjan</v>
      </c>
      <c r="B22">
        <f>[1]lfp!$B22</f>
        <v>45.653473724292603</v>
      </c>
      <c r="C22">
        <f>[2]lfp!$B22</f>
        <v>45.91708672703205</v>
      </c>
      <c r="D22">
        <f>[3]lfp!$B22</f>
        <v>42.239047178037509</v>
      </c>
      <c r="E22">
        <f>[4]lfp!$B22</f>
        <v>41.36883029070917</v>
      </c>
      <c r="F22">
        <f>[5]lfp!$B22</f>
        <v>43.312630205322122</v>
      </c>
      <c r="G22">
        <f>[6]lfp!$B22</f>
        <v>44.029516813461363</v>
      </c>
      <c r="H22">
        <f>[7]lfp!$B22</f>
        <v>45.064900066588287</v>
      </c>
      <c r="I22">
        <f>[8]lfp!$B22</f>
        <v>46.696435518578276</v>
      </c>
      <c r="J22">
        <f>[9]lfp!$B22</f>
        <v>49.070542332099834</v>
      </c>
      <c r="K22">
        <f>[10]lfp!$B22</f>
        <v>45.471169927144572</v>
      </c>
    </row>
    <row r="23" spans="1:11" x14ac:dyDescent="0.35">
      <c r="A23" t="str">
        <f>[1]WAP!A23</f>
        <v>Semnan</v>
      </c>
      <c r="B23">
        <f>[1]lfp!$B23</f>
        <v>37.12441482912525</v>
      </c>
      <c r="C23">
        <f>[2]lfp!$B23</f>
        <v>33.830236734990237</v>
      </c>
      <c r="D23">
        <f>[3]lfp!$B23</f>
        <v>41.518998685554251</v>
      </c>
      <c r="E23">
        <f>[4]lfp!$B23</f>
        <v>44.043267743624369</v>
      </c>
      <c r="F23">
        <f>[5]lfp!$B23</f>
        <v>41.788335333398649</v>
      </c>
      <c r="G23">
        <f>[6]lfp!$B23</f>
        <v>42.194184487472839</v>
      </c>
      <c r="H23">
        <f>[7]lfp!$B23</f>
        <v>42.700898257926049</v>
      </c>
      <c r="I23">
        <f>[8]lfp!$B23</f>
        <v>40.909700618151419</v>
      </c>
      <c r="J23">
        <f>[9]lfp!$B23</f>
        <v>39.836938685542997</v>
      </c>
      <c r="K23">
        <f>[10]lfp!$B23</f>
        <v>37.601296227674801</v>
      </c>
    </row>
    <row r="24" spans="1:11" x14ac:dyDescent="0.35">
      <c r="A24" t="str">
        <f>[1]WAP!A24</f>
        <v>Yazd</v>
      </c>
      <c r="B24">
        <f>[1]lfp!$B24</f>
        <v>39.252616945983377</v>
      </c>
      <c r="C24">
        <f>[2]lfp!$B24</f>
        <v>38.831571894554287</v>
      </c>
      <c r="D24">
        <f>[3]lfp!$B24</f>
        <v>40.495356113994617</v>
      </c>
      <c r="E24">
        <f>[4]lfp!$B24</f>
        <v>40.134274540548432</v>
      </c>
      <c r="F24">
        <f>[5]lfp!$B24</f>
        <v>44.856643398675367</v>
      </c>
      <c r="G24">
        <f>[6]lfp!$B24</f>
        <v>45.219141965610874</v>
      </c>
      <c r="H24">
        <f>[7]lfp!$B24</f>
        <v>47.255785163160851</v>
      </c>
      <c r="I24">
        <f>[8]lfp!$B24</f>
        <v>46.066473209929548</v>
      </c>
      <c r="J24">
        <f>[9]lfp!$B24</f>
        <v>46.177455429656362</v>
      </c>
      <c r="K24">
        <f>[10]lfp!$B24</f>
        <v>45.240580749969723</v>
      </c>
    </row>
    <row r="25" spans="1:11" x14ac:dyDescent="0.35">
      <c r="A25" t="str">
        <f>[1]WAP!A25</f>
        <v>Hormozgan</v>
      </c>
      <c r="B25">
        <f>[1]lfp!$B25</f>
        <v>37.085356398197433</v>
      </c>
      <c r="C25">
        <f>[2]lfp!$B25</f>
        <v>37.252576438502047</v>
      </c>
      <c r="D25">
        <f>[3]lfp!$B25</f>
        <v>37.716453937434864</v>
      </c>
      <c r="E25">
        <f>[4]lfp!$B25</f>
        <v>38.956586614645289</v>
      </c>
      <c r="F25">
        <f>[5]lfp!$B25</f>
        <v>41.65647322083143</v>
      </c>
      <c r="G25">
        <f>[6]lfp!$B25</f>
        <v>43.665465969690011</v>
      </c>
      <c r="H25">
        <f>[7]lfp!$B25</f>
        <v>43.86771354544549</v>
      </c>
      <c r="I25">
        <f>[8]lfp!$B25</f>
        <v>45.215491850040259</v>
      </c>
      <c r="J25">
        <f>[9]lfp!$B25</f>
        <v>48.738658293384503</v>
      </c>
      <c r="K25">
        <f>[10]lfp!$B25</f>
        <v>48.966019789402033</v>
      </c>
    </row>
    <row r="26" spans="1:11" x14ac:dyDescent="0.35">
      <c r="A26" t="str">
        <f>[1]WAP!A26</f>
        <v>Tehran</v>
      </c>
      <c r="B26">
        <f>[1]lfp!$B26</f>
        <v>39.14878002472993</v>
      </c>
      <c r="C26">
        <f>[2]lfp!$B26</f>
        <v>40.404696072171582</v>
      </c>
      <c r="D26">
        <f>[3]lfp!$B26</f>
        <v>39.627620043239091</v>
      </c>
      <c r="E26">
        <f>[4]lfp!$B26</f>
        <v>39.236389851754332</v>
      </c>
      <c r="F26">
        <f>[5]lfp!$B26</f>
        <v>39.972980975325648</v>
      </c>
      <c r="G26">
        <f>[6]lfp!$B26</f>
        <v>43.247767602442607</v>
      </c>
      <c r="H26">
        <f>[7]lfp!$B26</f>
        <v>43.438979774170562</v>
      </c>
      <c r="I26">
        <f>[8]lfp!$B26</f>
        <v>43.089152648746612</v>
      </c>
      <c r="J26">
        <f>[9]lfp!$B26</f>
        <v>42.474410947324088</v>
      </c>
      <c r="K26">
        <f>[10]lfp!$B26</f>
        <v>39.79411751917447</v>
      </c>
    </row>
    <row r="27" spans="1:11" x14ac:dyDescent="0.35">
      <c r="A27" t="str">
        <f>[1]WAP!A27</f>
        <v>Ardebil</v>
      </c>
      <c r="B27">
        <f>[1]lfp!$B27</f>
        <v>46.187582404272902</v>
      </c>
      <c r="C27">
        <f>[2]lfp!$B27</f>
        <v>46.370709968395637</v>
      </c>
      <c r="D27">
        <f>[3]lfp!$B27</f>
        <v>46.407904834275598</v>
      </c>
      <c r="E27">
        <f>[4]lfp!$B27</f>
        <v>47.15069328389577</v>
      </c>
      <c r="F27">
        <f>[5]lfp!$B27</f>
        <v>47.961843832044259</v>
      </c>
      <c r="G27">
        <f>[6]lfp!$B27</f>
        <v>47.747087819567668</v>
      </c>
      <c r="H27">
        <f>[7]lfp!$B27</f>
        <v>48.585971181887487</v>
      </c>
      <c r="I27">
        <f>[8]lfp!$B27</f>
        <v>48.504343733061631</v>
      </c>
      <c r="J27">
        <f>[9]lfp!$B27</f>
        <v>47.835175035563111</v>
      </c>
      <c r="K27">
        <f>[10]lfp!$B27</f>
        <v>45.992884540197707</v>
      </c>
    </row>
    <row r="28" spans="1:11" x14ac:dyDescent="0.35">
      <c r="A28" t="str">
        <f>[1]WAP!A28</f>
        <v>Qom</v>
      </c>
      <c r="B28">
        <f>[1]lfp!$B28</f>
        <v>38.445788016932958</v>
      </c>
      <c r="C28">
        <f>[2]lfp!$B28</f>
        <v>38.113033918246131</v>
      </c>
      <c r="D28">
        <f>[3]lfp!$B28</f>
        <v>38.340862524220867</v>
      </c>
      <c r="E28">
        <f>[4]lfp!$B28</f>
        <v>36.847377748762021</v>
      </c>
      <c r="F28">
        <f>[5]lfp!$B28</f>
        <v>38.852343953163377</v>
      </c>
      <c r="G28">
        <f>[6]lfp!$B28</f>
        <v>39.525224391203949</v>
      </c>
      <c r="H28">
        <f>[7]lfp!$B28</f>
        <v>39.522525134573179</v>
      </c>
      <c r="I28">
        <f>[8]lfp!$B28</f>
        <v>39.016740178033047</v>
      </c>
      <c r="J28">
        <f>[9]lfp!$B28</f>
        <v>39.475982553423407</v>
      </c>
      <c r="K28">
        <f>[10]lfp!$B28</f>
        <v>38.12979436232834</v>
      </c>
    </row>
    <row r="29" spans="1:11" x14ac:dyDescent="0.35">
      <c r="A29" t="str">
        <f>[1]WAP!A29</f>
        <v>Qazvin</v>
      </c>
      <c r="B29">
        <f>[1]lfp!$B29</f>
        <v>43.436220938406038</v>
      </c>
      <c r="C29">
        <f>[2]lfp!$B29</f>
        <v>42.290355072450069</v>
      </c>
      <c r="D29">
        <f>[3]lfp!$B29</f>
        <v>44.153033123543153</v>
      </c>
      <c r="E29">
        <f>[4]lfp!$B29</f>
        <v>44.478263490645759</v>
      </c>
      <c r="F29">
        <f>[5]lfp!$B29</f>
        <v>43.905187375806797</v>
      </c>
      <c r="G29">
        <f>[6]lfp!$B29</f>
        <v>42.931223632927122</v>
      </c>
      <c r="H29">
        <f>[7]lfp!$B29</f>
        <v>43.015901258521588</v>
      </c>
      <c r="I29">
        <f>[8]lfp!$B29</f>
        <v>45.905960823022433</v>
      </c>
      <c r="J29">
        <f>[9]lfp!$B29</f>
        <v>45.722393775018283</v>
      </c>
      <c r="K29">
        <f>[10]lfp!$B29</f>
        <v>43.388850006848699</v>
      </c>
    </row>
    <row r="30" spans="1:11" x14ac:dyDescent="0.35">
      <c r="A30" t="str">
        <f>[1]WAP!A30</f>
        <v>Golestan</v>
      </c>
      <c r="B30">
        <f>[1]lfp!$B30</f>
        <v>42.686104039601361</v>
      </c>
      <c r="C30">
        <f>[2]lfp!$B30</f>
        <v>40.38057117905911</v>
      </c>
      <c r="D30">
        <f>[3]lfp!$B30</f>
        <v>42.476395549522437</v>
      </c>
      <c r="E30">
        <f>[4]lfp!$B30</f>
        <v>39.599347869523449</v>
      </c>
      <c r="F30">
        <f>[5]lfp!$B30</f>
        <v>41.760239213785518</v>
      </c>
      <c r="G30">
        <f>[6]lfp!$B30</f>
        <v>42.422010380188162</v>
      </c>
      <c r="H30">
        <f>[7]lfp!$B30</f>
        <v>42.308828007168991</v>
      </c>
      <c r="I30">
        <f>[8]lfp!$B30</f>
        <v>42.896027625596851</v>
      </c>
      <c r="J30">
        <f>[9]lfp!$B30</f>
        <v>42.04957910185955</v>
      </c>
      <c r="K30">
        <f>[10]lfp!$B30</f>
        <v>39.067644098765093</v>
      </c>
    </row>
    <row r="31" spans="1:11" x14ac:dyDescent="0.35">
      <c r="A31" t="str">
        <f>[1]WAP!A31</f>
        <v>NKhorasan</v>
      </c>
      <c r="B31">
        <f>[1]lfp!$B31</f>
        <v>42.432122935190698</v>
      </c>
      <c r="C31">
        <f>[2]lfp!$B31</f>
        <v>41.388313655536152</v>
      </c>
      <c r="D31">
        <f>[3]lfp!$B31</f>
        <v>44.891840086966177</v>
      </c>
      <c r="E31">
        <f>[4]lfp!$B31</f>
        <v>44.093037684965772</v>
      </c>
      <c r="F31">
        <f>[5]lfp!$B31</f>
        <v>46.469542721947263</v>
      </c>
      <c r="G31">
        <f>[6]lfp!$B31</f>
        <v>47.011929253980519</v>
      </c>
      <c r="H31">
        <f>[7]lfp!$B31</f>
        <v>50.221308770276963</v>
      </c>
      <c r="I31">
        <f>[8]lfp!$B31</f>
        <v>50.166969402553327</v>
      </c>
      <c r="J31">
        <f>[9]lfp!$B31</f>
        <v>48.238300946110201</v>
      </c>
      <c r="K31">
        <f>[10]lfp!$B31</f>
        <v>46.229898515396997</v>
      </c>
    </row>
    <row r="32" spans="1:11" x14ac:dyDescent="0.35">
      <c r="A32" t="str">
        <f>[1]WAP!A32</f>
        <v>SKhorasan</v>
      </c>
      <c r="B32">
        <f>[1]lfp!$B32</f>
        <v>42.95232693979105</v>
      </c>
      <c r="C32">
        <f>[2]lfp!$B32</f>
        <v>42.603953719559208</v>
      </c>
      <c r="D32">
        <f>[3]lfp!$B32</f>
        <v>44.074885375121113</v>
      </c>
      <c r="E32">
        <f>[4]lfp!$B32</f>
        <v>39.767671786396562</v>
      </c>
      <c r="F32">
        <f>[5]lfp!$B32</f>
        <v>41.170621856665413</v>
      </c>
      <c r="G32">
        <f>[6]lfp!$B32</f>
        <v>43.002643232496098</v>
      </c>
      <c r="H32">
        <f>[7]lfp!$B32</f>
        <v>46.249588725127069</v>
      </c>
      <c r="I32">
        <f>[8]lfp!$B32</f>
        <v>45.606520397844243</v>
      </c>
      <c r="J32">
        <f>[9]lfp!$B32</f>
        <v>45.074304897492773</v>
      </c>
      <c r="K32">
        <f>[10]lfp!$B32</f>
        <v>41.757282319721917</v>
      </c>
    </row>
    <row r="33" spans="1:11" x14ac:dyDescent="0.35">
      <c r="A33" t="str">
        <f>[1]WAP!A33</f>
        <v>Alborz</v>
      </c>
      <c r="B33">
        <f>[1]lfp!$B33</f>
        <v>41.363378873822008</v>
      </c>
      <c r="C33">
        <f>[2]lfp!$B33</f>
        <v>40.244373533248982</v>
      </c>
      <c r="D33">
        <f>[3]lfp!$B33</f>
        <v>40.534376350075469</v>
      </c>
      <c r="E33">
        <f>[4]lfp!$B33</f>
        <v>39.020044264027028</v>
      </c>
      <c r="F33">
        <f>[5]lfp!$B33</f>
        <v>40.398757220768239</v>
      </c>
      <c r="G33">
        <f>[6]lfp!$B33</f>
        <v>40.681569808333563</v>
      </c>
      <c r="H33">
        <f>[7]lfp!$B33</f>
        <v>40.812852213234677</v>
      </c>
      <c r="I33">
        <f>[8]lfp!$B33</f>
        <v>42.436234370065357</v>
      </c>
      <c r="J33">
        <f>[9]lfp!$B33</f>
        <v>44.404104247816711</v>
      </c>
      <c r="K33">
        <f>[10]lfp!$B33</f>
        <v>40.615088150042311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7EF2-1272-4711-8E6C-318F57EC0B05}">
  <dimension ref="A1:L33"/>
  <sheetViews>
    <sheetView workbookViewId="0">
      <selection activeCell="B2" sqref="B2:K2"/>
    </sheetView>
  </sheetViews>
  <sheetFormatPr defaultRowHeight="14.5" x14ac:dyDescent="0.35"/>
  <sheetData>
    <row r="1" spans="1:12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2" x14ac:dyDescent="0.35">
      <c r="A2" t="str">
        <f>[1]WAP!A2</f>
        <v>National</v>
      </c>
      <c r="B2">
        <f>[1]self_emp_agri_share!$B2</f>
        <v>10.31920634836449</v>
      </c>
      <c r="C2">
        <f>[2]self_emp_agri_share!$B2</f>
        <v>10.667169250812989</v>
      </c>
      <c r="D2">
        <f>[4]self_emp_agri_share!$B2</f>
        <v>10.67727260785863</v>
      </c>
      <c r="E2">
        <f>[4]self_emp_agri_share!$B2</f>
        <v>10.67727260785863</v>
      </c>
      <c r="F2">
        <f>[5]self_emp_agri_share!$B2</f>
        <v>10.56403559612296</v>
      </c>
      <c r="G2">
        <f>[6]self_emp_agri_share!$B2</f>
        <v>10.614700007392861</v>
      </c>
      <c r="H2">
        <f>[7]self_emp_agri_share!$B2</f>
        <v>10.13638961904517</v>
      </c>
      <c r="I2">
        <f>[8]self_emp_agri_share!$B2</f>
        <v>10.410343266079719</v>
      </c>
      <c r="J2">
        <f>[9]self_emp_agri_share!$B2</f>
        <v>10.131717948556011</v>
      </c>
      <c r="K2">
        <f>[10]self_emp_agri_share!$B2</f>
        <v>10.134987195412091</v>
      </c>
    </row>
    <row r="3" spans="1:12" x14ac:dyDescent="0.35">
      <c r="A3" t="str">
        <f>[1]WAP!A3</f>
        <v>Markazi</v>
      </c>
      <c r="B3">
        <f>[1]self_emp_agri_share!$B3</f>
        <v>13.188277451138889</v>
      </c>
      <c r="C3">
        <f>[2]self_emp_agri_share!$B3</f>
        <v>12.81717513884953</v>
      </c>
      <c r="D3">
        <f>[4]self_emp_agri_share!$B3</f>
        <v>13.383654330700359</v>
      </c>
      <c r="E3">
        <f>[4]self_emp_agri_share!$B3</f>
        <v>13.383654330700359</v>
      </c>
      <c r="F3">
        <f>[5]self_emp_agri_share!$B3</f>
        <v>12.27304948071321</v>
      </c>
      <c r="G3">
        <f>[6]self_emp_agri_share!$B3</f>
        <v>12.505718112122279</v>
      </c>
      <c r="H3">
        <f>[7]self_emp_agri_share!$B3</f>
        <v>11.796392425822329</v>
      </c>
      <c r="I3">
        <f>[8]self_emp_agri_share!$B3</f>
        <v>13.15997425398009</v>
      </c>
      <c r="J3">
        <f>[9]self_emp_agri_share!$B3</f>
        <v>12.75876542153018</v>
      </c>
      <c r="K3">
        <f>[10]self_emp_agri_share!$B3</f>
        <v>12.51831907046</v>
      </c>
    </row>
    <row r="4" spans="1:12" x14ac:dyDescent="0.35">
      <c r="A4" t="str">
        <f>[1]WAP!A4</f>
        <v>Gilan</v>
      </c>
      <c r="B4">
        <f>[1]self_emp_agri_share!$B4</f>
        <v>14.093182008762</v>
      </c>
      <c r="C4">
        <f>[2]self_emp_agri_share!$B4</f>
        <v>14.798247079102341</v>
      </c>
      <c r="D4">
        <f>[4]self_emp_agri_share!$B4</f>
        <v>15.47287137498749</v>
      </c>
      <c r="E4">
        <f>[4]self_emp_agri_share!$B4</f>
        <v>15.47287137498749</v>
      </c>
      <c r="F4">
        <f>[5]self_emp_agri_share!$B4</f>
        <v>15.61549279061285</v>
      </c>
      <c r="G4">
        <f>[6]self_emp_agri_share!$B4</f>
        <v>15.998929717115541</v>
      </c>
      <c r="H4">
        <f>[7]self_emp_agri_share!$B4</f>
        <v>15.902333568867411</v>
      </c>
      <c r="I4">
        <f>[8]self_emp_agri_share!$B4</f>
        <v>15.560264212717611</v>
      </c>
      <c r="J4">
        <f>[9]self_emp_agri_share!$B4</f>
        <v>16.84765139631256</v>
      </c>
      <c r="K4">
        <f>[10]self_emp_agri_share!$B4</f>
        <v>16.0228931085502</v>
      </c>
    </row>
    <row r="5" spans="1:12" x14ac:dyDescent="0.35">
      <c r="A5" t="str">
        <f>[1]WAP!A5</f>
        <v>Mazandaran</v>
      </c>
      <c r="B5">
        <f>[1]self_emp_agri_share!$B5</f>
        <v>12.828162479686981</v>
      </c>
      <c r="C5">
        <f>[2]self_emp_agri_share!$B5</f>
        <v>14.05304463981137</v>
      </c>
      <c r="D5">
        <f>[4]self_emp_agri_share!$B5</f>
        <v>12.17919089515331</v>
      </c>
      <c r="E5">
        <f>[4]self_emp_agri_share!$B5</f>
        <v>12.17919089515331</v>
      </c>
      <c r="F5">
        <f>[5]self_emp_agri_share!$B5</f>
        <v>13.262470700742471</v>
      </c>
      <c r="G5">
        <f>[6]self_emp_agri_share!$B5</f>
        <v>12.36800505872788</v>
      </c>
      <c r="H5">
        <f>[7]self_emp_agri_share!$B5</f>
        <v>12.146499295137779</v>
      </c>
      <c r="I5">
        <f>[8]self_emp_agri_share!$B5</f>
        <v>13.566617891109299</v>
      </c>
      <c r="J5">
        <f>[9]self_emp_agri_share!$B5</f>
        <v>11.93941537293105</v>
      </c>
      <c r="K5">
        <f>[10]self_emp_agri_share!$B5</f>
        <v>11.35291607162266</v>
      </c>
    </row>
    <row r="6" spans="1:12" x14ac:dyDescent="0.35">
      <c r="A6" t="str">
        <f>[1]WAP!A6</f>
        <v>EAzarbaijan</v>
      </c>
      <c r="B6">
        <f>[1]self_emp_agri_share!$B6</f>
        <v>12.17554440269595</v>
      </c>
      <c r="C6">
        <f>[2]self_emp_agri_share!$B6</f>
        <v>13.13150051357216</v>
      </c>
      <c r="D6">
        <f>[4]self_emp_agri_share!$B6</f>
        <v>13.06437129742749</v>
      </c>
      <c r="E6">
        <f>[4]self_emp_agri_share!$B6</f>
        <v>13.06437129742749</v>
      </c>
      <c r="F6">
        <f>[5]self_emp_agri_share!$B6</f>
        <v>13.270643551770171</v>
      </c>
      <c r="G6">
        <f>[6]self_emp_agri_share!$B6</f>
        <v>13.41860158645356</v>
      </c>
      <c r="H6">
        <f>[7]self_emp_agri_share!$B6</f>
        <v>13.408493241838491</v>
      </c>
      <c r="I6">
        <f>[8]self_emp_agri_share!$B6</f>
        <v>14.44351887060972</v>
      </c>
      <c r="J6">
        <f>[9]self_emp_agri_share!$B6</f>
        <v>13.502225703531931</v>
      </c>
      <c r="K6">
        <f>[10]self_emp_agri_share!$B6</f>
        <v>13.635235101231309</v>
      </c>
    </row>
    <row r="7" spans="1:12" x14ac:dyDescent="0.35">
      <c r="A7" t="str">
        <f>[1]WAP!A7</f>
        <v>WAzarbaijan</v>
      </c>
      <c r="B7">
        <f>[1]self_emp_agri_share!$B7</f>
        <v>16.381599718419789</v>
      </c>
      <c r="C7">
        <f>[2]self_emp_agri_share!$B7</f>
        <v>16.2195758493155</v>
      </c>
      <c r="D7">
        <f>[4]self_emp_agri_share!$B7</f>
        <v>16.910484773311349</v>
      </c>
      <c r="E7">
        <f>[4]self_emp_agri_share!$B7</f>
        <v>16.910484773311349</v>
      </c>
      <c r="F7">
        <f>[5]self_emp_agri_share!$B7</f>
        <v>17.56360611754868</v>
      </c>
      <c r="G7">
        <f>[6]self_emp_agri_share!$B7</f>
        <v>17.528486700836979</v>
      </c>
      <c r="H7">
        <f>[7]self_emp_agri_share!$B7</f>
        <v>17.06749005365587</v>
      </c>
      <c r="I7">
        <f>[8]self_emp_agri_share!$B7</f>
        <v>16.86245293885418</v>
      </c>
      <c r="J7">
        <f>[9]self_emp_agri_share!$B7</f>
        <v>16.125952623325169</v>
      </c>
      <c r="K7">
        <f>[10]self_emp_agri_share!$B7</f>
        <v>16.369764970521501</v>
      </c>
    </row>
    <row r="8" spans="1:12" x14ac:dyDescent="0.35">
      <c r="A8" t="str">
        <f>[1]WAP!A8</f>
        <v>Kermanshah</v>
      </c>
      <c r="B8">
        <f>[1]self_emp_agri_share!$B8</f>
        <v>17.025328495902759</v>
      </c>
      <c r="C8">
        <f>[2]self_emp_agri_share!$B8</f>
        <v>14.789496729842099</v>
      </c>
      <c r="D8">
        <f>[4]self_emp_agri_share!$B8</f>
        <v>14.18327122845036</v>
      </c>
      <c r="E8">
        <f>[4]self_emp_agri_share!$B8</f>
        <v>14.18327122845036</v>
      </c>
      <c r="F8">
        <f>[5]self_emp_agri_share!$B8</f>
        <v>15.476097806573209</v>
      </c>
      <c r="G8">
        <f>[6]self_emp_agri_share!$B8</f>
        <v>15.033410648946591</v>
      </c>
      <c r="H8">
        <f>[7]self_emp_agri_share!$B8</f>
        <v>14.709684601384559</v>
      </c>
      <c r="I8">
        <f>[8]self_emp_agri_share!$B8</f>
        <v>13.903218530455449</v>
      </c>
      <c r="J8">
        <f>[9]self_emp_agri_share!$B8</f>
        <v>14.838690142383619</v>
      </c>
      <c r="K8">
        <f>[10]self_emp_agri_share!$B8</f>
        <v>13.38910227447886</v>
      </c>
    </row>
    <row r="9" spans="1:12" x14ac:dyDescent="0.35">
      <c r="A9" t="str">
        <f>[1]WAP!A9</f>
        <v>Khuzestan</v>
      </c>
      <c r="B9">
        <f>[1]self_emp_agri_share!$B9</f>
        <v>8.1628761057634751</v>
      </c>
      <c r="C9">
        <f>[2]self_emp_agri_share!$B9</f>
        <v>9.1760141470513563</v>
      </c>
      <c r="D9">
        <f>[4]self_emp_agri_share!$B9</f>
        <v>10.054606232553221</v>
      </c>
      <c r="E9">
        <f>[4]self_emp_agri_share!$B9</f>
        <v>10.054606232553221</v>
      </c>
      <c r="F9">
        <f>[5]self_emp_agri_share!$B9</f>
        <v>10.23442080199181</v>
      </c>
      <c r="G9">
        <f>[6]self_emp_agri_share!$B9</f>
        <v>11.11104865307404</v>
      </c>
      <c r="H9">
        <f>[7]self_emp_agri_share!$B9</f>
        <v>10.24191512329028</v>
      </c>
      <c r="I9">
        <f>[8]self_emp_agri_share!$B9</f>
        <v>10.51426343356229</v>
      </c>
      <c r="J9">
        <f>[9]self_emp_agri_share!$B9</f>
        <v>9.5037682864712867</v>
      </c>
      <c r="K9">
        <f>[10]self_emp_agri_share!$B9</f>
        <v>9.4019137067663507</v>
      </c>
    </row>
    <row r="10" spans="1:12" x14ac:dyDescent="0.35">
      <c r="A10" t="str">
        <f>[1]WAP!A10</f>
        <v>Fars</v>
      </c>
      <c r="B10">
        <f>[1]self_emp_agri_share!$B10</f>
        <v>13.632177460009389</v>
      </c>
      <c r="C10">
        <f>[2]self_emp_agri_share!$B10</f>
        <v>13.68191432541798</v>
      </c>
      <c r="D10">
        <f>[4]self_emp_agri_share!$B10</f>
        <v>12.09809181283938</v>
      </c>
      <c r="E10">
        <f>[4]self_emp_agri_share!$B10</f>
        <v>12.09809181283938</v>
      </c>
      <c r="F10">
        <f>[5]self_emp_agri_share!$B10</f>
        <v>11.95668890460858</v>
      </c>
      <c r="G10">
        <f>[6]self_emp_agri_share!$B10</f>
        <v>11.896155766673839</v>
      </c>
      <c r="H10">
        <f>[7]self_emp_agri_share!$B10</f>
        <v>10.62255258703599</v>
      </c>
      <c r="I10">
        <f>[8]self_emp_agri_share!$B10</f>
        <v>12.28961267343613</v>
      </c>
      <c r="J10">
        <f>[9]self_emp_agri_share!$B10</f>
        <v>11.43857187643253</v>
      </c>
      <c r="K10">
        <f>[10]self_emp_agri_share!$B10</f>
        <v>11.718626402227811</v>
      </c>
    </row>
    <row r="11" spans="1:12" x14ac:dyDescent="0.35">
      <c r="A11" t="str">
        <f>[1]WAP!A11</f>
        <v>Kerman</v>
      </c>
      <c r="B11">
        <f>[1]self_emp_agri_share!$B11</f>
        <v>14.412627238372041</v>
      </c>
      <c r="C11">
        <f>[2]self_emp_agri_share!$B11</f>
        <v>16.23930278190187</v>
      </c>
      <c r="D11">
        <f>[4]self_emp_agri_share!$B11</f>
        <v>17.4447349599299</v>
      </c>
      <c r="E11">
        <f>[4]self_emp_agri_share!$B11</f>
        <v>17.4447349599299</v>
      </c>
      <c r="F11">
        <f>[5]self_emp_agri_share!$B11</f>
        <v>18.04325579656058</v>
      </c>
      <c r="G11">
        <f>[6]self_emp_agri_share!$B11</f>
        <v>17.80707079099896</v>
      </c>
      <c r="H11" s="2">
        <f>[7]self_emp_agri_share!$B11</f>
        <v>17.834250375152379</v>
      </c>
      <c r="I11" s="1">
        <f>[8]self_emp_agri_share!$B11</f>
        <v>21.97366917734378</v>
      </c>
      <c r="J11" s="1">
        <f>[9]self_emp_agri_share!$B11</f>
        <v>23.2292968365368</v>
      </c>
      <c r="K11" s="1">
        <f>[10]self_emp_agri_share!$B11</f>
        <v>26.082594210092289</v>
      </c>
      <c r="L11" s="1"/>
    </row>
    <row r="12" spans="1:12" x14ac:dyDescent="0.35">
      <c r="A12" t="str">
        <f>[1]WAP!A12</f>
        <v>KhorasanRazavi</v>
      </c>
      <c r="B12">
        <f>[1]self_emp_agri_share!$B12</f>
        <v>13.802267267703661</v>
      </c>
      <c r="C12">
        <f>[2]self_emp_agri_share!$B12</f>
        <v>12.490059847771629</v>
      </c>
      <c r="D12">
        <f>[4]self_emp_agri_share!$B12</f>
        <v>13.81117414182318</v>
      </c>
      <c r="E12">
        <f>[4]self_emp_agri_share!$B12</f>
        <v>13.81117414182318</v>
      </c>
      <c r="F12">
        <f>[5]self_emp_agri_share!$B12</f>
        <v>13.131747795181161</v>
      </c>
      <c r="G12">
        <f>[6]self_emp_agri_share!$B12</f>
        <v>12.62177859118245</v>
      </c>
      <c r="H12">
        <f>[7]self_emp_agri_share!$B12</f>
        <v>10.710211734682471</v>
      </c>
      <c r="I12">
        <f>[8]self_emp_agri_share!$B12</f>
        <v>9.9396820123906995</v>
      </c>
      <c r="J12">
        <f>[9]self_emp_agri_share!$B12</f>
        <v>10.19052857920504</v>
      </c>
      <c r="K12">
        <f>[10]self_emp_agri_share!$B12</f>
        <v>10.436808444315391</v>
      </c>
    </row>
    <row r="13" spans="1:12" x14ac:dyDescent="0.35">
      <c r="A13" t="str">
        <f>[1]WAP!A13</f>
        <v>Isfahan</v>
      </c>
      <c r="B13">
        <f>[1]self_emp_agri_share!$B13</f>
        <v>6.9029470195456106</v>
      </c>
      <c r="C13">
        <f>[2]self_emp_agri_share!$B13</f>
        <v>7.5323296052394992</v>
      </c>
      <c r="D13">
        <f>[4]self_emp_agri_share!$B13</f>
        <v>7.4494690306559734</v>
      </c>
      <c r="E13">
        <f>[4]self_emp_agri_share!$B13</f>
        <v>7.4494690306559734</v>
      </c>
      <c r="F13">
        <f>[5]self_emp_agri_share!$B13</f>
        <v>7.9957556537895993</v>
      </c>
      <c r="G13">
        <f>[6]self_emp_agri_share!$B13</f>
        <v>7.5789954847519132</v>
      </c>
      <c r="H13">
        <f>[7]self_emp_agri_share!$B13</f>
        <v>6.961328686301818</v>
      </c>
      <c r="I13">
        <f>[8]self_emp_agri_share!$B13</f>
        <v>6.9377329688671807</v>
      </c>
      <c r="J13">
        <f>[9]self_emp_agri_share!$B13</f>
        <v>6.8650343238698053</v>
      </c>
      <c r="K13">
        <f>[10]self_emp_agri_share!$B13</f>
        <v>6.9959498445172699</v>
      </c>
    </row>
    <row r="14" spans="1:12" x14ac:dyDescent="0.35">
      <c r="A14" t="str">
        <f>[1]WAP!A14</f>
        <v>Sistan</v>
      </c>
      <c r="B14">
        <f>[1]self_emp_agri_share!$B14</f>
        <v>12.97733794879823</v>
      </c>
      <c r="C14">
        <f>[2]self_emp_agri_share!$B14</f>
        <v>13.39825769003092</v>
      </c>
      <c r="D14">
        <f>[4]self_emp_agri_share!$B14</f>
        <v>12.334272842706721</v>
      </c>
      <c r="E14">
        <f>[4]self_emp_agri_share!$B14</f>
        <v>12.334272842706721</v>
      </c>
      <c r="F14">
        <f>[5]self_emp_agri_share!$B14</f>
        <v>10.213216870432399</v>
      </c>
      <c r="G14">
        <f>[6]self_emp_agri_share!$B14</f>
        <v>10.316884043200661</v>
      </c>
      <c r="H14">
        <f>[7]self_emp_agri_share!$B14</f>
        <v>8.5623496664424597</v>
      </c>
      <c r="I14">
        <f>[8]self_emp_agri_share!$B14</f>
        <v>9.7425263359130234</v>
      </c>
      <c r="J14">
        <f>[9]self_emp_agri_share!$B14</f>
        <v>10.07743014653685</v>
      </c>
      <c r="K14">
        <f>[10]self_emp_agri_share!$B14</f>
        <v>11.051096092154941</v>
      </c>
    </row>
    <row r="15" spans="1:12" x14ac:dyDescent="0.35">
      <c r="A15" t="str">
        <f>[1]WAP!A15</f>
        <v>Kurdestan</v>
      </c>
      <c r="B15">
        <f>[1]self_emp_agri_share!$B15</f>
        <v>15.04049957029997</v>
      </c>
      <c r="C15">
        <f>[2]self_emp_agri_share!$B15</f>
        <v>16.649979124780788</v>
      </c>
      <c r="D15">
        <f>[4]self_emp_agri_share!$B15</f>
        <v>17.45019097504267</v>
      </c>
      <c r="E15">
        <f>[4]self_emp_agri_share!$B15</f>
        <v>17.45019097504267</v>
      </c>
      <c r="F15">
        <f>[5]self_emp_agri_share!$B15</f>
        <v>17.163706562021659</v>
      </c>
      <c r="G15">
        <f>[6]self_emp_agri_share!$B15</f>
        <v>15.71248126073184</v>
      </c>
      <c r="H15">
        <f>[7]self_emp_agri_share!$B15</f>
        <v>15.694593448525129</v>
      </c>
      <c r="I15">
        <f>[8]self_emp_agri_share!$B15</f>
        <v>15.74999950105075</v>
      </c>
      <c r="J15">
        <f>[9]self_emp_agri_share!$B15</f>
        <v>15.252696460180291</v>
      </c>
      <c r="K15">
        <f>[10]self_emp_agri_share!$B15</f>
        <v>15.747461994757961</v>
      </c>
    </row>
    <row r="16" spans="1:12" x14ac:dyDescent="0.35">
      <c r="A16" t="str">
        <f>[1]WAP!A16</f>
        <v>Hamadan</v>
      </c>
      <c r="B16">
        <f>[1]self_emp_agri_share!$B16</f>
        <v>15.15816958463544</v>
      </c>
      <c r="C16">
        <f>[2]self_emp_agri_share!$B16</f>
        <v>15.99497516139791</v>
      </c>
      <c r="D16">
        <f>[4]self_emp_agri_share!$B16</f>
        <v>17.655024751355871</v>
      </c>
      <c r="E16">
        <f>[4]self_emp_agri_share!$B16</f>
        <v>17.655024751355871</v>
      </c>
      <c r="F16">
        <f>[5]self_emp_agri_share!$B16</f>
        <v>16.426852881454678</v>
      </c>
      <c r="G16">
        <f>[6]self_emp_agri_share!$B16</f>
        <v>17.349852784705998</v>
      </c>
      <c r="H16">
        <f>[7]self_emp_agri_share!$B16</f>
        <v>17.346950220090399</v>
      </c>
      <c r="I16">
        <f>[8]self_emp_agri_share!$B16</f>
        <v>17.437816447822119</v>
      </c>
      <c r="J16">
        <f>[9]self_emp_agri_share!$B16</f>
        <v>16.877749607571101</v>
      </c>
      <c r="K16">
        <f>[10]self_emp_agri_share!$B16</f>
        <v>16.17074893972897</v>
      </c>
    </row>
    <row r="17" spans="1:11" x14ac:dyDescent="0.35">
      <c r="A17" t="str">
        <f>[1]WAP!A17</f>
        <v>Bakhtiari</v>
      </c>
      <c r="B17">
        <f>[1]self_emp_agri_share!$B17</f>
        <v>11.953773570683801</v>
      </c>
      <c r="C17">
        <f>[2]self_emp_agri_share!$B17</f>
        <v>11.77995002790612</v>
      </c>
      <c r="D17">
        <f>[4]self_emp_agri_share!$B17</f>
        <v>10.98047294699461</v>
      </c>
      <c r="E17">
        <f>[4]self_emp_agri_share!$B17</f>
        <v>10.98047294699461</v>
      </c>
      <c r="F17">
        <f>[5]self_emp_agri_share!$B17</f>
        <v>10.99307259936143</v>
      </c>
      <c r="G17">
        <f>[6]self_emp_agri_share!$B17</f>
        <v>12.27817811374555</v>
      </c>
      <c r="H17">
        <f>[7]self_emp_agri_share!$B17</f>
        <v>12.19136070717178</v>
      </c>
      <c r="I17">
        <f>[8]self_emp_agri_share!$B17</f>
        <v>13.15831820241563</v>
      </c>
      <c r="J17">
        <f>[9]self_emp_agri_share!$B17</f>
        <v>11.36617275761243</v>
      </c>
      <c r="K17">
        <f>[10]self_emp_agri_share!$B17</f>
        <v>10.08319056444938</v>
      </c>
    </row>
    <row r="18" spans="1:11" x14ac:dyDescent="0.35">
      <c r="A18" t="str">
        <f>[1]WAP!A18</f>
        <v>Lorestan</v>
      </c>
      <c r="B18">
        <f>[1]self_emp_agri_share!$B18</f>
        <v>16.691054549102731</v>
      </c>
      <c r="C18">
        <f>[2]self_emp_agri_share!$B18</f>
        <v>18.00203883745106</v>
      </c>
      <c r="D18">
        <f>[4]self_emp_agri_share!$B18</f>
        <v>18.465272695916649</v>
      </c>
      <c r="E18">
        <f>[4]self_emp_agri_share!$B18</f>
        <v>18.465272695916649</v>
      </c>
      <c r="F18">
        <f>[5]self_emp_agri_share!$B18</f>
        <v>17.5214140585616</v>
      </c>
      <c r="G18">
        <f>[6]self_emp_agri_share!$B18</f>
        <v>17.867335855756028</v>
      </c>
      <c r="H18">
        <f>[7]self_emp_agri_share!$B18</f>
        <v>17.202171181877521</v>
      </c>
      <c r="I18">
        <f>[8]self_emp_agri_share!$B18</f>
        <v>17.580521878096409</v>
      </c>
      <c r="J18">
        <f>[9]self_emp_agri_share!$B18</f>
        <v>17.408432605603661</v>
      </c>
      <c r="K18">
        <f>[10]self_emp_agri_share!$B18</f>
        <v>16.221777437109409</v>
      </c>
    </row>
    <row r="19" spans="1:11" x14ac:dyDescent="0.35">
      <c r="A19" t="str">
        <f>[1]WAP!A19</f>
        <v>Ilam</v>
      </c>
      <c r="B19">
        <f>[1]self_emp_agri_share!$B19</f>
        <v>12.33273831368774</v>
      </c>
      <c r="C19">
        <f>[2]self_emp_agri_share!$B19</f>
        <v>15.114199919353039</v>
      </c>
      <c r="D19">
        <f>[4]self_emp_agri_share!$B19</f>
        <v>15.784314138533309</v>
      </c>
      <c r="E19">
        <f>[4]self_emp_agri_share!$B19</f>
        <v>15.784314138533309</v>
      </c>
      <c r="F19">
        <f>[5]self_emp_agri_share!$B19</f>
        <v>14.62838079389155</v>
      </c>
      <c r="G19">
        <f>[6]self_emp_agri_share!$B19</f>
        <v>14.87349226227909</v>
      </c>
      <c r="H19">
        <f>[7]self_emp_agri_share!$B19</f>
        <v>14.065495249283259</v>
      </c>
      <c r="I19">
        <f>[8]self_emp_agri_share!$B19</f>
        <v>15.134137213639409</v>
      </c>
      <c r="J19">
        <f>[9]self_emp_agri_share!$B19</f>
        <v>14.08587025382552</v>
      </c>
      <c r="K19">
        <f>[10]self_emp_agri_share!$B19</f>
        <v>13.934953810228221</v>
      </c>
    </row>
    <row r="20" spans="1:11" x14ac:dyDescent="0.35">
      <c r="A20" t="str">
        <f>[1]WAP!A20</f>
        <v>Kohkiloyeh</v>
      </c>
      <c r="B20">
        <f>[1]self_emp_agri_share!$B20</f>
        <v>16.32482288768507</v>
      </c>
      <c r="C20">
        <f>[2]self_emp_agri_share!$B20</f>
        <v>16.640975243103579</v>
      </c>
      <c r="D20">
        <f>[4]self_emp_agri_share!$B20</f>
        <v>16.131369763612518</v>
      </c>
      <c r="E20">
        <f>[4]self_emp_agri_share!$B20</f>
        <v>16.131369763612518</v>
      </c>
      <c r="F20">
        <f>[5]self_emp_agri_share!$B20</f>
        <v>14.32226754703165</v>
      </c>
      <c r="G20">
        <f>[6]self_emp_agri_share!$B20</f>
        <v>12.314622891571609</v>
      </c>
      <c r="H20">
        <f>[7]self_emp_agri_share!$B20</f>
        <v>13.739531621707499</v>
      </c>
      <c r="I20">
        <f>[8]self_emp_agri_share!$B20</f>
        <v>12.270292312194931</v>
      </c>
      <c r="J20">
        <f>[9]self_emp_agri_share!$B20</f>
        <v>13.266531052164931</v>
      </c>
      <c r="K20">
        <f>[10]self_emp_agri_share!$B20</f>
        <v>12.937215851150301</v>
      </c>
    </row>
    <row r="21" spans="1:11" x14ac:dyDescent="0.35">
      <c r="A21" t="str">
        <f>[1]WAP!A21</f>
        <v>Bushehr</v>
      </c>
      <c r="B21">
        <f>[1]self_emp_agri_share!$B21</f>
        <v>8.0564474922970035</v>
      </c>
      <c r="C21">
        <f>[2]self_emp_agri_share!$B21</f>
        <v>8.5230216189017884</v>
      </c>
      <c r="D21">
        <f>[4]self_emp_agri_share!$B21</f>
        <v>7.1190349080929787</v>
      </c>
      <c r="E21">
        <f>[4]self_emp_agri_share!$B21</f>
        <v>7.1190349080929787</v>
      </c>
      <c r="F21">
        <f>[5]self_emp_agri_share!$B21</f>
        <v>6.4855450122619569</v>
      </c>
      <c r="G21">
        <f>[6]self_emp_agri_share!$B21</f>
        <v>7.7891705920938072</v>
      </c>
      <c r="H21">
        <f>[7]self_emp_agri_share!$B21</f>
        <v>6.5852714537866603</v>
      </c>
      <c r="I21">
        <f>[8]self_emp_agri_share!$B21</f>
        <v>5.8385454304080291</v>
      </c>
      <c r="J21">
        <f>[9]self_emp_agri_share!$B21</f>
        <v>5.8542440123141581</v>
      </c>
      <c r="K21">
        <f>[10]self_emp_agri_share!$B21</f>
        <v>6.8203690518448647</v>
      </c>
    </row>
    <row r="22" spans="1:11" x14ac:dyDescent="0.35">
      <c r="A22" t="str">
        <f>[1]WAP!A22</f>
        <v>Zanjan</v>
      </c>
      <c r="B22">
        <f>[1]self_emp_agri_share!$B22</f>
        <v>17.54017835908369</v>
      </c>
      <c r="C22">
        <f>[2]self_emp_agri_share!$B22</f>
        <v>17.006406692206848</v>
      </c>
      <c r="D22">
        <f>[4]self_emp_agri_share!$B22</f>
        <v>20.655959702438739</v>
      </c>
      <c r="E22">
        <f>[4]self_emp_agri_share!$B22</f>
        <v>20.655959702438739</v>
      </c>
      <c r="F22">
        <f>[5]self_emp_agri_share!$B22</f>
        <v>20.620344243926979</v>
      </c>
      <c r="G22">
        <f>[6]self_emp_agri_share!$B22</f>
        <v>20.659747855461429</v>
      </c>
      <c r="H22">
        <f>[7]self_emp_agri_share!$B22</f>
        <v>19.960351316648801</v>
      </c>
      <c r="I22">
        <f>[8]self_emp_agri_share!$B22</f>
        <v>18.440348288048519</v>
      </c>
      <c r="J22">
        <f>[9]self_emp_agri_share!$B22</f>
        <v>18.899312966737732</v>
      </c>
      <c r="K22">
        <f>[10]self_emp_agri_share!$B22</f>
        <v>18.160666938607829</v>
      </c>
    </row>
    <row r="23" spans="1:11" x14ac:dyDescent="0.35">
      <c r="A23" t="str">
        <f>[1]WAP!A23</f>
        <v>Semnan</v>
      </c>
      <c r="B23">
        <f>[1]self_emp_agri_share!$B23</f>
        <v>9.0458001512696349</v>
      </c>
      <c r="C23">
        <f>[2]self_emp_agri_share!$B23</f>
        <v>10.10366485363409</v>
      </c>
      <c r="D23">
        <f>[4]self_emp_agri_share!$B23</f>
        <v>10.277038296975279</v>
      </c>
      <c r="E23">
        <f>[4]self_emp_agri_share!$B23</f>
        <v>10.277038296975279</v>
      </c>
      <c r="F23">
        <f>[5]self_emp_agri_share!$B23</f>
        <v>9.6268128628564575</v>
      </c>
      <c r="G23">
        <f>[6]self_emp_agri_share!$B23</f>
        <v>10.104996166455869</v>
      </c>
      <c r="H23">
        <f>[7]self_emp_agri_share!$B23</f>
        <v>10.85016444526806</v>
      </c>
      <c r="I23">
        <f>[8]self_emp_agri_share!$B23</f>
        <v>12.817180837224511</v>
      </c>
      <c r="J23">
        <f>[9]self_emp_agri_share!$B23</f>
        <v>11.294532293719859</v>
      </c>
      <c r="K23">
        <f>[10]self_emp_agri_share!$B23</f>
        <v>11.44202925634808</v>
      </c>
    </row>
    <row r="24" spans="1:11" x14ac:dyDescent="0.35">
      <c r="A24" t="str">
        <f>[1]WAP!A24</f>
        <v>Yazd</v>
      </c>
      <c r="B24">
        <f>[1]self_emp_agri_share!$B24</f>
        <v>6.7197212679237959</v>
      </c>
      <c r="C24">
        <f>[2]self_emp_agri_share!$B24</f>
        <v>7.9088128949547967</v>
      </c>
      <c r="D24">
        <f>[4]self_emp_agri_share!$B24</f>
        <v>7.0052569866506698</v>
      </c>
      <c r="E24">
        <f>[4]self_emp_agri_share!$B24</f>
        <v>7.0052569866506698</v>
      </c>
      <c r="F24">
        <f>[5]self_emp_agri_share!$B24</f>
        <v>7.1644556943932249</v>
      </c>
      <c r="G24">
        <f>[6]self_emp_agri_share!$B24</f>
        <v>6.4372230287633574</v>
      </c>
      <c r="H24">
        <f>[7]self_emp_agri_share!$B24</f>
        <v>6.4715082580308447</v>
      </c>
      <c r="I24">
        <f>[8]self_emp_agri_share!$B24</f>
        <v>5.8454300959443852</v>
      </c>
      <c r="J24">
        <f>[9]self_emp_agri_share!$B24</f>
        <v>5.666279835281542</v>
      </c>
      <c r="K24">
        <f>[10]self_emp_agri_share!$B24</f>
        <v>6.3139807141328061</v>
      </c>
    </row>
    <row r="25" spans="1:11" x14ac:dyDescent="0.35">
      <c r="A25" t="str">
        <f>[1]WAP!A25</f>
        <v>Hormozgan</v>
      </c>
      <c r="B25">
        <f>[1]self_emp_agri_share!$B25</f>
        <v>6.0321183588112799</v>
      </c>
      <c r="C25">
        <f>[2]self_emp_agri_share!$B25</f>
        <v>6.9379326393429031</v>
      </c>
      <c r="D25">
        <f>[4]self_emp_agri_share!$B25</f>
        <v>7.8048135289027991</v>
      </c>
      <c r="E25">
        <f>[4]self_emp_agri_share!$B25</f>
        <v>7.8048135289027991</v>
      </c>
      <c r="F25">
        <f>[5]self_emp_agri_share!$B25</f>
        <v>7.7538933730594461</v>
      </c>
      <c r="G25">
        <f>[6]self_emp_agri_share!$B25</f>
        <v>9.821270323734101</v>
      </c>
      <c r="H25">
        <f>[7]self_emp_agri_share!$B25</f>
        <v>9.8843493424859989</v>
      </c>
      <c r="I25">
        <f>[8]self_emp_agri_share!$B25</f>
        <v>7.9680094200816356</v>
      </c>
      <c r="J25">
        <f>[9]self_emp_agri_share!$B25</f>
        <v>6.7571307497711803</v>
      </c>
      <c r="K25">
        <f>[10]self_emp_agri_share!$B25</f>
        <v>6.7044907624141068</v>
      </c>
    </row>
    <row r="26" spans="1:11" x14ac:dyDescent="0.35">
      <c r="A26" t="str">
        <f>[1]WAP!A26</f>
        <v>Tehran</v>
      </c>
      <c r="B26">
        <f>[1]self_emp_agri_share!$B26</f>
        <v>0.66729747879834234</v>
      </c>
      <c r="C26">
        <f>[2]self_emp_agri_share!$B26</f>
        <v>0.77198242164543829</v>
      </c>
      <c r="D26">
        <f>[4]self_emp_agri_share!$B26</f>
        <v>0.50439517462052963</v>
      </c>
      <c r="E26">
        <f>[4]self_emp_agri_share!$B26</f>
        <v>0.50439517462052963</v>
      </c>
      <c r="F26">
        <f>[5]self_emp_agri_share!$B26</f>
        <v>0.59246473775141129</v>
      </c>
      <c r="G26">
        <f>[6]self_emp_agri_share!$B26</f>
        <v>0.65239937718067909</v>
      </c>
      <c r="H26">
        <f>[7]self_emp_agri_share!$B26</f>
        <v>0.63186066875159075</v>
      </c>
      <c r="I26">
        <f>[8]self_emp_agri_share!$B26</f>
        <v>0.77945855442546352</v>
      </c>
      <c r="J26">
        <f>[9]self_emp_agri_share!$B26</f>
        <v>0.60093444433622734</v>
      </c>
      <c r="K26">
        <f>[10]self_emp_agri_share!$B26</f>
        <v>0.70911895921188772</v>
      </c>
    </row>
    <row r="27" spans="1:11" x14ac:dyDescent="0.35">
      <c r="A27" t="str">
        <f>[1]WAP!A27</f>
        <v>Ardebil</v>
      </c>
      <c r="B27">
        <f>[1]self_emp_agri_share!$B27</f>
        <v>17.741714971288321</v>
      </c>
      <c r="C27">
        <f>[2]self_emp_agri_share!$B27</f>
        <v>17.158332407569858</v>
      </c>
      <c r="D27">
        <f>[4]self_emp_agri_share!$B27</f>
        <v>17.502690823179339</v>
      </c>
      <c r="E27">
        <f>[4]self_emp_agri_share!$B27</f>
        <v>17.502690823179339</v>
      </c>
      <c r="F27">
        <f>[5]self_emp_agri_share!$B27</f>
        <v>17.73803950416568</v>
      </c>
      <c r="G27">
        <f>[6]self_emp_agri_share!$B27</f>
        <v>16.688371012403611</v>
      </c>
      <c r="H27">
        <f>[7]self_emp_agri_share!$B27</f>
        <v>15.72663896259883</v>
      </c>
      <c r="I27">
        <f>[8]self_emp_agri_share!$B27</f>
        <v>16.414717474604689</v>
      </c>
      <c r="J27">
        <f>[9]self_emp_agri_share!$B27</f>
        <v>15.52452222785444</v>
      </c>
      <c r="K27">
        <f>[10]self_emp_agri_share!$B27</f>
        <v>14.580717684615751</v>
      </c>
    </row>
    <row r="28" spans="1:11" x14ac:dyDescent="0.35">
      <c r="A28" t="str">
        <f>[1]WAP!A28</f>
        <v>Qom</v>
      </c>
      <c r="B28">
        <f>[1]self_emp_agri_share!$B28</f>
        <v>2.6412215268472479</v>
      </c>
      <c r="C28">
        <f>[2]self_emp_agri_share!$B28</f>
        <v>2.9069006430434801</v>
      </c>
      <c r="D28">
        <f>[4]self_emp_agri_share!$B28</f>
        <v>2.2103859111611439</v>
      </c>
      <c r="E28">
        <f>[4]self_emp_agri_share!$B28</f>
        <v>2.2103859111611439</v>
      </c>
      <c r="F28">
        <f>[5]self_emp_agri_share!$B28</f>
        <v>1.6634802751878841</v>
      </c>
      <c r="G28">
        <f>[6]self_emp_agri_share!$B28</f>
        <v>1.740352259779095</v>
      </c>
      <c r="H28">
        <f>[7]self_emp_agri_share!$B28</f>
        <v>2.1626083507711318</v>
      </c>
      <c r="I28">
        <f>[8]self_emp_agri_share!$B28</f>
        <v>1.9617015311205459</v>
      </c>
      <c r="J28">
        <f>[9]self_emp_agri_share!$B28</f>
        <v>2.115543419320089</v>
      </c>
      <c r="K28">
        <f>[10]self_emp_agri_share!$B28</f>
        <v>2.5035882391989182</v>
      </c>
    </row>
    <row r="29" spans="1:11" x14ac:dyDescent="0.35">
      <c r="A29" t="str">
        <f>[1]WAP!A29</f>
        <v>Qazvin</v>
      </c>
      <c r="B29">
        <f>[1]self_emp_agri_share!$B29</f>
        <v>11.996976792616151</v>
      </c>
      <c r="C29">
        <f>[2]self_emp_agri_share!$B29</f>
        <v>12.45722182710597</v>
      </c>
      <c r="D29">
        <f>[4]self_emp_agri_share!$B29</f>
        <v>12.46580292557206</v>
      </c>
      <c r="E29">
        <f>[4]self_emp_agri_share!$B29</f>
        <v>12.46580292557206</v>
      </c>
      <c r="F29">
        <f>[5]self_emp_agri_share!$B29</f>
        <v>12.615916560649559</v>
      </c>
      <c r="G29">
        <f>[6]self_emp_agri_share!$B29</f>
        <v>11.149130502366811</v>
      </c>
      <c r="H29">
        <f>[7]self_emp_agri_share!$B29</f>
        <v>10.54223175664206</v>
      </c>
      <c r="I29">
        <f>[8]self_emp_agri_share!$B29</f>
        <v>11.253563176789241</v>
      </c>
      <c r="J29">
        <f>[9]self_emp_agri_share!$B29</f>
        <v>12.052878440647209</v>
      </c>
      <c r="K29">
        <f>[10]self_emp_agri_share!$B29</f>
        <v>12.845950711003219</v>
      </c>
    </row>
    <row r="30" spans="1:11" x14ac:dyDescent="0.35">
      <c r="A30" t="str">
        <f>[1]WAP!A30</f>
        <v>Golestan</v>
      </c>
      <c r="B30">
        <f>[1]self_emp_agri_share!$B30</f>
        <v>15.6826827437862</v>
      </c>
      <c r="C30">
        <f>[2]self_emp_agri_share!$B30</f>
        <v>17.697151880846331</v>
      </c>
      <c r="D30">
        <f>[4]self_emp_agri_share!$B30</f>
        <v>16.898231529490001</v>
      </c>
      <c r="E30">
        <f>[4]self_emp_agri_share!$B30</f>
        <v>16.898231529490001</v>
      </c>
      <c r="F30">
        <f>[5]self_emp_agri_share!$B30</f>
        <v>16.405485914920551</v>
      </c>
      <c r="G30">
        <f>[6]self_emp_agri_share!$B30</f>
        <v>17.491462215467539</v>
      </c>
      <c r="H30">
        <f>[7]self_emp_agri_share!$B30</f>
        <v>17.006115435219058</v>
      </c>
      <c r="I30">
        <f>[8]self_emp_agri_share!$B30</f>
        <v>15.470916287067819</v>
      </c>
      <c r="J30">
        <f>[9]self_emp_agri_share!$B30</f>
        <v>16.97025885688506</v>
      </c>
      <c r="K30">
        <f>[10]self_emp_agri_share!$B30</f>
        <v>15.23594434852073</v>
      </c>
    </row>
    <row r="31" spans="1:11" x14ac:dyDescent="0.35">
      <c r="A31" t="str">
        <f>[1]WAP!A31</f>
        <v>NKhorasan</v>
      </c>
      <c r="B31">
        <f>[1]self_emp_agri_share!$B31</f>
        <v>19.625691768422111</v>
      </c>
      <c r="C31">
        <f>[2]self_emp_agri_share!$B31</f>
        <v>19.43610844523457</v>
      </c>
      <c r="D31">
        <f>[4]self_emp_agri_share!$B31</f>
        <v>21.957967583782409</v>
      </c>
      <c r="E31">
        <f>[4]self_emp_agri_share!$B31</f>
        <v>21.957967583782409</v>
      </c>
      <c r="F31">
        <f>[5]self_emp_agri_share!$B31</f>
        <v>24.154284090180891</v>
      </c>
      <c r="G31">
        <f>[6]self_emp_agri_share!$B31</f>
        <v>22.924393140257369</v>
      </c>
      <c r="H31">
        <f>[7]self_emp_agri_share!$B31</f>
        <v>21.92962356637112</v>
      </c>
      <c r="I31">
        <f>[8]self_emp_agri_share!$B31</f>
        <v>19.5937365850844</v>
      </c>
      <c r="J31">
        <f>[9]self_emp_agri_share!$B31</f>
        <v>19.243819222026911</v>
      </c>
      <c r="K31">
        <f>[10]self_emp_agri_share!$B31</f>
        <v>19.086702742722949</v>
      </c>
    </row>
    <row r="32" spans="1:11" x14ac:dyDescent="0.35">
      <c r="A32" t="str">
        <f>[1]WAP!A32</f>
        <v>SKhorasan</v>
      </c>
      <c r="B32">
        <f>[1]self_emp_agri_share!$B32</f>
        <v>23.26924256622852</v>
      </c>
      <c r="C32">
        <f>[2]self_emp_agri_share!$B32</f>
        <v>25.693853615639529</v>
      </c>
      <c r="D32">
        <f>[4]self_emp_agri_share!$B32</f>
        <v>23.461461891701969</v>
      </c>
      <c r="E32">
        <f>[4]self_emp_agri_share!$B32</f>
        <v>23.461461891701969</v>
      </c>
      <c r="F32">
        <f>[5]self_emp_agri_share!$B32</f>
        <v>21.901761884475949</v>
      </c>
      <c r="G32">
        <f>[6]self_emp_agri_share!$B32</f>
        <v>22.28207081515604</v>
      </c>
      <c r="H32">
        <f>[7]self_emp_agri_share!$B32</f>
        <v>21.068271635388768</v>
      </c>
      <c r="I32">
        <f>[8]self_emp_agri_share!$B32</f>
        <v>19.649664033971451</v>
      </c>
      <c r="J32">
        <f>[9]self_emp_agri_share!$B32</f>
        <v>18.374840265101099</v>
      </c>
      <c r="K32">
        <f>[10]self_emp_agri_share!$B32</f>
        <v>17.805080841445779</v>
      </c>
    </row>
    <row r="33" spans="1:11" x14ac:dyDescent="0.35">
      <c r="A33" t="str">
        <f>[1]WAP!A33</f>
        <v>Alborz</v>
      </c>
      <c r="B33">
        <f>[1]self_emp_agri_share!$B33</f>
        <v>1.3501527415904879</v>
      </c>
      <c r="C33">
        <f>[2]self_emp_agri_share!$B33</f>
        <v>1.4037307031382009</v>
      </c>
      <c r="D33">
        <f>[4]self_emp_agri_share!$B33</f>
        <v>1.2995748618011591</v>
      </c>
      <c r="E33">
        <f>[4]self_emp_agri_share!$B33</f>
        <v>1.2995748618011591</v>
      </c>
      <c r="F33">
        <f>[5]self_emp_agri_share!$B33</f>
        <v>1.0619493560046449</v>
      </c>
      <c r="G33">
        <f>[6]self_emp_agri_share!$B33</f>
        <v>1.3325395332831469</v>
      </c>
      <c r="H33">
        <f>[7]self_emp_agri_share!$B33</f>
        <v>1.2511907863676881</v>
      </c>
      <c r="I33">
        <f>[8]self_emp_agri_share!$B33</f>
        <v>1.141319723829715</v>
      </c>
      <c r="J33">
        <f>[9]self_emp_agri_share!$B33</f>
        <v>1.2476507551274809</v>
      </c>
      <c r="K33">
        <f>[10]self_emp_agri_share!$B33</f>
        <v>1.5636757002980399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7867-3FFC-451A-B18B-C7F84D479EFB}">
  <dimension ref="A1:K33"/>
  <sheetViews>
    <sheetView workbookViewId="0">
      <selection activeCell="I1" sqref="I1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[1]unpaidworker_share!$B2</f>
        <v>6.6399454847208226</v>
      </c>
      <c r="C2">
        <f>[2]unpaidworker_share!$B2</f>
        <v>6.8753940414834434</v>
      </c>
      <c r="D2">
        <f>[3]unpaidworker_share!$B2</f>
        <v>5.213235270580876</v>
      </c>
      <c r="E2">
        <f>[4]unpaidworker_share!$B2</f>
        <v>4.9169841465145474</v>
      </c>
      <c r="F2">
        <f>[5]unpaidworker_share!$B2</f>
        <v>5.1214500693667198</v>
      </c>
      <c r="G2">
        <f>[6]unpaidworker_share!$B2</f>
        <v>5.3409674891361938</v>
      </c>
      <c r="H2">
        <f>[7]unpaidworker_share!$B2</f>
        <v>5.3860692496011806</v>
      </c>
      <c r="I2">
        <f>[8]unpaidworker_share!$B2</f>
        <v>5.1632197281230754</v>
      </c>
      <c r="J2">
        <f>[9]unpaidworker_share!$B2</f>
        <v>5.1416951569017417</v>
      </c>
      <c r="K2">
        <f>[10]unpaidworker_share!$B2</f>
        <v>4.3787470927927714</v>
      </c>
    </row>
    <row r="3" spans="1:11" x14ac:dyDescent="0.35">
      <c r="A3" t="str">
        <f>[1]WAP!A3</f>
        <v>Markazi</v>
      </c>
      <c r="B3">
        <f>[1]unpaidworker_share!$B3</f>
        <v>5.5042072361414434</v>
      </c>
      <c r="C3">
        <f>[2]unpaidworker_share!$B3</f>
        <v>5.5644860637121232</v>
      </c>
      <c r="D3">
        <f>[3]unpaidworker_share!$B3</f>
        <v>4.9118071325676906</v>
      </c>
      <c r="E3">
        <f>[4]unpaidworker_share!$B3</f>
        <v>3.1328399731924961</v>
      </c>
      <c r="F3">
        <f>[5]unpaidworker_share!$B3</f>
        <v>2.089859973552405</v>
      </c>
      <c r="G3">
        <f>[6]unpaidworker_share!$B3</f>
        <v>1.956212472611214</v>
      </c>
      <c r="H3">
        <f>[7]unpaidworker_share!$B3</f>
        <v>1.3102262733393</v>
      </c>
      <c r="I3">
        <f>[8]unpaidworker_share!$B3</f>
        <v>1.2680910446714899</v>
      </c>
      <c r="J3">
        <f>[9]unpaidworker_share!$B3</f>
        <v>1.4238098256859431</v>
      </c>
      <c r="K3">
        <f>[10]unpaidworker_share!$B3</f>
        <v>0.85971868420338948</v>
      </c>
    </row>
    <row r="4" spans="1:11" x14ac:dyDescent="0.35">
      <c r="A4" t="str">
        <f>[1]WAP!A4</f>
        <v>Gilan</v>
      </c>
      <c r="B4">
        <f>[1]unpaidworker_share!$B4</f>
        <v>7.0345724463732759</v>
      </c>
      <c r="C4">
        <f>[2]unpaidworker_share!$B4</f>
        <v>7.2304529913472244</v>
      </c>
      <c r="D4">
        <f>[3]unpaidworker_share!$B4</f>
        <v>7.0966351518974804</v>
      </c>
      <c r="E4">
        <f>[4]unpaidworker_share!$B4</f>
        <v>6.884031966837056</v>
      </c>
      <c r="F4">
        <f>[5]unpaidworker_share!$B4</f>
        <v>7.8868365555505511</v>
      </c>
      <c r="G4">
        <f>[6]unpaidworker_share!$B4</f>
        <v>6.6533386708932252</v>
      </c>
      <c r="H4">
        <f>[7]unpaidworker_share!$B4</f>
        <v>7.6237859873828029</v>
      </c>
      <c r="I4">
        <f>[8]unpaidworker_share!$B4</f>
        <v>8.699625138710978</v>
      </c>
      <c r="J4">
        <f>[9]unpaidworker_share!$B4</f>
        <v>7.981999665365394</v>
      </c>
      <c r="K4">
        <f>[10]unpaidworker_share!$B4</f>
        <v>6.7103715137788607</v>
      </c>
    </row>
    <row r="5" spans="1:11" x14ac:dyDescent="0.35">
      <c r="A5" t="str">
        <f>[1]WAP!A5</f>
        <v>Mazandaran</v>
      </c>
      <c r="B5">
        <f>[1]unpaidworker_share!$B5</f>
        <v>4.6722555220586539</v>
      </c>
      <c r="C5">
        <f>[2]unpaidworker_share!$B5</f>
        <v>4.4732744954515438</v>
      </c>
      <c r="D5">
        <f>[3]unpaidworker_share!$B5</f>
        <v>3.4074122538023701</v>
      </c>
      <c r="E5">
        <f>[4]unpaidworker_share!$B5</f>
        <v>2.126611628601228</v>
      </c>
      <c r="F5">
        <f>[5]unpaidworker_share!$B5</f>
        <v>3.088763684232946</v>
      </c>
      <c r="G5">
        <f>[6]unpaidworker_share!$B5</f>
        <v>3.576184234282517</v>
      </c>
      <c r="H5">
        <f>[7]unpaidworker_share!$B5</f>
        <v>3.5894963051087361</v>
      </c>
      <c r="I5">
        <f>[8]unpaidworker_share!$B5</f>
        <v>3.4053261349478201</v>
      </c>
      <c r="J5">
        <f>[9]unpaidworker_share!$B5</f>
        <v>3.430942144368911</v>
      </c>
      <c r="K5">
        <f>[10]unpaidworker_share!$B5</f>
        <v>2.7271857561883852</v>
      </c>
    </row>
    <row r="6" spans="1:11" x14ac:dyDescent="0.35">
      <c r="A6" t="str">
        <f>[1]WAP!A6</f>
        <v>EAzarbaijan</v>
      </c>
      <c r="B6">
        <f>[1]unpaidworker_share!$B6</f>
        <v>10.3846127915398</v>
      </c>
      <c r="C6">
        <f>[2]unpaidworker_share!$B6</f>
        <v>12.89279598080266</v>
      </c>
      <c r="D6">
        <f>[3]unpaidworker_share!$B6</f>
        <v>10.119307964134119</v>
      </c>
      <c r="E6">
        <f>[4]unpaidworker_share!$B6</f>
        <v>11.37431489839836</v>
      </c>
      <c r="F6">
        <f>[5]unpaidworker_share!$B6</f>
        <v>10.79263783774033</v>
      </c>
      <c r="G6">
        <f>[6]unpaidworker_share!$B6</f>
        <v>8.4867632629076901</v>
      </c>
      <c r="H6">
        <f>[7]unpaidworker_share!$B6</f>
        <v>7.9320034122383873</v>
      </c>
      <c r="I6">
        <f>[8]unpaidworker_share!$B6</f>
        <v>8.4046672383442775</v>
      </c>
      <c r="J6">
        <f>[9]unpaidworker_share!$B6</f>
        <v>8.4839840821221681</v>
      </c>
      <c r="K6">
        <f>[10]unpaidworker_share!$B6</f>
        <v>8.0039368193626892</v>
      </c>
    </row>
    <row r="7" spans="1:11" x14ac:dyDescent="0.35">
      <c r="A7" t="str">
        <f>[1]WAP!A7</f>
        <v>WAzarbaijan</v>
      </c>
      <c r="B7">
        <f>[1]unpaidworker_share!$B7</f>
        <v>20.323685806585271</v>
      </c>
      <c r="C7">
        <f>[2]unpaidworker_share!$B7</f>
        <v>22.85690952260066</v>
      </c>
      <c r="D7">
        <f>[3]unpaidworker_share!$B7</f>
        <v>15.157270448561601</v>
      </c>
      <c r="E7">
        <f>[4]unpaidworker_share!$B7</f>
        <v>13.864750825064601</v>
      </c>
      <c r="F7">
        <f>[5]unpaidworker_share!$B7</f>
        <v>16.251156843064219</v>
      </c>
      <c r="G7">
        <f>[6]unpaidworker_share!$B7</f>
        <v>15.87901611790123</v>
      </c>
      <c r="H7">
        <f>[7]unpaidworker_share!$B7</f>
        <v>14.32233572914291</v>
      </c>
      <c r="I7">
        <f>[8]unpaidworker_share!$B7</f>
        <v>13.33547215994952</v>
      </c>
      <c r="J7">
        <f>[9]unpaidworker_share!$B7</f>
        <v>15.577821099026369</v>
      </c>
      <c r="K7">
        <f>[10]unpaidworker_share!$B7</f>
        <v>12.97630555737387</v>
      </c>
    </row>
    <row r="8" spans="1:11" x14ac:dyDescent="0.35">
      <c r="A8" t="str">
        <f>[1]WAP!A8</f>
        <v>Kermanshah</v>
      </c>
      <c r="B8">
        <f>[1]unpaidworker_share!$B8</f>
        <v>9.1244694445739274</v>
      </c>
      <c r="C8">
        <f>[2]unpaidworker_share!$B8</f>
        <v>11.60997886401208</v>
      </c>
      <c r="D8">
        <f>[3]unpaidworker_share!$B8</f>
        <v>8.2370732348208868</v>
      </c>
      <c r="E8">
        <f>[4]unpaidworker_share!$B8</f>
        <v>9.8655536007602329</v>
      </c>
      <c r="F8">
        <f>[5]unpaidworker_share!$B8</f>
        <v>11.92418481781125</v>
      </c>
      <c r="G8">
        <f>[6]unpaidworker_share!$B8</f>
        <v>12.004810262949491</v>
      </c>
      <c r="H8">
        <f>[7]unpaidworker_share!$B8</f>
        <v>12.471798300346171</v>
      </c>
      <c r="I8">
        <f>[8]unpaidworker_share!$B8</f>
        <v>12.01384244893058</v>
      </c>
      <c r="J8">
        <f>[9]unpaidworker_share!$B8</f>
        <v>12.77241227758064</v>
      </c>
      <c r="K8">
        <f>[10]unpaidworker_share!$B8</f>
        <v>11.1812382915081</v>
      </c>
    </row>
    <row r="9" spans="1:11" x14ac:dyDescent="0.35">
      <c r="A9" t="str">
        <f>[1]WAP!A9</f>
        <v>Khuzestan</v>
      </c>
      <c r="B9">
        <f>[1]unpaidworker_share!$B9</f>
        <v>6.6884548949148863</v>
      </c>
      <c r="C9">
        <f>[2]unpaidworker_share!$B9</f>
        <v>8.1355606136834524</v>
      </c>
      <c r="D9">
        <f>[3]unpaidworker_share!$B9</f>
        <v>5.6127483208369986</v>
      </c>
      <c r="E9">
        <f>[4]unpaidworker_share!$B9</f>
        <v>5.3574515290518336</v>
      </c>
      <c r="F9">
        <f>[5]unpaidworker_share!$B9</f>
        <v>5.7773115187828461</v>
      </c>
      <c r="G9">
        <f>[6]unpaidworker_share!$B9</f>
        <v>7.3408729133081811</v>
      </c>
      <c r="H9">
        <f>[7]unpaidworker_share!$B9</f>
        <v>7.7236903077452883</v>
      </c>
      <c r="I9">
        <f>[8]unpaidworker_share!$B9</f>
        <v>5.0712364223224604</v>
      </c>
      <c r="J9">
        <f>[9]unpaidworker_share!$B9</f>
        <v>5.6844337360339203</v>
      </c>
      <c r="K9">
        <f>[10]unpaidworker_share!$B9</f>
        <v>4.7829227730023014</v>
      </c>
    </row>
    <row r="10" spans="1:11" x14ac:dyDescent="0.35">
      <c r="A10" t="str">
        <f>[1]WAP!A10</f>
        <v>Fars</v>
      </c>
      <c r="B10">
        <f>[1]unpaidworker_share!$B10</f>
        <v>5.4336077326087144</v>
      </c>
      <c r="C10">
        <f>[2]unpaidworker_share!$B10</f>
        <v>4.8224197626829346</v>
      </c>
      <c r="D10">
        <f>[3]unpaidworker_share!$B10</f>
        <v>3.3968567229326032</v>
      </c>
      <c r="E10">
        <f>[4]unpaidworker_share!$B10</f>
        <v>3.8241407880325462</v>
      </c>
      <c r="F10">
        <f>[5]unpaidworker_share!$B10</f>
        <v>3.9917432782904889</v>
      </c>
      <c r="G10">
        <f>[6]unpaidworker_share!$B10</f>
        <v>4.0021769578398301</v>
      </c>
      <c r="H10">
        <f>[7]unpaidworker_share!$B10</f>
        <v>4.4612236051649852</v>
      </c>
      <c r="I10">
        <f>[8]unpaidworker_share!$B10</f>
        <v>5.1926632026466413</v>
      </c>
      <c r="J10">
        <f>[9]unpaidworker_share!$B10</f>
        <v>4.5998792176437204</v>
      </c>
      <c r="K10">
        <f>[10]unpaidworker_share!$B10</f>
        <v>3.305377160306791</v>
      </c>
    </row>
    <row r="11" spans="1:11" x14ac:dyDescent="0.35">
      <c r="A11" t="str">
        <f>[1]WAP!A11</f>
        <v>Kerman</v>
      </c>
      <c r="B11">
        <f>[1]unpaidworker_share!$B11</f>
        <v>4.4448874642461522</v>
      </c>
      <c r="C11">
        <f>[2]unpaidworker_share!$B11</f>
        <v>6.660316936503154</v>
      </c>
      <c r="D11">
        <f>[3]unpaidworker_share!$B11</f>
        <v>6.3111318843913287</v>
      </c>
      <c r="E11">
        <f>[4]unpaidworker_share!$B11</f>
        <v>4.769083201420357</v>
      </c>
      <c r="F11">
        <f>[5]unpaidworker_share!$B11</f>
        <v>5.1785419115357989</v>
      </c>
      <c r="G11">
        <f>[6]unpaidworker_share!$B11</f>
        <v>6.6751191258229667</v>
      </c>
      <c r="H11">
        <f>[7]unpaidworker_share!$B11</f>
        <v>6.5921978506040357</v>
      </c>
      <c r="I11">
        <f>[8]unpaidworker_share!$B11</f>
        <v>6.3424304614727847</v>
      </c>
      <c r="J11">
        <f>[9]unpaidworker_share!$B11</f>
        <v>6.0510747888293404</v>
      </c>
      <c r="K11">
        <f>[10]unpaidworker_share!$B11</f>
        <v>5.5383442244831977</v>
      </c>
    </row>
    <row r="12" spans="1:11" x14ac:dyDescent="0.35">
      <c r="A12" t="str">
        <f>[1]WAP!A12</f>
        <v>KhorasanRazavi</v>
      </c>
      <c r="B12">
        <f>[1]unpaidworker_share!$B12</f>
        <v>8.7653278732345807</v>
      </c>
      <c r="C12">
        <f>[2]unpaidworker_share!$B12</f>
        <v>8.8051668234272213</v>
      </c>
      <c r="D12">
        <f>[3]unpaidworker_share!$B12</f>
        <v>6.0118269701945852</v>
      </c>
      <c r="E12">
        <f>[4]unpaidworker_share!$B12</f>
        <v>4.9098213853989474</v>
      </c>
      <c r="F12">
        <f>[5]unpaidworker_share!$B12</f>
        <v>5.914714768139973</v>
      </c>
      <c r="G12">
        <f>[6]unpaidworker_share!$B12</f>
        <v>6.9964187680849541</v>
      </c>
      <c r="H12">
        <f>[7]unpaidworker_share!$B12</f>
        <v>6.5973291285903386</v>
      </c>
      <c r="I12">
        <f>[8]unpaidworker_share!$B12</f>
        <v>5.8138863160817884</v>
      </c>
      <c r="J12">
        <f>[9]unpaidworker_share!$B12</f>
        <v>4.1338047477655664</v>
      </c>
      <c r="K12">
        <f>[10]unpaidworker_share!$B12</f>
        <v>3.478622717374205</v>
      </c>
    </row>
    <row r="13" spans="1:11" x14ac:dyDescent="0.35">
      <c r="A13" t="str">
        <f>[1]WAP!A13</f>
        <v>Isfahan</v>
      </c>
      <c r="B13">
        <f>[1]unpaidworker_share!$B13</f>
        <v>3.2947133933811368</v>
      </c>
      <c r="C13">
        <f>[2]unpaidworker_share!$B13</f>
        <v>2.482266067641588</v>
      </c>
      <c r="D13">
        <f>[3]unpaidworker_share!$B13</f>
        <v>2.2246602576086421</v>
      </c>
      <c r="E13">
        <f>[4]unpaidworker_share!$B13</f>
        <v>2.095398231842251</v>
      </c>
      <c r="F13">
        <f>[5]unpaidworker_share!$B13</f>
        <v>2.6622307511232348</v>
      </c>
      <c r="G13">
        <f>[6]unpaidworker_share!$B13</f>
        <v>2.4389700064940421</v>
      </c>
      <c r="H13">
        <f>[7]unpaidworker_share!$B13</f>
        <v>2.0073875598377682</v>
      </c>
      <c r="I13">
        <f>[8]unpaidworker_share!$B13</f>
        <v>2.7053474376188489</v>
      </c>
      <c r="J13">
        <f>[9]unpaidworker_share!$B13</f>
        <v>2.879139016523236</v>
      </c>
      <c r="K13">
        <f>[10]unpaidworker_share!$B13</f>
        <v>1.886900023037402</v>
      </c>
    </row>
    <row r="14" spans="1:11" x14ac:dyDescent="0.35">
      <c r="A14" t="str">
        <f>[1]WAP!A14</f>
        <v>Sistan</v>
      </c>
      <c r="B14">
        <f>[1]unpaidworker_share!$B14</f>
        <v>5.4407330039419666</v>
      </c>
      <c r="C14">
        <f>[2]unpaidworker_share!$B14</f>
        <v>5.5387024872196351</v>
      </c>
      <c r="D14">
        <f>[3]unpaidworker_share!$B14</f>
        <v>2.5711310485091832</v>
      </c>
      <c r="E14">
        <f>[4]unpaidworker_share!$B14</f>
        <v>2.6711380578208082</v>
      </c>
      <c r="F14">
        <f>[5]unpaidworker_share!$B14</f>
        <v>2.2197275105328318</v>
      </c>
      <c r="G14">
        <f>[6]unpaidworker_share!$B14</f>
        <v>2.5454345819194319</v>
      </c>
      <c r="H14">
        <f>[7]unpaidworker_share!$B14</f>
        <v>2.363981055682407</v>
      </c>
      <c r="I14">
        <f>[8]unpaidworker_share!$B14</f>
        <v>2.3956849541475091</v>
      </c>
      <c r="J14">
        <f>[9]unpaidworker_share!$B14</f>
        <v>2.0019779268606692</v>
      </c>
      <c r="K14">
        <f>[10]unpaidworker_share!$B14</f>
        <v>1.6220182272454939</v>
      </c>
    </row>
    <row r="15" spans="1:11" x14ac:dyDescent="0.35">
      <c r="A15" t="str">
        <f>[1]WAP!A15</f>
        <v>Kurdestan</v>
      </c>
      <c r="B15">
        <f>[1]unpaidworker_share!$B15</f>
        <v>15.0516829961154</v>
      </c>
      <c r="C15">
        <f>[2]unpaidworker_share!$B15</f>
        <v>13.474421064131651</v>
      </c>
      <c r="D15">
        <f>[3]unpaidworker_share!$B15</f>
        <v>9.026467289518596</v>
      </c>
      <c r="E15">
        <f>[4]unpaidworker_share!$B15</f>
        <v>9.4062622647476228</v>
      </c>
      <c r="F15">
        <f>[5]unpaidworker_share!$B15</f>
        <v>8.2525218317084512</v>
      </c>
      <c r="G15">
        <f>[6]unpaidworker_share!$B15</f>
        <v>7.9013269356883447</v>
      </c>
      <c r="H15">
        <f>[7]unpaidworker_share!$B15</f>
        <v>8.4484522335415075</v>
      </c>
      <c r="I15">
        <f>[8]unpaidworker_share!$B15</f>
        <v>8.1788767108299254</v>
      </c>
      <c r="J15">
        <f>[9]unpaidworker_share!$B15</f>
        <v>8.7606947200479812</v>
      </c>
      <c r="K15">
        <f>[10]unpaidworker_share!$B15</f>
        <v>7.0977709926603554</v>
      </c>
    </row>
    <row r="16" spans="1:11" x14ac:dyDescent="0.35">
      <c r="A16" t="str">
        <f>[1]WAP!A16</f>
        <v>Hamadan</v>
      </c>
      <c r="B16">
        <f>[1]unpaidworker_share!$B16</f>
        <v>7.434927100863379</v>
      </c>
      <c r="C16">
        <f>[2]unpaidworker_share!$B16</f>
        <v>8.8974334344575308</v>
      </c>
      <c r="D16">
        <f>[3]unpaidworker_share!$B16</f>
        <v>4.8210383559665608</v>
      </c>
      <c r="E16">
        <f>[4]unpaidworker_share!$B16</f>
        <v>6.0529792352919518</v>
      </c>
      <c r="F16">
        <f>[5]unpaidworker_share!$B16</f>
        <v>3.8152837662522749</v>
      </c>
      <c r="G16">
        <f>[6]unpaidworker_share!$B16</f>
        <v>6.1798597824036863</v>
      </c>
      <c r="H16">
        <f>[7]unpaidworker_share!$B16</f>
        <v>8.1371333458863528</v>
      </c>
      <c r="I16">
        <f>[8]unpaidworker_share!$B16</f>
        <v>8.4759450814312238</v>
      </c>
      <c r="J16">
        <f>[9]unpaidworker_share!$B16</f>
        <v>9.7998509760771793</v>
      </c>
      <c r="K16">
        <f>[10]unpaidworker_share!$B16</f>
        <v>8.4794312553282847</v>
      </c>
    </row>
    <row r="17" spans="1:11" x14ac:dyDescent="0.35">
      <c r="A17" t="str">
        <f>[1]WAP!A17</f>
        <v>Bakhtiari</v>
      </c>
      <c r="B17">
        <f>[1]unpaidworker_share!$B17</f>
        <v>3.0650943361412688</v>
      </c>
      <c r="C17">
        <f>[2]unpaidworker_share!$B17</f>
        <v>2.3686854317180051</v>
      </c>
      <c r="D17">
        <f>[3]unpaidworker_share!$B17</f>
        <v>2.7991316511410429</v>
      </c>
      <c r="E17">
        <f>[4]unpaidworker_share!$B17</f>
        <v>2.721961316775487</v>
      </c>
      <c r="F17">
        <f>[5]unpaidworker_share!$B17</f>
        <v>2.7265071016159821</v>
      </c>
      <c r="G17">
        <f>[6]unpaidworker_share!$B17</f>
        <v>4.8137657348568386</v>
      </c>
      <c r="H17">
        <f>[7]unpaidworker_share!$B17</f>
        <v>3.3059837085612478</v>
      </c>
      <c r="I17">
        <f>[8]unpaidworker_share!$B17</f>
        <v>5.0785436029789208</v>
      </c>
      <c r="J17">
        <f>[9]unpaidworker_share!$B17</f>
        <v>3.023220867083483</v>
      </c>
      <c r="K17">
        <f>[10]unpaidworker_share!$B17</f>
        <v>3.0840785053388569</v>
      </c>
    </row>
    <row r="18" spans="1:11" x14ac:dyDescent="0.35">
      <c r="A18" t="str">
        <f>[1]WAP!A18</f>
        <v>Lorestan</v>
      </c>
      <c r="B18">
        <f>[1]unpaidworker_share!$B18</f>
        <v>12.780960476884101</v>
      </c>
      <c r="C18">
        <f>[2]unpaidworker_share!$B18</f>
        <v>12.246205480223081</v>
      </c>
      <c r="D18">
        <f>[3]unpaidworker_share!$B18</f>
        <v>10.48290505170438</v>
      </c>
      <c r="E18">
        <f>[4]unpaidworker_share!$B18</f>
        <v>6.5966229976128092</v>
      </c>
      <c r="F18">
        <f>[5]unpaidworker_share!$B18</f>
        <v>8.5465284734302251</v>
      </c>
      <c r="G18">
        <f>[6]unpaidworker_share!$B18</f>
        <v>5.8484595001244397</v>
      </c>
      <c r="H18">
        <f>[7]unpaidworker_share!$B18</f>
        <v>6.5191809636659954</v>
      </c>
      <c r="I18">
        <f>[8]unpaidworker_share!$B18</f>
        <v>6.8828368260772086</v>
      </c>
      <c r="J18">
        <f>[9]unpaidworker_share!$B18</f>
        <v>8.6524537624751279</v>
      </c>
      <c r="K18">
        <f>[10]unpaidworker_share!$B18</f>
        <v>9.2889717139795618</v>
      </c>
    </row>
    <row r="19" spans="1:11" x14ac:dyDescent="0.35">
      <c r="A19" t="str">
        <f>[1]WAP!A19</f>
        <v>Ilam</v>
      </c>
      <c r="B19">
        <f>[1]unpaidworker_share!$B19</f>
        <v>12.483070731702069</v>
      </c>
      <c r="C19">
        <f>[2]unpaidworker_share!$B19</f>
        <v>9.2855094347341414</v>
      </c>
      <c r="D19">
        <f>[3]unpaidworker_share!$B19</f>
        <v>9.1519408629213856</v>
      </c>
      <c r="E19">
        <f>[4]unpaidworker_share!$B19</f>
        <v>11.34214192496966</v>
      </c>
      <c r="F19">
        <f>[5]unpaidworker_share!$B19</f>
        <v>9.6296725728748207</v>
      </c>
      <c r="G19">
        <f>[6]unpaidworker_share!$B19</f>
        <v>9.6191836996140534</v>
      </c>
      <c r="H19">
        <f>[7]unpaidworker_share!$B19</f>
        <v>9.0897588075193987</v>
      </c>
      <c r="I19">
        <f>[8]unpaidworker_share!$B19</f>
        <v>9.9577165886096797</v>
      </c>
      <c r="J19">
        <f>[9]unpaidworker_share!$B19</f>
        <v>9.3128917090690706</v>
      </c>
      <c r="K19">
        <f>[10]unpaidworker_share!$B19</f>
        <v>8.4759460353883576</v>
      </c>
    </row>
    <row r="20" spans="1:11" x14ac:dyDescent="0.35">
      <c r="A20" t="str">
        <f>[1]WAP!A20</f>
        <v>Kohkiloyeh</v>
      </c>
      <c r="B20">
        <f>[1]unpaidworker_share!$B20</f>
        <v>1.680618286638266</v>
      </c>
      <c r="C20">
        <f>[2]unpaidworker_share!$B20</f>
        <v>1.759267951973708</v>
      </c>
      <c r="D20">
        <f>[3]unpaidworker_share!$B20</f>
        <v>3.2124538011855108</v>
      </c>
      <c r="E20">
        <f>[4]unpaidworker_share!$B20</f>
        <v>2.1490962973649941</v>
      </c>
      <c r="F20" s="2">
        <f>[5]unpaidworker_share!$B20</f>
        <v>4.0854451715136753</v>
      </c>
      <c r="G20" s="2">
        <f>[6]unpaidworker_share!$B20</f>
        <v>11.4882842405994</v>
      </c>
      <c r="H20" s="2">
        <f>[7]unpaidworker_share!$B20</f>
        <v>9.6554606969896906</v>
      </c>
      <c r="I20">
        <f>[8]unpaidworker_share!$B20</f>
        <v>9.2339829054745497</v>
      </c>
      <c r="J20">
        <f>[9]unpaidworker_share!$B20</f>
        <v>9.1959908141273576</v>
      </c>
      <c r="K20">
        <f>[10]unpaidworker_share!$B20</f>
        <v>5.4840763664338894</v>
      </c>
    </row>
    <row r="21" spans="1:11" x14ac:dyDescent="0.35">
      <c r="A21" t="str">
        <f>[1]WAP!A21</f>
        <v>Bushehr</v>
      </c>
      <c r="B21">
        <f>[1]unpaidworker_share!$B21</f>
        <v>5.4450282588411447</v>
      </c>
      <c r="C21">
        <f>[2]unpaidworker_share!$B21</f>
        <v>6.3348395189361462</v>
      </c>
      <c r="D21">
        <f>[3]unpaidworker_share!$B21</f>
        <v>3.8590522787248109</v>
      </c>
      <c r="E21">
        <f>[4]unpaidworker_share!$B21</f>
        <v>3.5460637296623392</v>
      </c>
      <c r="F21">
        <f>[5]unpaidworker_share!$B21</f>
        <v>2.5809072030379769</v>
      </c>
      <c r="G21">
        <f>[6]unpaidworker_share!$B21</f>
        <v>2.8749178250039691</v>
      </c>
      <c r="H21">
        <f>[7]unpaidworker_share!$B21</f>
        <v>3.0620879976970912</v>
      </c>
      <c r="I21">
        <f>[8]unpaidworker_share!$B21</f>
        <v>2.3384805141051141</v>
      </c>
      <c r="J21">
        <f>[9]unpaidworker_share!$B21</f>
        <v>2.162763282886826</v>
      </c>
      <c r="K21">
        <f>[10]unpaidworker_share!$B21</f>
        <v>1.997996906093334</v>
      </c>
    </row>
    <row r="22" spans="1:11" x14ac:dyDescent="0.35">
      <c r="A22" t="str">
        <f>[1]WAP!A22</f>
        <v>Zanjan</v>
      </c>
      <c r="B22">
        <f>[1]unpaidworker_share!$B22</f>
        <v>15.06258462889156</v>
      </c>
      <c r="C22">
        <f>[2]unpaidworker_share!$B22</f>
        <v>12.98069561205932</v>
      </c>
      <c r="D22">
        <f>[3]unpaidworker_share!$B22</f>
        <v>10.111979265256529</v>
      </c>
      <c r="E22">
        <f>[4]unpaidworker_share!$B22</f>
        <v>9.3778283484395377</v>
      </c>
      <c r="F22">
        <f>[5]unpaidworker_share!$B22</f>
        <v>11.30237368523467</v>
      </c>
      <c r="G22">
        <f>[6]unpaidworker_share!$B22</f>
        <v>11.98054516828169</v>
      </c>
      <c r="H22">
        <f>[7]unpaidworker_share!$B22</f>
        <v>12.743259976827339</v>
      </c>
      <c r="I22">
        <f>[8]unpaidworker_share!$B22</f>
        <v>10.77001655033107</v>
      </c>
      <c r="J22">
        <f>[9]unpaidworker_share!$B22</f>
        <v>12.63239132756576</v>
      </c>
      <c r="K22">
        <f>[10]unpaidworker_share!$B22</f>
        <v>11.63430563302523</v>
      </c>
    </row>
    <row r="23" spans="1:11" x14ac:dyDescent="0.35">
      <c r="A23" t="str">
        <f>[1]WAP!A23</f>
        <v>Semnan</v>
      </c>
      <c r="B23">
        <f>[1]unpaidworker_share!$B23</f>
        <v>1.803327513813934</v>
      </c>
      <c r="C23">
        <f>[2]unpaidworker_share!$B23</f>
        <v>1.6958020580661679</v>
      </c>
      <c r="D23">
        <f>[3]unpaidworker_share!$B23</f>
        <v>2.9667808822642461</v>
      </c>
      <c r="E23">
        <f>[4]unpaidworker_share!$B23</f>
        <v>3.052253396017484</v>
      </c>
      <c r="F23">
        <f>[5]unpaidworker_share!$B23</f>
        <v>2.286675175345517</v>
      </c>
      <c r="G23">
        <f>[6]unpaidworker_share!$B23</f>
        <v>3.4545379730468571</v>
      </c>
      <c r="H23">
        <f>[7]unpaidworker_share!$B23</f>
        <v>4.3899419519785123</v>
      </c>
      <c r="I23">
        <f>[8]unpaidworker_share!$B23</f>
        <v>4.0195092467824987</v>
      </c>
      <c r="J23">
        <f>[9]unpaidworker_share!$B23</f>
        <v>2.1408957750190099</v>
      </c>
      <c r="K23">
        <f>[10]unpaidworker_share!$B23</f>
        <v>1.7077269892481539</v>
      </c>
    </row>
    <row r="24" spans="1:11" x14ac:dyDescent="0.35">
      <c r="A24" t="str">
        <f>[1]WAP!A24</f>
        <v>Yazd</v>
      </c>
      <c r="B24">
        <f>[1]unpaidworker_share!$B24</f>
        <v>3.5291741996106238</v>
      </c>
      <c r="C24">
        <f>[2]unpaidworker_share!$B24</f>
        <v>3.6107945646438671</v>
      </c>
      <c r="D24">
        <f>[3]unpaidworker_share!$B24</f>
        <v>1.6667332809489741</v>
      </c>
      <c r="E24">
        <f>[4]unpaidworker_share!$B24</f>
        <v>1.606928590813808</v>
      </c>
      <c r="F24">
        <f>[5]unpaidworker_share!$B24</f>
        <v>2.752155649276717</v>
      </c>
      <c r="G24">
        <f>[6]unpaidworker_share!$B24</f>
        <v>1.3880548193912789</v>
      </c>
      <c r="H24">
        <f>[7]unpaidworker_share!$B24</f>
        <v>1.7145519489343619</v>
      </c>
      <c r="I24">
        <f>[8]unpaidworker_share!$B24</f>
        <v>1.460276811153614</v>
      </c>
      <c r="J24">
        <f>[9]unpaidworker_share!$B24</f>
        <v>1.226982214098975</v>
      </c>
      <c r="K24">
        <f>[10]unpaidworker_share!$B24</f>
        <v>1.8519919860851071</v>
      </c>
    </row>
    <row r="25" spans="1:11" x14ac:dyDescent="0.35">
      <c r="A25" t="str">
        <f>[1]WAP!A25</f>
        <v>Hormozgan</v>
      </c>
      <c r="B25">
        <f>[1]unpaidworker_share!$B25</f>
        <v>2.3591833959660442</v>
      </c>
      <c r="C25">
        <f>[2]unpaidworker_share!$B25</f>
        <v>2.4699216642613271</v>
      </c>
      <c r="D25">
        <f>[3]unpaidworker_share!$B25</f>
        <v>1.57477889801132</v>
      </c>
      <c r="E25">
        <f>[4]unpaidworker_share!$B25</f>
        <v>2.7971151974263582</v>
      </c>
      <c r="F25">
        <f>[5]unpaidworker_share!$B25</f>
        <v>2.8011674133471529</v>
      </c>
      <c r="G25">
        <f>[6]unpaidworker_share!$B25</f>
        <v>2.9617999972927649</v>
      </c>
      <c r="H25">
        <f>[7]unpaidworker_share!$B25</f>
        <v>4.0003224538185371</v>
      </c>
      <c r="I25">
        <f>[8]unpaidworker_share!$B25</f>
        <v>2.5136422130144278</v>
      </c>
      <c r="J25">
        <f>[9]unpaidworker_share!$B25</f>
        <v>2.3361708929126141</v>
      </c>
      <c r="K25">
        <f>[10]unpaidworker_share!$B25</f>
        <v>2.10723471235959</v>
      </c>
    </row>
    <row r="26" spans="1:11" x14ac:dyDescent="0.35">
      <c r="A26" t="str">
        <f>[1]WAP!A26</f>
        <v>Tehran</v>
      </c>
      <c r="B26">
        <f>[1]unpaidworker_share!$B26</f>
        <v>0.48864078483309992</v>
      </c>
      <c r="C26">
        <f>[2]unpaidworker_share!$B26</f>
        <v>0.69249979322558464</v>
      </c>
      <c r="D26">
        <f>[3]unpaidworker_share!$B26</f>
        <v>0.67772889517014889</v>
      </c>
      <c r="E26">
        <f>[4]unpaidworker_share!$B26</f>
        <v>0.76531402496545975</v>
      </c>
      <c r="F26">
        <f>[5]unpaidworker_share!$B26</f>
        <v>0.36642238327918858</v>
      </c>
      <c r="G26">
        <f>[6]unpaidworker_share!$B26</f>
        <v>0.40374951311682489</v>
      </c>
      <c r="H26">
        <f>[7]unpaidworker_share!$B26</f>
        <v>0.69807952579158017</v>
      </c>
      <c r="I26">
        <f>[8]unpaidworker_share!$B26</f>
        <v>0.57535183171359572</v>
      </c>
      <c r="J26">
        <f>[9]unpaidworker_share!$B26</f>
        <v>0.86357672748670899</v>
      </c>
      <c r="K26">
        <f>[10]unpaidworker_share!$B26</f>
        <v>0.62713481948425676</v>
      </c>
    </row>
    <row r="27" spans="1:11" x14ac:dyDescent="0.35">
      <c r="A27" t="str">
        <f>[1]WAP!A27</f>
        <v>Ardebil</v>
      </c>
      <c r="B27">
        <f>[1]unpaidworker_share!$B27</f>
        <v>23.745933792935229</v>
      </c>
      <c r="C27">
        <f>[2]unpaidworker_share!$B27</f>
        <v>18.261222042941061</v>
      </c>
      <c r="D27">
        <f>[3]unpaidworker_share!$B27</f>
        <v>14.644156803468761</v>
      </c>
      <c r="E27">
        <f>[4]unpaidworker_share!$B27</f>
        <v>14.701692194792219</v>
      </c>
      <c r="F27">
        <f>[5]unpaidworker_share!$B27</f>
        <v>14.941022766983281</v>
      </c>
      <c r="G27">
        <f>[6]unpaidworker_share!$B27</f>
        <v>17.546040676980549</v>
      </c>
      <c r="H27">
        <f>[7]unpaidworker_share!$B27</f>
        <v>16.443848831863221</v>
      </c>
      <c r="I27">
        <f>[8]unpaidworker_share!$B27</f>
        <v>14.81370392618064</v>
      </c>
      <c r="J27">
        <f>[9]unpaidworker_share!$B27</f>
        <v>13.645387825467649</v>
      </c>
      <c r="K27">
        <f>[10]unpaidworker_share!$B27</f>
        <v>13.321208070608421</v>
      </c>
    </row>
    <row r="28" spans="1:11" x14ac:dyDescent="0.35">
      <c r="A28" t="str">
        <f>[1]WAP!A28</f>
        <v>Qom</v>
      </c>
      <c r="B28">
        <f>[1]unpaidworker_share!$B28</f>
        <v>1.699033799553145</v>
      </c>
      <c r="C28">
        <f>[2]unpaidworker_share!$B28</f>
        <v>1.6654785414992359</v>
      </c>
      <c r="D28">
        <f>[3]unpaidworker_share!$B28</f>
        <v>1.0663152035033701</v>
      </c>
      <c r="E28">
        <f>[4]unpaidworker_share!$B28</f>
        <v>1.1705465312384049</v>
      </c>
      <c r="F28">
        <f>[5]unpaidworker_share!$B28</f>
        <v>1.468671791698561</v>
      </c>
      <c r="G28">
        <f>[6]unpaidworker_share!$B28</f>
        <v>1.6349128915181099</v>
      </c>
      <c r="H28">
        <f>[7]unpaidworker_share!$B28</f>
        <v>1.3808487971733261</v>
      </c>
      <c r="I28">
        <f>[8]unpaidworker_share!$B28</f>
        <v>1.3357926591466089</v>
      </c>
      <c r="J28">
        <f>[9]unpaidworker_share!$B28</f>
        <v>1.3953072661365471</v>
      </c>
      <c r="K28">
        <f>[10]unpaidworker_share!$B28</f>
        <v>1.190986227712082</v>
      </c>
    </row>
    <row r="29" spans="1:11" x14ac:dyDescent="0.35">
      <c r="A29" t="str">
        <f>[1]WAP!A29</f>
        <v>Qazvin</v>
      </c>
      <c r="B29">
        <f>[1]unpaidworker_share!$B29</f>
        <v>8.5983404121571283</v>
      </c>
      <c r="C29">
        <f>[2]unpaidworker_share!$B29</f>
        <v>8.0532118160218058</v>
      </c>
      <c r="D29">
        <f>[3]unpaidworker_share!$B29</f>
        <v>6.9917707853380424</v>
      </c>
      <c r="E29">
        <f>[4]unpaidworker_share!$B29</f>
        <v>7.3520907411400449</v>
      </c>
      <c r="F29">
        <f>[5]unpaidworker_share!$B29</f>
        <v>5.9029603727521343</v>
      </c>
      <c r="G29">
        <f>[6]unpaidworker_share!$B29</f>
        <v>5.8416846920094878</v>
      </c>
      <c r="H29">
        <f>[7]unpaidworker_share!$B29</f>
        <v>5.3468197298782529</v>
      </c>
      <c r="I29">
        <f>[8]unpaidworker_share!$B29</f>
        <v>6.4780475042663852</v>
      </c>
      <c r="J29">
        <f>[9]unpaidworker_share!$B29</f>
        <v>6.2617102610210083</v>
      </c>
      <c r="K29">
        <f>[10]unpaidworker_share!$B29</f>
        <v>5.6706548859286992</v>
      </c>
    </row>
    <row r="30" spans="1:11" x14ac:dyDescent="0.35">
      <c r="A30" t="str">
        <f>[1]WAP!A30</f>
        <v>Golestan</v>
      </c>
      <c r="B30">
        <f>[1]unpaidworker_share!$B30</f>
        <v>7.5887183866775576</v>
      </c>
      <c r="C30">
        <f>[2]unpaidworker_share!$B30</f>
        <v>5.9758713891714974</v>
      </c>
      <c r="D30">
        <f>[3]unpaidworker_share!$B30</f>
        <v>6.0456387561422504</v>
      </c>
      <c r="E30">
        <f>[4]unpaidworker_share!$B30</f>
        <v>3.9097783177995038</v>
      </c>
      <c r="F30">
        <f>[5]unpaidworker_share!$B30</f>
        <v>4.8369131479371728</v>
      </c>
      <c r="G30">
        <f>[6]unpaidworker_share!$B30</f>
        <v>4.6784117966702423</v>
      </c>
      <c r="H30">
        <f>[7]unpaidworker_share!$B30</f>
        <v>4.9573048968873836</v>
      </c>
      <c r="I30">
        <f>[8]unpaidworker_share!$B30</f>
        <v>4.9324126093338627</v>
      </c>
      <c r="J30">
        <f>[9]unpaidworker_share!$B30</f>
        <v>4.4147927572566861</v>
      </c>
      <c r="K30">
        <f>[10]unpaidworker_share!$B30</f>
        <v>4.1505046626068038</v>
      </c>
    </row>
    <row r="31" spans="1:11" x14ac:dyDescent="0.35">
      <c r="A31" t="str">
        <f>[1]WAP!A31</f>
        <v>NKhorasan</v>
      </c>
      <c r="B31">
        <f>[1]unpaidworker_share!$B31</f>
        <v>13.321575312248299</v>
      </c>
      <c r="C31">
        <f>[2]unpaidworker_share!$B31</f>
        <v>13.11352427706773</v>
      </c>
      <c r="D31">
        <f>[3]unpaidworker_share!$B31</f>
        <v>10.59735445213326</v>
      </c>
      <c r="E31">
        <f>[4]unpaidworker_share!$B31</f>
        <v>10.57784583119091</v>
      </c>
      <c r="F31">
        <f>[5]unpaidworker_share!$B31</f>
        <v>12.426114394547559</v>
      </c>
      <c r="G31">
        <f>[6]unpaidworker_share!$B31</f>
        <v>13.032179790109909</v>
      </c>
      <c r="H31">
        <f>[7]unpaidworker_share!$B31</f>
        <v>12.42168892168081</v>
      </c>
      <c r="I31">
        <f>[8]unpaidworker_share!$B31</f>
        <v>13.0730390310183</v>
      </c>
      <c r="J31">
        <f>[9]unpaidworker_share!$B31</f>
        <v>10.868703567180059</v>
      </c>
      <c r="K31">
        <f>[10]unpaidworker_share!$B31</f>
        <v>10.130256469032149</v>
      </c>
    </row>
    <row r="32" spans="1:11" x14ac:dyDescent="0.35">
      <c r="A32" t="str">
        <f>[1]WAP!A32</f>
        <v>SKhorasan</v>
      </c>
      <c r="B32">
        <f>[1]unpaidworker_share!$B32</f>
        <v>7.4607297942975306</v>
      </c>
      <c r="C32">
        <f>[2]unpaidworker_share!$B32</f>
        <v>10.980424315984569</v>
      </c>
      <c r="D32">
        <f>[3]unpaidworker_share!$B32</f>
        <v>10.802069370074539</v>
      </c>
      <c r="E32">
        <f>[4]unpaidworker_share!$B32</f>
        <v>9.980376988678092</v>
      </c>
      <c r="F32">
        <f>[5]unpaidworker_share!$B32</f>
        <v>10.00498455643325</v>
      </c>
      <c r="G32">
        <f>[6]unpaidworker_share!$B32</f>
        <v>10.27470269659905</v>
      </c>
      <c r="H32">
        <f>[7]unpaidworker_share!$B32</f>
        <v>10.171608560657621</v>
      </c>
      <c r="I32">
        <f>[8]unpaidworker_share!$B32</f>
        <v>8.7671043291775153</v>
      </c>
      <c r="J32">
        <f>[9]unpaidworker_share!$B32</f>
        <v>8.6611008900540938</v>
      </c>
      <c r="K32">
        <f>[10]unpaidworker_share!$B32</f>
        <v>5.6367267891672714</v>
      </c>
    </row>
    <row r="33" spans="1:11" x14ac:dyDescent="0.35">
      <c r="A33" t="str">
        <f>[1]WAP!A33</f>
        <v>Alborz</v>
      </c>
      <c r="B33">
        <f>[1]unpaidworker_share!$B33</f>
        <v>1.259711272879249</v>
      </c>
      <c r="C33">
        <f>[2]unpaidworker_share!$B33</f>
        <v>0.95181618921361832</v>
      </c>
      <c r="D33">
        <f>[3]unpaidworker_share!$B33</f>
        <v>0.78680169749779438</v>
      </c>
      <c r="E33">
        <f>[4]unpaidworker_share!$B33</f>
        <v>0.84944176634436575</v>
      </c>
      <c r="F33">
        <f>[5]unpaidworker_share!$B33</f>
        <v>0.61561566379384658</v>
      </c>
      <c r="G33">
        <f>[6]unpaidworker_share!$B33</f>
        <v>0.74394141038584016</v>
      </c>
      <c r="H33">
        <f>[7]unpaidworker_share!$B33</f>
        <v>0.89261813050959615</v>
      </c>
      <c r="I33">
        <f>[8]unpaidworker_share!$B33</f>
        <v>0.82465207508493976</v>
      </c>
      <c r="J33">
        <f>[9]unpaidworker_share!$B33</f>
        <v>1.1232233218804011</v>
      </c>
      <c r="K33">
        <f>[10]unpaidworker_share!$B33</f>
        <v>0.84952863597926398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6A57-6272-4114-8391-8CE1606B3DF0}">
  <dimension ref="A1:K33"/>
  <sheetViews>
    <sheetView workbookViewId="0">
      <selection activeCell="K11" sqref="K11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[1]educ_none!$B2</f>
        <v>15.88906985830134</v>
      </c>
      <c r="C2">
        <f>[2]educ_none!$B2</f>
        <v>16.482465403087669</v>
      </c>
      <c r="D2">
        <f>[3]educ_none!$B2</f>
        <v>15.4777473572556</v>
      </c>
      <c r="E2">
        <f>[4]educ_none!$B2</f>
        <v>15.3938558236056</v>
      </c>
      <c r="F2">
        <f>[5]educ_none!$B2</f>
        <v>14.810560844241641</v>
      </c>
      <c r="G2">
        <f>[6]educ_none!$B2</f>
        <v>14.54541998699778</v>
      </c>
      <c r="H2">
        <f>[7]educ_none!$B2</f>
        <v>14.13812945795169</v>
      </c>
      <c r="I2">
        <f>[8]educ_none!$B2</f>
        <v>13.23910751304429</v>
      </c>
      <c r="J2">
        <f>[9]educ_none!$B2</f>
        <v>12.69779486118277</v>
      </c>
      <c r="K2">
        <f>[10]educ_none!$B2</f>
        <v>12.156392955864909</v>
      </c>
    </row>
    <row r="3" spans="1:11" x14ac:dyDescent="0.35">
      <c r="A3" t="str">
        <f>[1]WAP!A3</f>
        <v>Markazi</v>
      </c>
      <c r="B3">
        <f>[1]educ_none!$B3</f>
        <v>15.17286847573428</v>
      </c>
      <c r="C3">
        <f>[2]educ_none!$B3</f>
        <v>15.459301715883679</v>
      </c>
      <c r="D3">
        <f>[3]educ_none!$B3</f>
        <v>16.27205925230102</v>
      </c>
      <c r="E3">
        <f>[4]educ_none!$B3</f>
        <v>16.474178960151061</v>
      </c>
      <c r="F3">
        <f>[5]educ_none!$B3</f>
        <v>15.082210366988299</v>
      </c>
      <c r="G3">
        <f>[6]educ_none!$B3</f>
        <v>14.670362255858651</v>
      </c>
      <c r="H3">
        <f>[7]educ_none!$B3</f>
        <v>14.830642345889929</v>
      </c>
      <c r="I3">
        <f>[8]educ_none!$B3</f>
        <v>15.078938043041999</v>
      </c>
      <c r="J3">
        <f>[9]educ_none!$B3</f>
        <v>14.692465432001921</v>
      </c>
      <c r="K3">
        <f>[10]educ_none!$B3</f>
        <v>13.308453884158091</v>
      </c>
    </row>
    <row r="4" spans="1:11" x14ac:dyDescent="0.35">
      <c r="A4" t="str">
        <f>[1]WAP!A4</f>
        <v>Gilan</v>
      </c>
      <c r="B4">
        <f>[1]educ_none!$B4</f>
        <v>17.87109921415545</v>
      </c>
      <c r="C4">
        <f>[2]educ_none!$B4</f>
        <v>17.859724460847222</v>
      </c>
      <c r="D4">
        <f>[3]educ_none!$B4</f>
        <v>16.205242256556851</v>
      </c>
      <c r="E4">
        <f>[4]educ_none!$B4</f>
        <v>16.502120670996451</v>
      </c>
      <c r="F4">
        <f>[5]educ_none!$B4</f>
        <v>15.49484217303679</v>
      </c>
      <c r="G4">
        <f>[6]educ_none!$B4</f>
        <v>14.622801872796391</v>
      </c>
      <c r="H4">
        <f>[7]educ_none!$B4</f>
        <v>14.551178795210109</v>
      </c>
      <c r="I4">
        <f>[8]educ_none!$B4</f>
        <v>15.19460828173338</v>
      </c>
      <c r="J4">
        <f>[9]educ_none!$B4</f>
        <v>13.817859053748251</v>
      </c>
      <c r="K4">
        <f>[10]educ_none!$B4</f>
        <v>11.97025799017241</v>
      </c>
    </row>
    <row r="5" spans="1:11" x14ac:dyDescent="0.35">
      <c r="A5" t="str">
        <f>[1]WAP!A5</f>
        <v>Mazandaran</v>
      </c>
      <c r="B5">
        <f>[1]educ_none!$B5</f>
        <v>15.962378581244559</v>
      </c>
      <c r="C5">
        <f>[2]educ_none!$B5</f>
        <v>15.34515152037824</v>
      </c>
      <c r="D5">
        <f>[3]educ_none!$B5</f>
        <v>14.69155912987541</v>
      </c>
      <c r="E5">
        <f>[4]educ_none!$B5</f>
        <v>14.488757919754059</v>
      </c>
      <c r="F5">
        <f>[5]educ_none!$B5</f>
        <v>12.9817940711897</v>
      </c>
      <c r="G5">
        <f>[6]educ_none!$B5</f>
        <v>12.55077513820671</v>
      </c>
      <c r="H5">
        <f>[7]educ_none!$B5</f>
        <v>12.40055614926041</v>
      </c>
      <c r="I5">
        <f>[8]educ_none!$B5</f>
        <v>12.014778418253689</v>
      </c>
      <c r="J5">
        <f>[9]educ_none!$B5</f>
        <v>11.582355100342889</v>
      </c>
      <c r="K5">
        <f>[10]educ_none!$B5</f>
        <v>10.99528515619043</v>
      </c>
    </row>
    <row r="6" spans="1:11" x14ac:dyDescent="0.35">
      <c r="A6" t="str">
        <f>[1]WAP!A6</f>
        <v>EAzarbaijan</v>
      </c>
      <c r="B6">
        <f>[1]educ_none!$B6</f>
        <v>19.392659082159948</v>
      </c>
      <c r="C6">
        <f>[2]educ_none!$B6</f>
        <v>21.740237120889621</v>
      </c>
      <c r="D6">
        <f>[3]educ_none!$B6</f>
        <v>19.553399282172961</v>
      </c>
      <c r="E6">
        <f>[4]educ_none!$B6</f>
        <v>19.392840823935771</v>
      </c>
      <c r="F6">
        <f>[5]educ_none!$B6</f>
        <v>19.102165569356561</v>
      </c>
      <c r="G6">
        <f>[6]educ_none!$B6</f>
        <v>18.39412574475072</v>
      </c>
      <c r="H6">
        <f>[7]educ_none!$B6</f>
        <v>17.05341215446683</v>
      </c>
      <c r="I6">
        <f>[8]educ_none!$B6</f>
        <v>15.445512728366561</v>
      </c>
      <c r="J6">
        <f>[9]educ_none!$B6</f>
        <v>15.431786241605341</v>
      </c>
      <c r="K6">
        <f>[10]educ_none!$B6</f>
        <v>15.48504552621087</v>
      </c>
    </row>
    <row r="7" spans="1:11" x14ac:dyDescent="0.35">
      <c r="A7" t="str">
        <f>[1]WAP!A7</f>
        <v>WAzarbaijan</v>
      </c>
      <c r="B7">
        <f>[1]educ_none!$B7</f>
        <v>23.120132771215719</v>
      </c>
      <c r="C7">
        <f>[2]educ_none!$B7</f>
        <v>23.66178584447815</v>
      </c>
      <c r="D7">
        <f>[3]educ_none!$B7</f>
        <v>22.972576687851529</v>
      </c>
      <c r="E7">
        <f>[4]educ_none!$B7</f>
        <v>23.090197133243642</v>
      </c>
      <c r="F7">
        <f>[5]educ_none!$B7</f>
        <v>22.445659493307371</v>
      </c>
      <c r="G7">
        <f>[6]educ_none!$B7</f>
        <v>21.906335354323229</v>
      </c>
      <c r="H7">
        <f>[7]educ_none!$B7</f>
        <v>20.90145345202238</v>
      </c>
      <c r="I7">
        <f>[8]educ_none!$B7</f>
        <v>19.851221654261639</v>
      </c>
      <c r="J7">
        <f>[9]educ_none!$B7</f>
        <v>20.53260847459223</v>
      </c>
      <c r="K7">
        <f>[10]educ_none!$B7</f>
        <v>19.148412510451131</v>
      </c>
    </row>
    <row r="8" spans="1:11" x14ac:dyDescent="0.35">
      <c r="A8" t="str">
        <f>[1]WAP!A8</f>
        <v>Kermanshah</v>
      </c>
      <c r="B8">
        <f>[1]educ_none!$B8</f>
        <v>19.673289754402649</v>
      </c>
      <c r="C8">
        <f>[2]educ_none!$B8</f>
        <v>19.377392562786131</v>
      </c>
      <c r="D8">
        <f>[3]educ_none!$B8</f>
        <v>18.147475561278799</v>
      </c>
      <c r="E8">
        <f>[4]educ_none!$B8</f>
        <v>18.503754931445531</v>
      </c>
      <c r="F8">
        <f>[5]educ_none!$B8</f>
        <v>17.789916358039012</v>
      </c>
      <c r="G8">
        <f>[6]educ_none!$B8</f>
        <v>17.585630777710879</v>
      </c>
      <c r="H8">
        <f>[7]educ_none!$B8</f>
        <v>16.93447586825669</v>
      </c>
      <c r="I8">
        <f>[8]educ_none!$B8</f>
        <v>17.60112663804383</v>
      </c>
      <c r="J8">
        <f>[9]educ_none!$B8</f>
        <v>16.5473168682928</v>
      </c>
      <c r="K8">
        <f>[10]educ_none!$B8</f>
        <v>16.010074765800859</v>
      </c>
    </row>
    <row r="9" spans="1:11" x14ac:dyDescent="0.35">
      <c r="A9" t="str">
        <f>[1]WAP!A9</f>
        <v>Khuzestan</v>
      </c>
      <c r="B9">
        <f>[1]educ_none!$B9</f>
        <v>15.423961741949331</v>
      </c>
      <c r="C9">
        <f>[2]educ_none!$B9</f>
        <v>16.970705697341629</v>
      </c>
      <c r="D9">
        <f>[3]educ_none!$B9</f>
        <v>16.676316721518269</v>
      </c>
      <c r="E9">
        <f>[4]educ_none!$B9</f>
        <v>17.343126089021609</v>
      </c>
      <c r="F9">
        <f>[5]educ_none!$B9</f>
        <v>16.932819547293111</v>
      </c>
      <c r="G9">
        <f>[6]educ_none!$B9</f>
        <v>16.09789762642999</v>
      </c>
      <c r="H9">
        <f>[7]educ_none!$B9</f>
        <v>15.064191379464569</v>
      </c>
      <c r="I9">
        <f>[8]educ_none!$B9</f>
        <v>12.84382247119513</v>
      </c>
      <c r="J9">
        <f>[9]educ_none!$B9</f>
        <v>12.06284336114148</v>
      </c>
      <c r="K9">
        <f>[10]educ_none!$B9</f>
        <v>12.177232050078221</v>
      </c>
    </row>
    <row r="10" spans="1:11" x14ac:dyDescent="0.35">
      <c r="A10" t="str">
        <f>[1]WAP!A10</f>
        <v>Fars</v>
      </c>
      <c r="B10">
        <f>[1]educ_none!$B10</f>
        <v>15.180420637258671</v>
      </c>
      <c r="C10">
        <f>[2]educ_none!$B10</f>
        <v>15.57484380256364</v>
      </c>
      <c r="D10">
        <f>[3]educ_none!$B10</f>
        <v>12.56961891159367</v>
      </c>
      <c r="E10">
        <f>[4]educ_none!$B10</f>
        <v>12.74109049287857</v>
      </c>
      <c r="F10">
        <f>[5]educ_none!$B10</f>
        <v>13.02421621552457</v>
      </c>
      <c r="G10">
        <f>[6]educ_none!$B10</f>
        <v>12.97353113515253</v>
      </c>
      <c r="H10">
        <f>[7]educ_none!$B10</f>
        <v>12.985501618599359</v>
      </c>
      <c r="I10">
        <f>[8]educ_none!$B10</f>
        <v>11.665109096126111</v>
      </c>
      <c r="J10">
        <f>[9]educ_none!$B10</f>
        <v>11.180992814565579</v>
      </c>
      <c r="K10">
        <f>[10]educ_none!$B10</f>
        <v>10.449488703728161</v>
      </c>
    </row>
    <row r="11" spans="1:11" x14ac:dyDescent="0.35">
      <c r="A11" t="str">
        <f>[1]WAP!A11</f>
        <v>Kerman</v>
      </c>
      <c r="B11">
        <f>[1]educ_none!$B11</f>
        <v>17.992878095131001</v>
      </c>
      <c r="C11">
        <f>[2]educ_none!$B11</f>
        <v>19.46232199526462</v>
      </c>
      <c r="D11">
        <f>[3]educ_none!$B11</f>
        <v>21.251752235084691</v>
      </c>
      <c r="E11">
        <f>[4]educ_none!$B11</f>
        <v>19.721282080665361</v>
      </c>
      <c r="F11">
        <f>[5]educ_none!$B11</f>
        <v>18.9722316936307</v>
      </c>
      <c r="G11">
        <f>[6]educ_none!$B11</f>
        <v>17.71401255575007</v>
      </c>
      <c r="H11">
        <f>[7]educ_none!$B11</f>
        <v>16.709064904142799</v>
      </c>
      <c r="I11">
        <f>[8]educ_none!$B11</f>
        <v>13.651958575456421</v>
      </c>
      <c r="J11">
        <f>[9]educ_none!$B11</f>
        <v>13.0715982569494</v>
      </c>
      <c r="K11">
        <f>[10]educ_none!$B11</f>
        <v>11.940739856667721</v>
      </c>
    </row>
    <row r="12" spans="1:11" x14ac:dyDescent="0.35">
      <c r="A12" t="str">
        <f>[1]WAP!A12</f>
        <v>KhorasanRazavi</v>
      </c>
      <c r="B12">
        <f>[1]educ_none!$B12</f>
        <v>13.89056803199038</v>
      </c>
      <c r="C12">
        <f>[2]educ_none!$B12</f>
        <v>15.445706592077411</v>
      </c>
      <c r="D12">
        <f>[3]educ_none!$B12</f>
        <v>13.56676395155085</v>
      </c>
      <c r="E12">
        <f>[4]educ_none!$B12</f>
        <v>14.063148465336329</v>
      </c>
      <c r="F12">
        <f>[5]educ_none!$B12</f>
        <v>13.11548989968767</v>
      </c>
      <c r="G12">
        <f>[6]educ_none!$B12</f>
        <v>13.51238476162939</v>
      </c>
      <c r="H12">
        <f>[7]educ_none!$B12</f>
        <v>12.863499332344199</v>
      </c>
      <c r="I12">
        <f>[8]educ_none!$B12</f>
        <v>12.04079514476302</v>
      </c>
      <c r="J12">
        <f>[9]educ_none!$B12</f>
        <v>11.1581653389908</v>
      </c>
      <c r="K12">
        <f>[10]educ_none!$B12</f>
        <v>10.69988215091068</v>
      </c>
    </row>
    <row r="13" spans="1:11" x14ac:dyDescent="0.35">
      <c r="A13" t="str">
        <f>[1]WAP!A13</f>
        <v>Isfahan</v>
      </c>
      <c r="B13">
        <f>[1]educ_none!$B13</f>
        <v>13.007535248563229</v>
      </c>
      <c r="C13">
        <f>[2]educ_none!$B13</f>
        <v>14.85944119790393</v>
      </c>
      <c r="D13">
        <f>[3]educ_none!$B13</f>
        <v>13.426955807758681</v>
      </c>
      <c r="E13">
        <f>[4]educ_none!$B13</f>
        <v>12.93226598822176</v>
      </c>
      <c r="F13">
        <f>[5]educ_none!$B13</f>
        <v>12.85085178677142</v>
      </c>
      <c r="G13">
        <f>[6]educ_none!$B13</f>
        <v>12.86918888550483</v>
      </c>
      <c r="H13">
        <f>[7]educ_none!$B13</f>
        <v>12.530496747854061</v>
      </c>
      <c r="I13">
        <f>[8]educ_none!$B13</f>
        <v>11.487040023769429</v>
      </c>
      <c r="J13">
        <f>[9]educ_none!$B13</f>
        <v>10.068612736142811</v>
      </c>
      <c r="K13">
        <f>[10]educ_none!$B13</f>
        <v>9.6143021134926538</v>
      </c>
    </row>
    <row r="14" spans="1:11" x14ac:dyDescent="0.35">
      <c r="A14" t="str">
        <f>[1]WAP!A14</f>
        <v>Sistan</v>
      </c>
      <c r="B14">
        <f>[1]educ_none!$B14</f>
        <v>31.24673498085313</v>
      </c>
      <c r="C14">
        <f>[2]educ_none!$B14</f>
        <v>28.923654674693928</v>
      </c>
      <c r="D14">
        <f>[3]educ_none!$B14</f>
        <v>29.066610338493302</v>
      </c>
      <c r="E14">
        <f>[4]educ_none!$B14</f>
        <v>28.18694080587203</v>
      </c>
      <c r="F14">
        <f>[5]educ_none!$B14</f>
        <v>26.640321966556691</v>
      </c>
      <c r="G14">
        <f>[6]educ_none!$B14</f>
        <v>25.104290078235149</v>
      </c>
      <c r="H14">
        <f>[7]educ_none!$B14</f>
        <v>24.281736577546219</v>
      </c>
      <c r="I14">
        <f>[8]educ_none!$B14</f>
        <v>25.062621118968899</v>
      </c>
      <c r="J14">
        <f>[9]educ_none!$B14</f>
        <v>24.935690873004479</v>
      </c>
      <c r="K14">
        <f>[10]educ_none!$B14</f>
        <v>25.07967945209462</v>
      </c>
    </row>
    <row r="15" spans="1:11" x14ac:dyDescent="0.35">
      <c r="A15" t="str">
        <f>[1]WAP!A15</f>
        <v>Kurdestan</v>
      </c>
      <c r="B15">
        <f>[1]educ_none!$B15</f>
        <v>24.330408401585469</v>
      </c>
      <c r="C15">
        <f>[2]educ_none!$B15</f>
        <v>24.94093412520132</v>
      </c>
      <c r="D15">
        <f>[3]educ_none!$B15</f>
        <v>25.535397038615258</v>
      </c>
      <c r="E15">
        <f>[4]educ_none!$B15</f>
        <v>24.472506741615771</v>
      </c>
      <c r="F15">
        <f>[5]educ_none!$B15</f>
        <v>23.715480825885169</v>
      </c>
      <c r="G15">
        <f>[6]educ_none!$B15</f>
        <v>22.05300069628025</v>
      </c>
      <c r="H15">
        <f>[7]educ_none!$B15</f>
        <v>21.972438196255109</v>
      </c>
      <c r="I15">
        <f>[8]educ_none!$B15</f>
        <v>20.807968721387081</v>
      </c>
      <c r="J15">
        <f>[9]educ_none!$B15</f>
        <v>20.593600546697481</v>
      </c>
      <c r="K15">
        <f>[10]educ_none!$B15</f>
        <v>19.621122556117491</v>
      </c>
    </row>
    <row r="16" spans="1:11" x14ac:dyDescent="0.35">
      <c r="A16" t="str">
        <f>[1]WAP!A16</f>
        <v>Hamadan</v>
      </c>
      <c r="B16">
        <f>[1]educ_none!$B16</f>
        <v>19.983029117344191</v>
      </c>
      <c r="C16">
        <f>[2]educ_none!$B16</f>
        <v>20.51488703907777</v>
      </c>
      <c r="D16">
        <f>[3]educ_none!$B16</f>
        <v>19.429016272134248</v>
      </c>
      <c r="E16">
        <f>[4]educ_none!$B16</f>
        <v>19.354951619917241</v>
      </c>
      <c r="F16">
        <f>[5]educ_none!$B16</f>
        <v>19.047055991740478</v>
      </c>
      <c r="G16">
        <f>[6]educ_none!$B16</f>
        <v>18.380060207686849</v>
      </c>
      <c r="H16">
        <f>[7]educ_none!$B16</f>
        <v>18.585065978369069</v>
      </c>
      <c r="I16">
        <f>[8]educ_none!$B16</f>
        <v>16.98867082266036</v>
      </c>
      <c r="J16">
        <f>[9]educ_none!$B16</f>
        <v>16.67730928534699</v>
      </c>
      <c r="K16">
        <f>[10]educ_none!$B16</f>
        <v>15.662069149652361</v>
      </c>
    </row>
    <row r="17" spans="1:11" x14ac:dyDescent="0.35">
      <c r="A17" t="str">
        <f>[1]WAP!A17</f>
        <v>Bakhtiari</v>
      </c>
      <c r="B17">
        <f>[1]educ_none!$B17</f>
        <v>16.985264738091669</v>
      </c>
      <c r="C17">
        <f>[2]educ_none!$B17</f>
        <v>18.157494183055679</v>
      </c>
      <c r="D17">
        <f>[3]educ_none!$B17</f>
        <v>19.079666251721822</v>
      </c>
      <c r="E17">
        <f>[4]educ_none!$B17</f>
        <v>18.39990510631489</v>
      </c>
      <c r="F17">
        <f>[5]educ_none!$B17</f>
        <v>18.169425507109551</v>
      </c>
      <c r="G17">
        <f>[6]educ_none!$B17</f>
        <v>18.483803905277931</v>
      </c>
      <c r="H17">
        <f>[7]educ_none!$B17</f>
        <v>18.937725370441552</v>
      </c>
      <c r="I17">
        <f>[8]educ_none!$B17</f>
        <v>17.087323617336342</v>
      </c>
      <c r="J17">
        <f>[9]educ_none!$B17</f>
        <v>15.68503185370183</v>
      </c>
      <c r="K17">
        <f>[10]educ_none!$B17</f>
        <v>15.278475924940009</v>
      </c>
    </row>
    <row r="18" spans="1:11" x14ac:dyDescent="0.35">
      <c r="A18" t="str">
        <f>[1]WAP!A18</f>
        <v>Lorestan</v>
      </c>
      <c r="B18">
        <f>[1]educ_none!$B18</f>
        <v>21.553755794588429</v>
      </c>
      <c r="C18">
        <f>[2]educ_none!$B18</f>
        <v>22.29396813790234</v>
      </c>
      <c r="D18">
        <f>[3]educ_none!$B18</f>
        <v>20.62174943242638</v>
      </c>
      <c r="E18">
        <f>[4]educ_none!$B18</f>
        <v>21.912062963567081</v>
      </c>
      <c r="F18">
        <f>[5]educ_none!$B18</f>
        <v>21.0655534830722</v>
      </c>
      <c r="G18">
        <f>[6]educ_none!$B18</f>
        <v>19.7452192995754</v>
      </c>
      <c r="H18">
        <f>[7]educ_none!$B18</f>
        <v>19.524836616082538</v>
      </c>
      <c r="I18">
        <f>[8]educ_none!$B18</f>
        <v>18.45870754701436</v>
      </c>
      <c r="J18">
        <f>[9]educ_none!$B18</f>
        <v>18.164353511272221</v>
      </c>
      <c r="K18">
        <f>[10]educ_none!$B18</f>
        <v>16.99416192150693</v>
      </c>
    </row>
    <row r="19" spans="1:11" x14ac:dyDescent="0.35">
      <c r="A19" t="str">
        <f>[1]WAP!A19</f>
        <v>Ilam</v>
      </c>
      <c r="B19">
        <f>[1]educ_none!$B19</f>
        <v>17.421384199920471</v>
      </c>
      <c r="C19">
        <f>[2]educ_none!$B19</f>
        <v>18.993900247491609</v>
      </c>
      <c r="D19">
        <f>[3]educ_none!$B19</f>
        <v>18.434312814263151</v>
      </c>
      <c r="E19">
        <f>[4]educ_none!$B19</f>
        <v>19.2829321227991</v>
      </c>
      <c r="F19">
        <f>[5]educ_none!$B19</f>
        <v>18.753834520255442</v>
      </c>
      <c r="G19">
        <f>[6]educ_none!$B19</f>
        <v>18.109441199765829</v>
      </c>
      <c r="H19">
        <f>[7]educ_none!$B19</f>
        <v>18.28190708426111</v>
      </c>
      <c r="I19">
        <f>[8]educ_none!$B19</f>
        <v>17.455440825842611</v>
      </c>
      <c r="J19">
        <f>[9]educ_none!$B19</f>
        <v>16.817235326112201</v>
      </c>
      <c r="K19">
        <f>[10]educ_none!$B19</f>
        <v>15.83931950391586</v>
      </c>
    </row>
    <row r="20" spans="1:11" x14ac:dyDescent="0.35">
      <c r="A20" t="str">
        <f>[1]WAP!A20</f>
        <v>Kohkiloyeh</v>
      </c>
      <c r="B20">
        <f>[1]educ_none!$B20</f>
        <v>15.45273150346693</v>
      </c>
      <c r="C20">
        <f>[2]educ_none!$B20</f>
        <v>17.24755838456322</v>
      </c>
      <c r="D20">
        <f>[3]educ_none!$B20</f>
        <v>17.65086807678189</v>
      </c>
      <c r="E20">
        <f>[4]educ_none!$B20</f>
        <v>17.830211293687871</v>
      </c>
      <c r="F20">
        <f>[5]educ_none!$B20</f>
        <v>17.525831651924172</v>
      </c>
      <c r="G20">
        <f>[6]educ_none!$B20</f>
        <v>17.786592191927632</v>
      </c>
      <c r="H20">
        <f>[7]educ_none!$B20</f>
        <v>17.069039101057079</v>
      </c>
      <c r="I20">
        <f>[8]educ_none!$B20</f>
        <v>16.70148876349192</v>
      </c>
      <c r="J20">
        <f>[9]educ_none!$B20</f>
        <v>16.450357939457891</v>
      </c>
      <c r="K20">
        <f>[10]educ_none!$B20</f>
        <v>16.417834645015809</v>
      </c>
    </row>
    <row r="21" spans="1:11" x14ac:dyDescent="0.35">
      <c r="A21" t="str">
        <f>[1]WAP!A21</f>
        <v>Bushehr</v>
      </c>
      <c r="B21">
        <f>[1]educ_none!$B21</f>
        <v>15.25429040566357</v>
      </c>
      <c r="C21">
        <f>[2]educ_none!$B21</f>
        <v>15.8076342897135</v>
      </c>
      <c r="D21">
        <f>[3]educ_none!$B21</f>
        <v>14.80780316274323</v>
      </c>
      <c r="E21">
        <f>[4]educ_none!$B21</f>
        <v>14.000757855044631</v>
      </c>
      <c r="F21">
        <f>[5]educ_none!$B21</f>
        <v>13.31492123381704</v>
      </c>
      <c r="G21">
        <f>[6]educ_none!$B21</f>
        <v>13.5720394647324</v>
      </c>
      <c r="H21">
        <f>[7]educ_none!$B21</f>
        <v>13.892094790747061</v>
      </c>
      <c r="I21">
        <f>[8]educ_none!$B21</f>
        <v>12.25318736064405</v>
      </c>
      <c r="J21">
        <f>[9]educ_none!$B21</f>
        <v>11.21776358014719</v>
      </c>
      <c r="K21">
        <f>[10]educ_none!$B21</f>
        <v>9.5731525132057431</v>
      </c>
    </row>
    <row r="22" spans="1:11" x14ac:dyDescent="0.35">
      <c r="A22" t="str">
        <f>[1]WAP!A22</f>
        <v>Zanjan</v>
      </c>
      <c r="B22">
        <f>[1]educ_none!$B22</f>
        <v>22.469449803204121</v>
      </c>
      <c r="C22">
        <f>[2]educ_none!$B22</f>
        <v>22.68653260852653</v>
      </c>
      <c r="D22">
        <f>[3]educ_none!$B22</f>
        <v>19.39329368379537</v>
      </c>
      <c r="E22">
        <f>[4]educ_none!$B22</f>
        <v>20.366281173602928</v>
      </c>
      <c r="F22">
        <f>[5]educ_none!$B22</f>
        <v>20.0255660486736</v>
      </c>
      <c r="G22">
        <f>[6]educ_none!$B22</f>
        <v>20.991850299258751</v>
      </c>
      <c r="H22">
        <f>[7]educ_none!$B22</f>
        <v>20.256784079212991</v>
      </c>
      <c r="I22">
        <f>[8]educ_none!$B22</f>
        <v>15.837012240431211</v>
      </c>
      <c r="J22">
        <f>[9]educ_none!$B22</f>
        <v>16.467742957598801</v>
      </c>
      <c r="K22">
        <f>[10]educ_none!$B22</f>
        <v>15.18064688459687</v>
      </c>
    </row>
    <row r="23" spans="1:11" x14ac:dyDescent="0.35">
      <c r="A23" t="str">
        <f>[1]WAP!A23</f>
        <v>Semnan</v>
      </c>
      <c r="B23">
        <f>[1]educ_none!$B23</f>
        <v>11.75044365320095</v>
      </c>
      <c r="C23">
        <f>[2]educ_none!$B23</f>
        <v>14.102143073171151</v>
      </c>
      <c r="D23">
        <f>[3]educ_none!$B23</f>
        <v>12.224881553817299</v>
      </c>
      <c r="E23">
        <f>[4]educ_none!$B23</f>
        <v>11.35712628682238</v>
      </c>
      <c r="F23">
        <f>[5]educ_none!$B23</f>
        <v>10.597649174292419</v>
      </c>
      <c r="G23">
        <f>[6]educ_none!$B23</f>
        <v>9.829459966382311</v>
      </c>
      <c r="H23">
        <f>[7]educ_none!$B23</f>
        <v>9.6375223497937466</v>
      </c>
      <c r="I23">
        <f>[8]educ_none!$B23</f>
        <v>10.91048249603762</v>
      </c>
      <c r="J23">
        <f>[9]educ_none!$B23</f>
        <v>9.8913307342966093</v>
      </c>
      <c r="K23">
        <f>[10]educ_none!$B23</f>
        <v>9.0732385710873693</v>
      </c>
    </row>
    <row r="24" spans="1:11" x14ac:dyDescent="0.35">
      <c r="A24" t="str">
        <f>[1]WAP!A24</f>
        <v>Yazd</v>
      </c>
      <c r="B24">
        <f>[1]educ_none!$B24</f>
        <v>12.445679013201261</v>
      </c>
      <c r="C24">
        <f>[2]educ_none!$B24</f>
        <v>14.46574024011111</v>
      </c>
      <c r="D24">
        <f>[3]educ_none!$B24</f>
        <v>12.31798412161743</v>
      </c>
      <c r="E24">
        <f>[4]educ_none!$B24</f>
        <v>12.283323989854409</v>
      </c>
      <c r="F24">
        <f>[5]educ_none!$B24</f>
        <v>10.78730070875543</v>
      </c>
      <c r="G24">
        <f>[6]educ_none!$B24</f>
        <v>10.82318248146327</v>
      </c>
      <c r="H24">
        <f>[7]educ_none!$B24</f>
        <v>11.2059708001623</v>
      </c>
      <c r="I24">
        <f>[8]educ_none!$B24</f>
        <v>8.1833431580833444</v>
      </c>
      <c r="J24">
        <f>[9]educ_none!$B24</f>
        <v>7.306708338829436</v>
      </c>
      <c r="K24">
        <f>[10]educ_none!$B24</f>
        <v>7.3505761947797712</v>
      </c>
    </row>
    <row r="25" spans="1:11" x14ac:dyDescent="0.35">
      <c r="A25" t="str">
        <f>[1]WAP!A25</f>
        <v>Hormozgan</v>
      </c>
      <c r="B25">
        <f>[1]educ_none!$B25</f>
        <v>17.169760023019631</v>
      </c>
      <c r="C25">
        <f>[2]educ_none!$B25</f>
        <v>17.681971442507589</v>
      </c>
      <c r="D25">
        <f>[3]educ_none!$B25</f>
        <v>16.841149094862811</v>
      </c>
      <c r="E25">
        <f>[4]educ_none!$B25</f>
        <v>16.51148327344039</v>
      </c>
      <c r="F25">
        <f>[5]educ_none!$B25</f>
        <v>15.92059359446322</v>
      </c>
      <c r="G25">
        <f>[6]educ_none!$B25</f>
        <v>16.437950643502958</v>
      </c>
      <c r="H25">
        <f>[7]educ_none!$B25</f>
        <v>16.148534664228539</v>
      </c>
      <c r="I25">
        <f>[8]educ_none!$B25</f>
        <v>14.319927228134651</v>
      </c>
      <c r="J25">
        <f>[9]educ_none!$B25</f>
        <v>12.531109969853601</v>
      </c>
      <c r="K25">
        <f>[10]educ_none!$B25</f>
        <v>11.609176539237049</v>
      </c>
    </row>
    <row r="26" spans="1:11" x14ac:dyDescent="0.35">
      <c r="A26" t="str">
        <f>[1]WAP!A26</f>
        <v>Tehran</v>
      </c>
      <c r="B26">
        <f>[1]educ_none!$B26</f>
        <v>9.1399396362802339</v>
      </c>
      <c r="C26">
        <f>[2]educ_none!$B26</f>
        <v>8.4675746800344669</v>
      </c>
      <c r="D26">
        <f>[3]educ_none!$B26</f>
        <v>7.8257261636161486</v>
      </c>
      <c r="E26">
        <f>[4]educ_none!$B26</f>
        <v>7.5453994893011096</v>
      </c>
      <c r="F26">
        <f>[5]educ_none!$B26</f>
        <v>7.6228368438100551</v>
      </c>
      <c r="G26">
        <f>[6]educ_none!$B26</f>
        <v>7.478927746156308</v>
      </c>
      <c r="H26">
        <f>[7]educ_none!$B26</f>
        <v>7.434608081268518</v>
      </c>
      <c r="I26">
        <f>[8]educ_none!$B26</f>
        <v>8.0052980916229135</v>
      </c>
      <c r="J26">
        <f>[9]educ_none!$B26</f>
        <v>7.5848641844505789</v>
      </c>
      <c r="K26">
        <f>[10]educ_none!$B26</f>
        <v>7.4248270212228844</v>
      </c>
    </row>
    <row r="27" spans="1:11" x14ac:dyDescent="0.35">
      <c r="A27" t="str">
        <f>[1]WAP!A27</f>
        <v>Ardebil</v>
      </c>
      <c r="B27">
        <f>[1]educ_none!$B27</f>
        <v>23.522037700802631</v>
      </c>
      <c r="C27">
        <f>[2]educ_none!$B27</f>
        <v>24.948878954104291</v>
      </c>
      <c r="D27">
        <f>[3]educ_none!$B27</f>
        <v>23.2156617750117</v>
      </c>
      <c r="E27">
        <f>[4]educ_none!$B27</f>
        <v>24.19460138097044</v>
      </c>
      <c r="F27">
        <f>[5]educ_none!$B27</f>
        <v>24.027293878710751</v>
      </c>
      <c r="G27">
        <f>[6]educ_none!$B27</f>
        <v>22.619666550383119</v>
      </c>
      <c r="H27">
        <f>[7]educ_none!$B27</f>
        <v>21.043848913384402</v>
      </c>
      <c r="I27">
        <f>[8]educ_none!$B27</f>
        <v>18.10590110463</v>
      </c>
      <c r="J27">
        <f>[9]educ_none!$B27</f>
        <v>18.45072360621289</v>
      </c>
      <c r="K27">
        <f>[10]educ_none!$B27</f>
        <v>17.69487071452172</v>
      </c>
    </row>
    <row r="28" spans="1:11" x14ac:dyDescent="0.35">
      <c r="A28" t="str">
        <f>[1]WAP!A28</f>
        <v>Qom</v>
      </c>
      <c r="B28">
        <f>[1]educ_none!$B28</f>
        <v>12.579310412505579</v>
      </c>
      <c r="C28">
        <f>[2]educ_none!$B28</f>
        <v>14.480753427138721</v>
      </c>
      <c r="D28">
        <f>[3]educ_none!$B28</f>
        <v>13.642509094919861</v>
      </c>
      <c r="E28">
        <f>[4]educ_none!$B28</f>
        <v>12.850089509879391</v>
      </c>
      <c r="F28">
        <f>[5]educ_none!$B28</f>
        <v>12.29874430536222</v>
      </c>
      <c r="G28">
        <f>[6]educ_none!$B28</f>
        <v>12.766813765611699</v>
      </c>
      <c r="H28">
        <f>[7]educ_none!$B28</f>
        <v>12.714003746205369</v>
      </c>
      <c r="I28">
        <f>[8]educ_none!$B28</f>
        <v>11.281115441314061</v>
      </c>
      <c r="J28">
        <f>[9]educ_none!$B28</f>
        <v>11.315467740003591</v>
      </c>
      <c r="K28">
        <f>[10]educ_none!$B28</f>
        <v>10.7043122727735</v>
      </c>
    </row>
    <row r="29" spans="1:11" x14ac:dyDescent="0.35">
      <c r="A29" t="str">
        <f>[1]WAP!A29</f>
        <v>Qazvin</v>
      </c>
      <c r="B29">
        <f>[1]educ_none!$B29</f>
        <v>15.05572719917366</v>
      </c>
      <c r="C29">
        <f>[2]educ_none!$B29</f>
        <v>14.78061259398118</v>
      </c>
      <c r="D29">
        <f>[3]educ_none!$B29</f>
        <v>13.91328770417296</v>
      </c>
      <c r="E29">
        <f>[4]educ_none!$B29</f>
        <v>13.390060294164661</v>
      </c>
      <c r="F29">
        <f>[5]educ_none!$B29</f>
        <v>12.93633764779598</v>
      </c>
      <c r="G29">
        <f>[6]educ_none!$B29</f>
        <v>14.12188317195104</v>
      </c>
      <c r="H29">
        <f>[7]educ_none!$B29</f>
        <v>13.7703252605145</v>
      </c>
      <c r="I29">
        <f>[8]educ_none!$B29</f>
        <v>11.14381596649222</v>
      </c>
      <c r="J29">
        <f>[9]educ_none!$B29</f>
        <v>11.195896311997631</v>
      </c>
      <c r="K29">
        <f>[10]educ_none!$B29</f>
        <v>10.969600030996659</v>
      </c>
    </row>
    <row r="30" spans="1:11" x14ac:dyDescent="0.35">
      <c r="A30" t="str">
        <f>[1]WAP!A30</f>
        <v>Golestan</v>
      </c>
      <c r="B30">
        <f>[1]educ_none!$B30</f>
        <v>17.688643460962432</v>
      </c>
      <c r="C30">
        <f>[2]educ_none!$B30</f>
        <v>18.644959215000661</v>
      </c>
      <c r="D30">
        <f>[3]educ_none!$B30</f>
        <v>18.772698219405111</v>
      </c>
      <c r="E30">
        <f>[4]educ_none!$B30</f>
        <v>19.62479440897846</v>
      </c>
      <c r="F30">
        <f>[5]educ_none!$B30</f>
        <v>18.72640001177307</v>
      </c>
      <c r="G30">
        <f>[6]educ_none!$B30</f>
        <v>17.140600812128429</v>
      </c>
      <c r="H30">
        <f>[7]educ_none!$B30</f>
        <v>16.86123912206159</v>
      </c>
      <c r="I30">
        <f>[8]educ_none!$B30</f>
        <v>16.08110137929711</v>
      </c>
      <c r="J30">
        <f>[9]educ_none!$B30</f>
        <v>15.798645743295729</v>
      </c>
      <c r="K30">
        <f>[10]educ_none!$B30</f>
        <v>15.32534132539489</v>
      </c>
    </row>
    <row r="31" spans="1:11" x14ac:dyDescent="0.35">
      <c r="A31" t="str">
        <f>[1]WAP!A31</f>
        <v>NKhorasan</v>
      </c>
      <c r="B31">
        <f>[1]educ_none!$B31</f>
        <v>26.256490836279951</v>
      </c>
      <c r="C31">
        <f>[2]educ_none!$B31</f>
        <v>27.120293742528879</v>
      </c>
      <c r="D31">
        <f>[3]educ_none!$B31</f>
        <v>24.584757825426308</v>
      </c>
      <c r="E31">
        <f>[4]educ_none!$B31</f>
        <v>24.483370003566311</v>
      </c>
      <c r="F31">
        <f>[5]educ_none!$B31</f>
        <v>23.328355618602831</v>
      </c>
      <c r="G31">
        <f>[6]educ_none!$B31</f>
        <v>23.503367284241961</v>
      </c>
      <c r="H31">
        <f>[7]educ_none!$B31</f>
        <v>22.123184123187251</v>
      </c>
      <c r="I31">
        <f>[8]educ_none!$B31</f>
        <v>18.82596929775632</v>
      </c>
      <c r="J31">
        <f>[9]educ_none!$B31</f>
        <v>17.677997553759031</v>
      </c>
      <c r="K31">
        <f>[10]educ_none!$B31</f>
        <v>17.642902603290111</v>
      </c>
    </row>
    <row r="32" spans="1:11" x14ac:dyDescent="0.35">
      <c r="A32" t="str">
        <f>[1]WAP!A32</f>
        <v>SKhorasan</v>
      </c>
      <c r="B32">
        <f>[1]educ_none!$B32</f>
        <v>21.42300343832315</v>
      </c>
      <c r="C32">
        <f>[2]educ_none!$B32</f>
        <v>23.6075546032563</v>
      </c>
      <c r="D32">
        <f>[3]educ_none!$B32</f>
        <v>19.45286999370386</v>
      </c>
      <c r="E32">
        <f>[4]educ_none!$B32</f>
        <v>20.043539989171581</v>
      </c>
      <c r="F32">
        <f>[5]educ_none!$B32</f>
        <v>18.765036824306979</v>
      </c>
      <c r="G32">
        <f>[6]educ_none!$B32</f>
        <v>17.61956872433398</v>
      </c>
      <c r="H32">
        <f>[7]educ_none!$B32</f>
        <v>17.090920562881529</v>
      </c>
      <c r="I32">
        <f>[8]educ_none!$B32</f>
        <v>15.954399151085379</v>
      </c>
      <c r="J32">
        <f>[9]educ_none!$B32</f>
        <v>14.75217020628793</v>
      </c>
      <c r="K32">
        <f>[10]educ_none!$B32</f>
        <v>14.371646395171551</v>
      </c>
    </row>
    <row r="33" spans="1:11" x14ac:dyDescent="0.35">
      <c r="A33" t="str">
        <f>[1]WAP!A33</f>
        <v>Alborz</v>
      </c>
      <c r="B33">
        <f>[1]educ_none!$B33</f>
        <v>10.452855775841799</v>
      </c>
      <c r="C33">
        <f>[2]educ_none!$B33</f>
        <v>10.338547453189671</v>
      </c>
      <c r="D33">
        <f>[3]educ_none!$B33</f>
        <v>9.4691857503699897</v>
      </c>
      <c r="E33">
        <f>[4]educ_none!$B33</f>
        <v>9.453159289442878</v>
      </c>
      <c r="F33">
        <f>[5]educ_none!$B33</f>
        <v>7.9946248910360378</v>
      </c>
      <c r="G33">
        <f>[6]educ_none!$B33</f>
        <v>8.3659077492868406</v>
      </c>
      <c r="H33">
        <f>[7]educ_none!$B33</f>
        <v>8.6598180098985136</v>
      </c>
      <c r="I33">
        <f>[8]educ_none!$B33</f>
        <v>7.9487890737159654</v>
      </c>
      <c r="J33">
        <f>[9]educ_none!$B33</f>
        <v>7.7458715974733856</v>
      </c>
      <c r="K33">
        <f>[10]educ_none!$B33</f>
        <v>7.6678610364500548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EDBF-0A88-49A7-8842-06C42B82FCBD}">
  <dimension ref="A1:K33"/>
  <sheetViews>
    <sheetView workbookViewId="0">
      <selection activeCell="C7" sqref="C7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[1]educ_primary!$B2</f>
        <v>21.850376047185389</v>
      </c>
      <c r="C2">
        <f>[2]educ_primary!$B2</f>
        <v>21.520561568824181</v>
      </c>
      <c r="D2">
        <f>[3]educ_primary!$B2</f>
        <v>20.620767149176441</v>
      </c>
      <c r="E2">
        <f>[4]educ_primary!$B2</f>
        <v>20.64328404082352</v>
      </c>
      <c r="F2">
        <f>[5]educ_primary!$B2</f>
        <v>20.606413925388001</v>
      </c>
      <c r="G2">
        <f>[6]educ_primary!$B2</f>
        <v>21.001273946614361</v>
      </c>
      <c r="H2">
        <f>[7]educ_primary!$B2</f>
        <v>20.903663962953772</v>
      </c>
      <c r="I2">
        <f>[8]educ_primary!$B2</f>
        <v>21.836779242363431</v>
      </c>
      <c r="J2">
        <f>[9]educ_primary!$B2</f>
        <v>21.69369211514039</v>
      </c>
      <c r="K2">
        <f>[10]educ_primary!$B2</f>
        <v>21.602831218131929</v>
      </c>
    </row>
    <row r="3" spans="1:11" x14ac:dyDescent="0.35">
      <c r="A3" t="str">
        <f>[1]WAP!A3</f>
        <v>Markazi</v>
      </c>
      <c r="B3">
        <f>[1]educ_primary!$B3</f>
        <v>22.51488116190103</v>
      </c>
      <c r="C3">
        <f>[2]educ_primary!$B3</f>
        <v>21.263436171566621</v>
      </c>
      <c r="D3">
        <f>[3]educ_primary!$B3</f>
        <v>21.907876366511669</v>
      </c>
      <c r="E3">
        <f>[4]educ_primary!$B3</f>
        <v>22.09857696055867</v>
      </c>
      <c r="F3">
        <f>[5]educ_primary!$B3</f>
        <v>22.416153187541799</v>
      </c>
      <c r="G3">
        <f>[6]educ_primary!$B3</f>
        <v>22.971005547429812</v>
      </c>
      <c r="H3">
        <f>[7]educ_primary!$B3</f>
        <v>22.95351123268804</v>
      </c>
      <c r="I3">
        <f>[8]educ_primary!$B3</f>
        <v>23.362434341670181</v>
      </c>
      <c r="J3">
        <f>[9]educ_primary!$B3</f>
        <v>23.887840845638681</v>
      </c>
      <c r="K3">
        <f>[10]educ_primary!$B3</f>
        <v>23.162815753751069</v>
      </c>
    </row>
    <row r="4" spans="1:11" x14ac:dyDescent="0.35">
      <c r="A4" t="str">
        <f>[1]WAP!A4</f>
        <v>Gilan</v>
      </c>
      <c r="B4">
        <f>[1]educ_primary!$B4</f>
        <v>19.315986265355249</v>
      </c>
      <c r="C4">
        <f>[2]educ_primary!$B4</f>
        <v>20.036291159966112</v>
      </c>
      <c r="D4">
        <f>[3]educ_primary!$B4</f>
        <v>18.94651453295506</v>
      </c>
      <c r="E4">
        <f>[4]educ_primary!$B4</f>
        <v>19.558857768860861</v>
      </c>
      <c r="F4">
        <f>[5]educ_primary!$B4</f>
        <v>18.587623280596141</v>
      </c>
      <c r="G4">
        <f>[6]educ_primary!$B4</f>
        <v>19.55922279441176</v>
      </c>
      <c r="H4">
        <f>[7]educ_primary!$B4</f>
        <v>20.144610556568711</v>
      </c>
      <c r="I4">
        <f>[8]educ_primary!$B4</f>
        <v>20.69643410380732</v>
      </c>
      <c r="J4">
        <f>[9]educ_primary!$B4</f>
        <v>19.64320510674208</v>
      </c>
      <c r="K4">
        <f>[10]educ_primary!$B4</f>
        <v>19.03454432392239</v>
      </c>
    </row>
    <row r="5" spans="1:11" x14ac:dyDescent="0.35">
      <c r="A5" t="str">
        <f>[1]WAP!A5</f>
        <v>Mazandaran</v>
      </c>
      <c r="B5">
        <f>[1]educ_primary!$B5</f>
        <v>19.918018329775471</v>
      </c>
      <c r="C5">
        <f>[2]educ_primary!$B5</f>
        <v>20.32569198265427</v>
      </c>
      <c r="D5">
        <f>[3]educ_primary!$B5</f>
        <v>17.17980473273262</v>
      </c>
      <c r="E5">
        <f>[4]educ_primary!$B5</f>
        <v>18.553904632063968</v>
      </c>
      <c r="F5">
        <f>[5]educ_primary!$B5</f>
        <v>18.95981185216425</v>
      </c>
      <c r="G5">
        <f>[6]educ_primary!$B5</f>
        <v>18.66015449852906</v>
      </c>
      <c r="H5">
        <f>[7]educ_primary!$B5</f>
        <v>18.668599713745991</v>
      </c>
      <c r="I5">
        <f>[8]educ_primary!$B5</f>
        <v>18.240022724154521</v>
      </c>
      <c r="J5">
        <f>[9]educ_primary!$B5</f>
        <v>18.00380231973822</v>
      </c>
      <c r="K5">
        <f>[10]educ_primary!$B5</f>
        <v>17.532542166764451</v>
      </c>
    </row>
    <row r="6" spans="1:11" x14ac:dyDescent="0.35">
      <c r="A6" t="str">
        <f>[1]WAP!A6</f>
        <v>EAzarbaijan</v>
      </c>
      <c r="B6">
        <f>[1]educ_primary!$B6</f>
        <v>24.329559916016471</v>
      </c>
      <c r="C6">
        <f>[2]educ_primary!$B6</f>
        <v>24.607489605439849</v>
      </c>
      <c r="D6">
        <f>[3]educ_primary!$B6</f>
        <v>22.666385689186608</v>
      </c>
      <c r="E6">
        <f>[4]educ_primary!$B6</f>
        <v>23.7865242145871</v>
      </c>
      <c r="F6">
        <f>[5]educ_primary!$B6</f>
        <v>23.614691215274359</v>
      </c>
      <c r="G6">
        <f>[6]educ_primary!$B6</f>
        <v>23.950699676933041</v>
      </c>
      <c r="H6">
        <f>[7]educ_primary!$B6</f>
        <v>25.110259160434961</v>
      </c>
      <c r="I6">
        <f>[8]educ_primary!$B6</f>
        <v>25.767582818410599</v>
      </c>
      <c r="J6">
        <f>[9]educ_primary!$B6</f>
        <v>24.410283258242028</v>
      </c>
      <c r="K6">
        <f>[10]educ_primary!$B6</f>
        <v>25.252918657977069</v>
      </c>
    </row>
    <row r="7" spans="1:11" x14ac:dyDescent="0.35">
      <c r="A7" t="str">
        <f>[1]WAP!A7</f>
        <v>WAzarbaijan</v>
      </c>
      <c r="B7">
        <f>[1]educ_primary!$B7</f>
        <v>27.242773290850621</v>
      </c>
      <c r="C7" s="1">
        <f>[2]educ_primary!$B7</f>
        <v>28.119203815226399</v>
      </c>
      <c r="D7" s="1">
        <f>[3]educ_primary!$B7</f>
        <v>25.6250445201098</v>
      </c>
      <c r="E7">
        <f>[4]educ_primary!$B7</f>
        <v>26.204123664180361</v>
      </c>
      <c r="F7">
        <f>[5]educ_primary!$B7</f>
        <v>25.603059464274718</v>
      </c>
      <c r="G7">
        <f>[6]educ_primary!$B7</f>
        <v>26.237493910963341</v>
      </c>
      <c r="H7" s="1">
        <f>[7]educ_primary!$B7</f>
        <v>26.069008148482911</v>
      </c>
      <c r="I7" s="1">
        <f>[8]educ_primary!$B7</f>
        <v>28.25797142248388</v>
      </c>
      <c r="J7">
        <f>[9]educ_primary!$B7</f>
        <v>27.84147640659166</v>
      </c>
      <c r="K7">
        <f>[10]educ_primary!$B7</f>
        <v>28.096482624907441</v>
      </c>
    </row>
    <row r="8" spans="1:11" x14ac:dyDescent="0.35">
      <c r="A8" t="str">
        <f>[1]WAP!A8</f>
        <v>Kermanshah</v>
      </c>
      <c r="B8">
        <f>[1]educ_primary!$B8</f>
        <v>21.24901631906064</v>
      </c>
      <c r="C8">
        <f>[2]educ_primary!$B8</f>
        <v>21.338694367669252</v>
      </c>
      <c r="D8">
        <f>[3]educ_primary!$B8</f>
        <v>20.596850521231001</v>
      </c>
      <c r="E8">
        <f>[4]educ_primary!$B8</f>
        <v>20.062312548691509</v>
      </c>
      <c r="F8">
        <f>[5]educ_primary!$B8</f>
        <v>21.67674117143617</v>
      </c>
      <c r="G8">
        <f>[6]educ_primary!$B8</f>
        <v>20.110124267758021</v>
      </c>
      <c r="H8">
        <f>[7]educ_primary!$B8</f>
        <v>19.148916827531892</v>
      </c>
      <c r="I8">
        <f>[8]educ_primary!$B8</f>
        <v>23.467047950143009</v>
      </c>
      <c r="J8">
        <f>[9]educ_primary!$B8</f>
        <v>24.16414161557196</v>
      </c>
      <c r="K8">
        <f>[10]educ_primary!$B8</f>
        <v>23.699475046675001</v>
      </c>
    </row>
    <row r="9" spans="1:11" x14ac:dyDescent="0.35">
      <c r="A9" t="str">
        <f>[1]WAP!A9</f>
        <v>Khuzestan</v>
      </c>
      <c r="B9">
        <f>[1]educ_primary!$B9</f>
        <v>24.29942547566111</v>
      </c>
      <c r="C9" s="1">
        <f>[2]educ_primary!$B9</f>
        <v>23.1016546399931</v>
      </c>
      <c r="D9" s="1">
        <f>[3]educ_primary!$B9</f>
        <v>21.3825407958692</v>
      </c>
      <c r="E9">
        <f>[4]educ_primary!$B9</f>
        <v>20.585140236356089</v>
      </c>
      <c r="F9">
        <f>[5]educ_primary!$B9</f>
        <v>20.201617148014851</v>
      </c>
      <c r="G9">
        <f>[6]educ_primary!$B9</f>
        <v>20.754593844935929</v>
      </c>
      <c r="H9">
        <f>[7]educ_primary!$B9</f>
        <v>21.93078537674193</v>
      </c>
      <c r="I9">
        <f>[8]educ_primary!$B9</f>
        <v>24.225621437221371</v>
      </c>
      <c r="J9">
        <f>[9]educ_primary!$B9</f>
        <v>25.31878437505604</v>
      </c>
      <c r="K9">
        <f>[10]educ_primary!$B9</f>
        <v>24.609215117190029</v>
      </c>
    </row>
    <row r="10" spans="1:11" x14ac:dyDescent="0.35">
      <c r="A10" t="str">
        <f>[1]WAP!A10</f>
        <v>Fars</v>
      </c>
      <c r="B10">
        <f>[1]educ_primary!$B10</f>
        <v>21.835898395883969</v>
      </c>
      <c r="C10">
        <f>[2]educ_primary!$B10</f>
        <v>23.458266051940111</v>
      </c>
      <c r="D10">
        <f>[3]educ_primary!$B10</f>
        <v>19.906481460071721</v>
      </c>
      <c r="E10">
        <f>[4]educ_primary!$B10</f>
        <v>20.633046211815731</v>
      </c>
      <c r="F10">
        <f>[5]educ_primary!$B10</f>
        <v>21.57989680801062</v>
      </c>
      <c r="G10">
        <f>[6]educ_primary!$B10</f>
        <v>22.844947249562189</v>
      </c>
      <c r="H10">
        <f>[7]educ_primary!$B10</f>
        <v>22.605703486025831</v>
      </c>
      <c r="I10">
        <f>[8]educ_primary!$B10</f>
        <v>21.548585568015081</v>
      </c>
      <c r="J10">
        <f>[9]educ_primary!$B10</f>
        <v>21.91762141907763</v>
      </c>
      <c r="K10">
        <f>[10]educ_primary!$B10</f>
        <v>20.946857208466671</v>
      </c>
    </row>
    <row r="11" spans="1:11" x14ac:dyDescent="0.35">
      <c r="A11" t="str">
        <f>[1]WAP!A11</f>
        <v>Kerman</v>
      </c>
      <c r="B11">
        <f>[1]educ_primary!$B11</f>
        <v>20.574410956761781</v>
      </c>
      <c r="C11">
        <f>[2]educ_primary!$B11</f>
        <v>18.570296500026998</v>
      </c>
      <c r="D11">
        <f>[3]educ_primary!$B11</f>
        <v>18.61219226551621</v>
      </c>
      <c r="E11">
        <f>[4]educ_primary!$B11</f>
        <v>19.643114616605121</v>
      </c>
      <c r="F11">
        <f>[5]educ_primary!$B11</f>
        <v>19.897930081301968</v>
      </c>
      <c r="G11">
        <f>[6]educ_primary!$B11</f>
        <v>18.877925190710041</v>
      </c>
      <c r="H11">
        <f>[7]educ_primary!$B11</f>
        <v>19.689296302484259</v>
      </c>
      <c r="I11">
        <f>[8]educ_primary!$B11</f>
        <v>19.09315752025676</v>
      </c>
      <c r="J11">
        <f>[9]educ_primary!$B11</f>
        <v>18.864094496911669</v>
      </c>
      <c r="K11">
        <f>[10]educ_primary!$B11</f>
        <v>19.052754281868431</v>
      </c>
    </row>
    <row r="12" spans="1:11" x14ac:dyDescent="0.35">
      <c r="A12" t="str">
        <f>[1]WAP!A12</f>
        <v>KhorasanRazavi</v>
      </c>
      <c r="B12">
        <f>[1]educ_primary!$B12</f>
        <v>25.025298510358429</v>
      </c>
      <c r="C12">
        <f>[2]educ_primary!$B12</f>
        <v>23.453464480727082</v>
      </c>
      <c r="D12">
        <f>[3]educ_primary!$B12</f>
        <v>24.313389356229671</v>
      </c>
      <c r="E12">
        <f>[4]educ_primary!$B12</f>
        <v>25.173300183681789</v>
      </c>
      <c r="F12">
        <f>[5]educ_primary!$B12</f>
        <v>25.738117679563761</v>
      </c>
      <c r="G12">
        <f>[6]educ_primary!$B12</f>
        <v>25.634044719561079</v>
      </c>
      <c r="H12" s="1">
        <f>[7]educ_primary!$B12</f>
        <v>24.385844687561839</v>
      </c>
      <c r="I12" s="1">
        <f>[8]educ_primary!$B12</f>
        <v>26.416910684466441</v>
      </c>
      <c r="J12">
        <f>[9]educ_primary!$B12</f>
        <v>26.324307853423331</v>
      </c>
      <c r="K12">
        <f>[10]educ_primary!$B12</f>
        <v>26.390356275528148</v>
      </c>
    </row>
    <row r="13" spans="1:11" x14ac:dyDescent="0.35">
      <c r="A13" t="str">
        <f>[1]WAP!A13</f>
        <v>Isfahan</v>
      </c>
      <c r="B13">
        <f>[1]educ_primary!$B13</f>
        <v>22.506970961943161</v>
      </c>
      <c r="C13" s="1">
        <f>[2]educ_primary!$B13</f>
        <v>22.455445167940979</v>
      </c>
      <c r="D13" s="1">
        <f>[3]educ_primary!$B13</f>
        <v>20.386635881643571</v>
      </c>
      <c r="E13">
        <f>[4]educ_primary!$B13</f>
        <v>19.231963074691329</v>
      </c>
      <c r="F13">
        <f>[5]educ_primary!$B13</f>
        <v>19.368796750734059</v>
      </c>
      <c r="G13">
        <f>[6]educ_primary!$B13</f>
        <v>20.469492437840501</v>
      </c>
      <c r="H13">
        <f>[7]educ_primary!$B13</f>
        <v>19.730402950622949</v>
      </c>
      <c r="I13">
        <f>[8]educ_primary!$B13</f>
        <v>21.175221416460008</v>
      </c>
      <c r="J13">
        <f>[9]educ_primary!$B13</f>
        <v>21.046523728689149</v>
      </c>
      <c r="K13">
        <f>[10]educ_primary!$B13</f>
        <v>21.341241023540391</v>
      </c>
    </row>
    <row r="14" spans="1:11" x14ac:dyDescent="0.35">
      <c r="A14" t="str">
        <f>[1]WAP!A14</f>
        <v>Sistan</v>
      </c>
      <c r="B14">
        <f>[1]educ_primary!$B14</f>
        <v>27.238738492946169</v>
      </c>
      <c r="C14">
        <f>[2]educ_primary!$B14</f>
        <v>25.856839848010161</v>
      </c>
      <c r="D14">
        <f>[3]educ_primary!$B14</f>
        <v>23.194744937909789</v>
      </c>
      <c r="E14">
        <f>[4]educ_primary!$B14</f>
        <v>23.347025298826601</v>
      </c>
      <c r="F14">
        <f>[5]educ_primary!$B14</f>
        <v>23.00655103885002</v>
      </c>
      <c r="G14">
        <f>[6]educ_primary!$B14</f>
        <v>23.663655352356582</v>
      </c>
      <c r="H14" s="1">
        <f>[7]educ_primary!$B14</f>
        <v>21.92641529149304</v>
      </c>
      <c r="I14" s="1">
        <f>[8]educ_primary!$B14</f>
        <v>26.571651314491501</v>
      </c>
      <c r="J14">
        <f>[9]educ_primary!$B14</f>
        <v>26.21367770654771</v>
      </c>
      <c r="K14">
        <f>[10]educ_primary!$B14</f>
        <v>26.388859077194851</v>
      </c>
    </row>
    <row r="15" spans="1:11" x14ac:dyDescent="0.35">
      <c r="A15" t="str">
        <f>[1]WAP!A15</f>
        <v>Kurdestan</v>
      </c>
      <c r="B15">
        <f>[1]educ_primary!$B15</f>
        <v>25.015190252486288</v>
      </c>
      <c r="C15">
        <f>[2]educ_primary!$B15</f>
        <v>23.819424992862441</v>
      </c>
      <c r="D15">
        <f>[3]educ_primary!$B15</f>
        <v>23.803395054123079</v>
      </c>
      <c r="E15">
        <f>[4]educ_primary!$B15</f>
        <v>24.201702814504241</v>
      </c>
      <c r="F15">
        <f>[5]educ_primary!$B15</f>
        <v>24.757307331724899</v>
      </c>
      <c r="G15">
        <f>[6]educ_primary!$B15</f>
        <v>25.21191453317736</v>
      </c>
      <c r="H15" s="1">
        <f>[7]educ_primary!$B15</f>
        <v>22.239386029998009</v>
      </c>
      <c r="I15" s="1">
        <f>[8]educ_primary!$B15</f>
        <v>28.909303898861111</v>
      </c>
      <c r="J15">
        <f>[9]educ_primary!$B15</f>
        <v>29.300193555874479</v>
      </c>
      <c r="K15">
        <f>[10]educ_primary!$B15</f>
        <v>29.1184925873909</v>
      </c>
    </row>
    <row r="16" spans="1:11" x14ac:dyDescent="0.35">
      <c r="A16" t="str">
        <f>[1]WAP!A16</f>
        <v>Hamadan</v>
      </c>
      <c r="B16">
        <f>[1]educ_primary!$B16</f>
        <v>22.475364908447041</v>
      </c>
      <c r="C16">
        <f>[2]educ_primary!$B16</f>
        <v>22.732387240712111</v>
      </c>
      <c r="D16">
        <f>[3]educ_primary!$B16</f>
        <v>24.90413395918419</v>
      </c>
      <c r="E16">
        <f>[4]educ_primary!$B16</f>
        <v>25.329399037144189</v>
      </c>
      <c r="F16">
        <f>[5]educ_primary!$B16</f>
        <v>23.77465793384501</v>
      </c>
      <c r="G16">
        <f>[6]educ_primary!$B16</f>
        <v>25.811278708186151</v>
      </c>
      <c r="H16">
        <f>[7]educ_primary!$B16</f>
        <v>25.08285638869194</v>
      </c>
      <c r="I16">
        <f>[8]educ_primary!$B16</f>
        <v>26.715215525900661</v>
      </c>
      <c r="J16">
        <f>[9]educ_primary!$B16</f>
        <v>26.39625526752905</v>
      </c>
      <c r="K16">
        <f>[10]educ_primary!$B16</f>
        <v>26.83922041310711</v>
      </c>
    </row>
    <row r="17" spans="1:11" x14ac:dyDescent="0.35">
      <c r="A17" t="str">
        <f>[1]WAP!A17</f>
        <v>Bakhtiari</v>
      </c>
      <c r="B17">
        <f>[1]educ_primary!$B17</f>
        <v>20.666812451509369</v>
      </c>
      <c r="C17">
        <f>[2]educ_primary!$B17</f>
        <v>19.541160163345619</v>
      </c>
      <c r="D17">
        <f>[3]educ_primary!$B17</f>
        <v>19.659559650324269</v>
      </c>
      <c r="E17">
        <f>[4]educ_primary!$B17</f>
        <v>20.264591736648871</v>
      </c>
      <c r="F17">
        <f>[5]educ_primary!$B17</f>
        <v>19.147524639003102</v>
      </c>
      <c r="G17">
        <f>[6]educ_primary!$B17</f>
        <v>20.65577153009437</v>
      </c>
      <c r="H17">
        <f>[7]educ_primary!$B17</f>
        <v>19.406030344403309</v>
      </c>
      <c r="I17">
        <f>[8]educ_primary!$B17</f>
        <v>19.997063739179321</v>
      </c>
      <c r="J17">
        <f>[9]educ_primary!$B17</f>
        <v>20.504410626429902</v>
      </c>
      <c r="K17">
        <f>[10]educ_primary!$B17</f>
        <v>20.092960436628701</v>
      </c>
    </row>
    <row r="18" spans="1:11" x14ac:dyDescent="0.35">
      <c r="A18" t="str">
        <f>[1]WAP!A18</f>
        <v>Lorestan</v>
      </c>
      <c r="B18">
        <f>[1]educ_primary!$B18</f>
        <v>21.696486023647559</v>
      </c>
      <c r="C18">
        <f>[2]educ_primary!$B18</f>
        <v>18.992003522427709</v>
      </c>
      <c r="D18">
        <f>[3]educ_primary!$B18</f>
        <v>19.143879063265999</v>
      </c>
      <c r="E18">
        <f>[4]educ_primary!$B18</f>
        <v>19.82504651260469</v>
      </c>
      <c r="F18">
        <f>[5]educ_primary!$B18</f>
        <v>18.649705171454549</v>
      </c>
      <c r="G18">
        <f>[6]educ_primary!$B18</f>
        <v>19.136126776419719</v>
      </c>
      <c r="H18">
        <f>[7]educ_primary!$B18</f>
        <v>19.548862578761121</v>
      </c>
      <c r="I18">
        <f>[8]educ_primary!$B18</f>
        <v>20.906483231762358</v>
      </c>
      <c r="J18">
        <f>[9]educ_primary!$B18</f>
        <v>21.02035218514165</v>
      </c>
      <c r="K18">
        <f>[10]educ_primary!$B18</f>
        <v>21.10989963459263</v>
      </c>
    </row>
    <row r="19" spans="1:11" x14ac:dyDescent="0.35">
      <c r="A19" t="str">
        <f>[1]WAP!A19</f>
        <v>Ilam</v>
      </c>
      <c r="B19">
        <f>[1]educ_primary!$B19</f>
        <v>11.96121744107322</v>
      </c>
      <c r="C19">
        <f>[2]educ_primary!$B19</f>
        <v>13.51765774415812</v>
      </c>
      <c r="D19">
        <f>[3]educ_primary!$B19</f>
        <v>14.39005913252331</v>
      </c>
      <c r="E19">
        <f>[4]educ_primary!$B19</f>
        <v>14.50776598020318</v>
      </c>
      <c r="F19">
        <f>[5]educ_primary!$B19</f>
        <v>14.875911410585321</v>
      </c>
      <c r="G19">
        <f>[6]educ_primary!$B19</f>
        <v>14.84297397989285</v>
      </c>
      <c r="H19">
        <f>[7]educ_primary!$B19</f>
        <v>15.14321616589017</v>
      </c>
      <c r="I19">
        <f>[8]educ_primary!$B19</f>
        <v>16.549434748750439</v>
      </c>
      <c r="J19">
        <f>[9]educ_primary!$B19</f>
        <v>17.587389502502582</v>
      </c>
      <c r="K19">
        <f>[10]educ_primary!$B19</f>
        <v>18.457845510700182</v>
      </c>
    </row>
    <row r="20" spans="1:11" x14ac:dyDescent="0.35">
      <c r="A20" t="str">
        <f>[1]WAP!A20</f>
        <v>Kohkiloyeh</v>
      </c>
      <c r="B20">
        <f>[1]educ_primary!$B20</f>
        <v>17.278244405327921</v>
      </c>
      <c r="C20">
        <f>[2]educ_primary!$B20</f>
        <v>18.74896911539436</v>
      </c>
      <c r="D20">
        <f>[3]educ_primary!$B20</f>
        <v>17.27442663558676</v>
      </c>
      <c r="E20">
        <f>[4]educ_primary!$B20</f>
        <v>17.837186060528381</v>
      </c>
      <c r="F20">
        <f>[5]educ_primary!$B20</f>
        <v>17.60560837541707</v>
      </c>
      <c r="G20">
        <f>[6]educ_primary!$B20</f>
        <v>16.829016967549929</v>
      </c>
      <c r="H20">
        <f>[7]educ_primary!$B20</f>
        <v>16.330124358643548</v>
      </c>
      <c r="I20">
        <f>[8]educ_primary!$B20</f>
        <v>19.051188329757078</v>
      </c>
      <c r="J20">
        <f>[9]educ_primary!$B20</f>
        <v>18.62423039457672</v>
      </c>
      <c r="K20">
        <f>[10]educ_primary!$B20</f>
        <v>17.666446790352111</v>
      </c>
    </row>
    <row r="21" spans="1:11" x14ac:dyDescent="0.35">
      <c r="A21" t="str">
        <f>[1]WAP!A21</f>
        <v>Bushehr</v>
      </c>
      <c r="B21">
        <f>[1]educ_primary!$B21</f>
        <v>22.865432078553219</v>
      </c>
      <c r="C21">
        <f>[2]educ_primary!$B21</f>
        <v>21.702413288335929</v>
      </c>
      <c r="D21">
        <f>[3]educ_primary!$B21</f>
        <v>19.131634182821742</v>
      </c>
      <c r="E21">
        <f>[4]educ_primary!$B21</f>
        <v>19.626192959676221</v>
      </c>
      <c r="F21">
        <f>[5]educ_primary!$B21</f>
        <v>18.908379747367039</v>
      </c>
      <c r="G21">
        <f>[6]educ_primary!$B21</f>
        <v>19.86192685885209</v>
      </c>
      <c r="H21">
        <f>[7]educ_primary!$B21</f>
        <v>19.356166456861271</v>
      </c>
      <c r="I21">
        <f>[8]educ_primary!$B21</f>
        <v>20.139651029956081</v>
      </c>
      <c r="J21">
        <f>[9]educ_primary!$B21</f>
        <v>20.090117720747099</v>
      </c>
      <c r="K21">
        <f>[10]educ_primary!$B21</f>
        <v>19.532363080436159</v>
      </c>
    </row>
    <row r="22" spans="1:11" x14ac:dyDescent="0.35">
      <c r="A22" t="str">
        <f>[1]WAP!A22</f>
        <v>Zanjan</v>
      </c>
      <c r="B22">
        <f>[1]educ_primary!$B22</f>
        <v>26.395500822434862</v>
      </c>
      <c r="C22">
        <f>[2]educ_primary!$B22</f>
        <v>23.6632991446738</v>
      </c>
      <c r="D22">
        <f>[3]educ_primary!$B22</f>
        <v>23.553672658564071</v>
      </c>
      <c r="E22">
        <f>[4]educ_primary!$B22</f>
        <v>24.13274027898202</v>
      </c>
      <c r="F22">
        <f>[5]educ_primary!$B22</f>
        <v>24.31819778098891</v>
      </c>
      <c r="G22">
        <f>[6]educ_primary!$B22</f>
        <v>23.333328550149002</v>
      </c>
      <c r="H22">
        <f>[7]educ_primary!$B22</f>
        <v>25.038982596007632</v>
      </c>
      <c r="I22">
        <f>[8]educ_primary!$B22</f>
        <v>24.956022934150809</v>
      </c>
      <c r="J22">
        <f>[9]educ_primary!$B22</f>
        <v>24.340921916867401</v>
      </c>
      <c r="K22">
        <f>[10]educ_primary!$B22</f>
        <v>25.032625575904621</v>
      </c>
    </row>
    <row r="23" spans="1:11" x14ac:dyDescent="0.35">
      <c r="A23" t="str">
        <f>[1]WAP!A23</f>
        <v>Semnan</v>
      </c>
      <c r="B23">
        <f>[1]educ_primary!$B23</f>
        <v>19.441846482340171</v>
      </c>
      <c r="C23">
        <f>[2]educ_primary!$B23</f>
        <v>20.933646910079069</v>
      </c>
      <c r="D23">
        <f>[3]educ_primary!$B23</f>
        <v>20.699646457575898</v>
      </c>
      <c r="E23">
        <f>[4]educ_primary!$B23</f>
        <v>21.081640760086771</v>
      </c>
      <c r="F23">
        <f>[5]educ_primary!$B23</f>
        <v>20.42890688874223</v>
      </c>
      <c r="G23">
        <f>[6]educ_primary!$B23</f>
        <v>21.147622315872869</v>
      </c>
      <c r="H23">
        <f>[7]educ_primary!$B23</f>
        <v>21.60893668797128</v>
      </c>
      <c r="I23">
        <f>[8]educ_primary!$B23</f>
        <v>19.981424374931649</v>
      </c>
      <c r="J23">
        <f>[9]educ_primary!$B23</f>
        <v>21.181160606967101</v>
      </c>
      <c r="K23">
        <f>[10]educ_primary!$B23</f>
        <v>21.647240155621461</v>
      </c>
    </row>
    <row r="24" spans="1:11" x14ac:dyDescent="0.35">
      <c r="A24" t="str">
        <f>[1]WAP!A24</f>
        <v>Yazd</v>
      </c>
      <c r="B24">
        <f>[1]educ_primary!$B24</f>
        <v>22.690923585796611</v>
      </c>
      <c r="C24" s="1">
        <f>[2]educ_primary!$B24</f>
        <v>23.80837369748879</v>
      </c>
      <c r="D24" s="1">
        <f>[3]educ_primary!$B24</f>
        <v>21.454077736613819</v>
      </c>
      <c r="E24">
        <f>[4]educ_primary!$B24</f>
        <v>22.170861212425709</v>
      </c>
      <c r="F24">
        <f>[5]educ_primary!$B24</f>
        <v>22.402610093438259</v>
      </c>
      <c r="G24">
        <f>[6]educ_primary!$B24</f>
        <v>21.67986827635935</v>
      </c>
      <c r="H24">
        <f>[7]educ_primary!$B24</f>
        <v>21.539030489243579</v>
      </c>
      <c r="I24">
        <f>[8]educ_primary!$B24</f>
        <v>23.568678670778169</v>
      </c>
      <c r="J24">
        <f>[9]educ_primary!$B24</f>
        <v>23.024940923623699</v>
      </c>
      <c r="K24">
        <f>[10]educ_primary!$B24</f>
        <v>21.959764885240229</v>
      </c>
    </row>
    <row r="25" spans="1:11" x14ac:dyDescent="0.35">
      <c r="A25" t="str">
        <f>[1]WAP!A25</f>
        <v>Hormozgan</v>
      </c>
      <c r="B25">
        <f>[1]educ_primary!$B25</f>
        <v>24.757596733502329</v>
      </c>
      <c r="C25" s="1">
        <f>[2]educ_primary!$B25</f>
        <v>24.171658991054521</v>
      </c>
      <c r="D25" s="1">
        <f>[3]educ_primary!$B25</f>
        <v>21.826661891537729</v>
      </c>
      <c r="E25">
        <f>[4]educ_primary!$B25</f>
        <v>22.658395567587409</v>
      </c>
      <c r="F25">
        <f>[5]educ_primary!$B25</f>
        <v>24.198973172251371</v>
      </c>
      <c r="G25">
        <f>[6]educ_primary!$B25</f>
        <v>24.990761994392859</v>
      </c>
      <c r="H25">
        <f>[7]educ_primary!$B25</f>
        <v>25.300826397527171</v>
      </c>
      <c r="I25">
        <f>[8]educ_primary!$B25</f>
        <v>26.02799276565419</v>
      </c>
      <c r="J25">
        <f>[9]educ_primary!$B25</f>
        <v>26.254192779005852</v>
      </c>
      <c r="K25">
        <f>[10]educ_primary!$B25</f>
        <v>24.692219611742079</v>
      </c>
    </row>
    <row r="26" spans="1:11" x14ac:dyDescent="0.35">
      <c r="A26" t="str">
        <f>[1]WAP!A26</f>
        <v>Tehran</v>
      </c>
      <c r="B26">
        <f>[1]educ_primary!$B26</f>
        <v>17.32476217790148</v>
      </c>
      <c r="C26">
        <f>[2]educ_primary!$B26</f>
        <v>16.860960576175529</v>
      </c>
      <c r="D26">
        <f>[3]educ_primary!$B26</f>
        <v>17.00437247177268</v>
      </c>
      <c r="E26">
        <f>[4]educ_primary!$B26</f>
        <v>15.79915404688575</v>
      </c>
      <c r="F26">
        <f>[5]educ_primary!$B26</f>
        <v>15.405969040932231</v>
      </c>
      <c r="G26">
        <f>[6]educ_primary!$B26</f>
        <v>15.610565143590691</v>
      </c>
      <c r="H26">
        <f>[7]educ_primary!$B26</f>
        <v>15.96505472862045</v>
      </c>
      <c r="I26">
        <f>[8]educ_primary!$B26</f>
        <v>15.660586545801481</v>
      </c>
      <c r="J26">
        <f>[9]educ_primary!$B26</f>
        <v>15.12326364487458</v>
      </c>
      <c r="K26">
        <f>[10]educ_primary!$B26</f>
        <v>15.216290024510389</v>
      </c>
    </row>
    <row r="27" spans="1:11" x14ac:dyDescent="0.35">
      <c r="A27" t="str">
        <f>[1]WAP!A27</f>
        <v>Ardebil</v>
      </c>
      <c r="B27">
        <f>[1]educ_primary!$B27</f>
        <v>24.150827746793681</v>
      </c>
      <c r="C27">
        <f>[2]educ_primary!$B27</f>
        <v>24.515620046045161</v>
      </c>
      <c r="D27">
        <f>[3]educ_primary!$B27</f>
        <v>23.270455018174161</v>
      </c>
      <c r="E27">
        <f>[4]educ_primary!$B27</f>
        <v>21.0104863124904</v>
      </c>
      <c r="F27">
        <f>[5]educ_primary!$B27</f>
        <v>21.91670927408056</v>
      </c>
      <c r="G27">
        <f>[6]educ_primary!$B27</f>
        <v>23.391083628011579</v>
      </c>
      <c r="H27">
        <f>[7]educ_primary!$B27</f>
        <v>23.154918254676939</v>
      </c>
      <c r="I27">
        <f>[8]educ_primary!$B27</f>
        <v>24.98578164926235</v>
      </c>
      <c r="J27">
        <f>[9]educ_primary!$B27</f>
        <v>23.81618291380105</v>
      </c>
      <c r="K27">
        <f>[10]educ_primary!$B27</f>
        <v>24.413756529169628</v>
      </c>
    </row>
    <row r="28" spans="1:11" x14ac:dyDescent="0.35">
      <c r="A28" t="str">
        <f>[1]WAP!A28</f>
        <v>Qom</v>
      </c>
      <c r="B28">
        <f>[1]educ_primary!$B28</f>
        <v>23.049551260274789</v>
      </c>
      <c r="C28">
        <f>[2]educ_primary!$B28</f>
        <v>23.723563169431159</v>
      </c>
      <c r="D28">
        <f>[3]educ_primary!$B28</f>
        <v>21.930496457562619</v>
      </c>
      <c r="E28">
        <f>[4]educ_primary!$B28</f>
        <v>21.222274800917919</v>
      </c>
      <c r="F28">
        <f>[5]educ_primary!$B28</f>
        <v>21.392486017399641</v>
      </c>
      <c r="G28">
        <f>[6]educ_primary!$B28</f>
        <v>21.28668276595992</v>
      </c>
      <c r="H28">
        <f>[7]educ_primary!$B28</f>
        <v>21.58010384839061</v>
      </c>
      <c r="I28">
        <f>[8]educ_primary!$B28</f>
        <v>23.131450961676919</v>
      </c>
      <c r="J28">
        <f>[9]educ_primary!$B28</f>
        <v>22.602648403903249</v>
      </c>
      <c r="K28">
        <f>[10]educ_primary!$B28</f>
        <v>22.564300814709359</v>
      </c>
    </row>
    <row r="29" spans="1:11" x14ac:dyDescent="0.35">
      <c r="A29" t="str">
        <f>[1]WAP!A29</f>
        <v>Qazvin</v>
      </c>
      <c r="B29">
        <f>[1]educ_primary!$B29</f>
        <v>23.933733478691909</v>
      </c>
      <c r="C29">
        <f>[2]educ_primary!$B29</f>
        <v>24.43633938438769</v>
      </c>
      <c r="D29">
        <f>[3]educ_primary!$B29</f>
        <v>24.467050832373619</v>
      </c>
      <c r="E29">
        <f>[4]educ_primary!$B29</f>
        <v>24.763526192001091</v>
      </c>
      <c r="F29">
        <f>[5]educ_primary!$B29</f>
        <v>24.777972767353411</v>
      </c>
      <c r="G29">
        <f>[6]educ_primary!$B29</f>
        <v>25.195078407891451</v>
      </c>
      <c r="H29">
        <f>[7]educ_primary!$B29</f>
        <v>23.48743992726282</v>
      </c>
      <c r="I29">
        <f>[8]educ_primary!$B29</f>
        <v>24.567154724467439</v>
      </c>
      <c r="J29">
        <f>[9]educ_primary!$B29</f>
        <v>25.498417699694532</v>
      </c>
      <c r="K29">
        <f>[10]educ_primary!$B29</f>
        <v>25.63963540266019</v>
      </c>
    </row>
    <row r="30" spans="1:11" x14ac:dyDescent="0.35">
      <c r="A30" t="str">
        <f>[1]WAP!A30</f>
        <v>Golestan</v>
      </c>
      <c r="B30">
        <f>[1]educ_primary!$B30</f>
        <v>23.942909947861128</v>
      </c>
      <c r="C30">
        <f>[2]educ_primary!$B30</f>
        <v>23.242148288153839</v>
      </c>
      <c r="D30">
        <f>[3]educ_primary!$B30</f>
        <v>24.02726235952704</v>
      </c>
      <c r="E30">
        <f>[4]educ_primary!$B30</f>
        <v>23.979547487495079</v>
      </c>
      <c r="F30">
        <f>[5]educ_primary!$B30</f>
        <v>23.3314751011334</v>
      </c>
      <c r="G30">
        <f>[6]educ_primary!$B30</f>
        <v>23.56702931017827</v>
      </c>
      <c r="H30" s="1">
        <f>[7]educ_primary!$B30</f>
        <v>22.922521458364969</v>
      </c>
      <c r="I30" s="1">
        <f>[8]educ_primary!$B30</f>
        <v>24.705742027501259</v>
      </c>
      <c r="J30">
        <f>[9]educ_primary!$B30</f>
        <v>25.115343440755101</v>
      </c>
      <c r="K30">
        <f>[10]educ_primary!$B30</f>
        <v>25.434391530809531</v>
      </c>
    </row>
    <row r="31" spans="1:11" x14ac:dyDescent="0.35">
      <c r="A31" t="str">
        <f>[1]WAP!A31</f>
        <v>NKhorasan</v>
      </c>
      <c r="B31">
        <f>[1]educ_primary!$B31</f>
        <v>22.949054722085631</v>
      </c>
      <c r="C31" s="1">
        <f>[2]educ_primary!$B31</f>
        <v>25.14770291390569</v>
      </c>
      <c r="D31" s="1">
        <f>[3]educ_primary!$B31</f>
        <v>22.622000177117911</v>
      </c>
      <c r="E31">
        <f>[4]educ_primary!$B31</f>
        <v>24.494471947508671</v>
      </c>
      <c r="F31">
        <f>[5]educ_primary!$B31</f>
        <v>24.918139397433851</v>
      </c>
      <c r="G31">
        <f>[6]educ_primary!$B31</f>
        <v>24.554081699768119</v>
      </c>
      <c r="H31" s="1">
        <f>[7]educ_primary!$B31</f>
        <v>23.698194117892001</v>
      </c>
      <c r="I31" s="1">
        <f>[8]educ_primary!$B31</f>
        <v>26.69504046297126</v>
      </c>
      <c r="J31">
        <f>[9]educ_primary!$B31</f>
        <v>26.325677089368082</v>
      </c>
      <c r="K31">
        <f>[10]educ_primary!$B31</f>
        <v>25.60121571345514</v>
      </c>
    </row>
    <row r="32" spans="1:11" x14ac:dyDescent="0.35">
      <c r="A32" t="str">
        <f>[1]WAP!A32</f>
        <v>SKhorasan</v>
      </c>
      <c r="B32">
        <f>[1]educ_primary!$B32</f>
        <v>23.46861760802663</v>
      </c>
      <c r="C32">
        <f>[2]educ_primary!$B32</f>
        <v>22.295416911400039</v>
      </c>
      <c r="D32">
        <f>[3]educ_primary!$B32</f>
        <v>22.338119651226918</v>
      </c>
      <c r="E32">
        <f>[4]educ_primary!$B32</f>
        <v>23.54496259611723</v>
      </c>
      <c r="F32">
        <f>[5]educ_primary!$B32</f>
        <v>24.614342086605909</v>
      </c>
      <c r="G32">
        <f>[6]educ_primary!$B32</f>
        <v>24.535305940778059</v>
      </c>
      <c r="H32">
        <f>[7]educ_primary!$B32</f>
        <v>25.527822150111529</v>
      </c>
      <c r="I32">
        <f>[8]educ_primary!$B32</f>
        <v>25.068551847754769</v>
      </c>
      <c r="J32">
        <f>[9]educ_primary!$B32</f>
        <v>25.055896722518369</v>
      </c>
      <c r="K32">
        <f>[10]educ_primary!$B32</f>
        <v>25.347174899586399</v>
      </c>
    </row>
    <row r="33" spans="1:11" x14ac:dyDescent="0.35">
      <c r="A33" t="str">
        <f>[1]WAP!A33</f>
        <v>Alborz</v>
      </c>
      <c r="B33">
        <f>[1]educ_primary!$B33</f>
        <v>17.94451923505045</v>
      </c>
      <c r="C33">
        <f>[2]educ_primary!$B33</f>
        <v>16.687441960433929</v>
      </c>
      <c r="D33">
        <f>[3]educ_primary!$B33</f>
        <v>17.256756043961211</v>
      </c>
      <c r="E33">
        <f>[4]educ_primary!$B33</f>
        <v>17.011226282812579</v>
      </c>
      <c r="F33">
        <f>[5]educ_primary!$B33</f>
        <v>17.325498456370209</v>
      </c>
      <c r="G33">
        <f>[6]educ_primary!$B33</f>
        <v>17.347937871973091</v>
      </c>
      <c r="H33">
        <f>[7]educ_primary!$B33</f>
        <v>17.79911630103669</v>
      </c>
      <c r="I33">
        <f>[8]educ_primary!$B33</f>
        <v>16.061265478581511</v>
      </c>
      <c r="J33">
        <f>[9]educ_primary!$B33</f>
        <v>15.97805954021767</v>
      </c>
      <c r="K33">
        <f>[10]educ_primary!$B33</f>
        <v>15.94990892682538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11C0-3B7C-42B0-B23A-19173502DB04}">
  <dimension ref="A1:K33"/>
  <sheetViews>
    <sheetView topLeftCell="F1" workbookViewId="0">
      <selection activeCell="S11" sqref="S11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[1]educ_secondary!$B2</f>
        <v>48.598223444638712</v>
      </c>
      <c r="C2">
        <f>[2]educ_secondary!$B2</f>
        <v>47.643562219126657</v>
      </c>
      <c r="D2">
        <f>[3]educ_secondary!$B2</f>
        <v>48.334034113201866</v>
      </c>
      <c r="E2">
        <f>[4]educ_secondary!$B2</f>
        <v>47.871095191157181</v>
      </c>
      <c r="F2">
        <f>[5]educ_secondary!$B2</f>
        <v>47.400320754877548</v>
      </c>
      <c r="G2">
        <f>[6]educ_secondary!$B2</f>
        <v>46.541127423765772</v>
      </c>
      <c r="H2">
        <f>[7]educ_secondary!$B2</f>
        <v>46.140306840033318</v>
      </c>
      <c r="I2">
        <f>[8]educ_secondary!$B2</f>
        <v>46.841629183060157</v>
      </c>
      <c r="J2">
        <f>[9]educ_secondary!$B2</f>
        <v>47.003392988332457</v>
      </c>
      <c r="K2">
        <f>[10]educ_secondary!$B2</f>
        <v>47.828368612043143</v>
      </c>
    </row>
    <row r="3" spans="1:11" x14ac:dyDescent="0.35">
      <c r="A3" t="str">
        <f>[1]WAP!A3</f>
        <v>Markazi</v>
      </c>
      <c r="B3">
        <f>[1]educ_secondary!$B3</f>
        <v>48.416534679608162</v>
      </c>
      <c r="C3">
        <f>[2]educ_secondary!$B3</f>
        <v>47.41297234783999</v>
      </c>
      <c r="D3">
        <f>[3]educ_secondary!$B3</f>
        <v>48.436032003117212</v>
      </c>
      <c r="E3">
        <f>[4]educ_secondary!$B3</f>
        <v>48.261704037109347</v>
      </c>
      <c r="F3">
        <f>[5]educ_secondary!$B3</f>
        <v>46.677706723964938</v>
      </c>
      <c r="G3">
        <f>[6]educ_secondary!$B3</f>
        <v>46.486080540523311</v>
      </c>
      <c r="H3">
        <f>[7]educ_secondary!$B3</f>
        <v>44.643826398446151</v>
      </c>
      <c r="I3">
        <f>[8]educ_secondary!$B3</f>
        <v>47.085516693534771</v>
      </c>
      <c r="J3">
        <f>[9]educ_secondary!$B3</f>
        <v>46.868395007588923</v>
      </c>
      <c r="K3">
        <f>[10]educ_secondary!$B3</f>
        <v>48.090376563972242</v>
      </c>
    </row>
    <row r="4" spans="1:11" x14ac:dyDescent="0.35">
      <c r="A4" t="str">
        <f>[1]WAP!A4</f>
        <v>Gilan</v>
      </c>
      <c r="B4">
        <f>[1]educ_secondary!$B4</f>
        <v>50.402302199607767</v>
      </c>
      <c r="C4">
        <f>[2]educ_secondary!$B4</f>
        <v>48.868596914331413</v>
      </c>
      <c r="D4">
        <f>[3]educ_secondary!$B4</f>
        <v>51.317664623652007</v>
      </c>
      <c r="E4">
        <f>[4]educ_secondary!$B4</f>
        <v>49.710432784040492</v>
      </c>
      <c r="F4">
        <f>[5]educ_secondary!$B4</f>
        <v>49.128837885946687</v>
      </c>
      <c r="G4">
        <f>[6]educ_secondary!$B4</f>
        <v>49.010827975277373</v>
      </c>
      <c r="H4">
        <f>[7]educ_secondary!$B4</f>
        <v>46.527176994876733</v>
      </c>
      <c r="I4">
        <f>[8]educ_secondary!$B4</f>
        <v>48.274896750241311</v>
      </c>
      <c r="J4">
        <f>[9]educ_secondary!$B4</f>
        <v>49.068327504881957</v>
      </c>
      <c r="K4">
        <f>[10]educ_secondary!$B4</f>
        <v>50.121607048363067</v>
      </c>
    </row>
    <row r="5" spans="1:11" x14ac:dyDescent="0.35">
      <c r="A5" t="str">
        <f>[1]WAP!A5</f>
        <v>Mazandaran</v>
      </c>
      <c r="B5">
        <f>[1]educ_secondary!$B5</f>
        <v>50.521130971513919</v>
      </c>
      <c r="C5">
        <f>[2]educ_secondary!$B5</f>
        <v>49.326755583693661</v>
      </c>
      <c r="D5">
        <f>[3]educ_secondary!$B5</f>
        <v>50.265938868286128</v>
      </c>
      <c r="E5">
        <f>[4]educ_secondary!$B5</f>
        <v>49.507620519843037</v>
      </c>
      <c r="F5">
        <f>[5]educ_secondary!$B5</f>
        <v>48.445314023993333</v>
      </c>
      <c r="G5">
        <f>[6]educ_secondary!$B5</f>
        <v>48.014061072905783</v>
      </c>
      <c r="H5">
        <f>[7]educ_secondary!$B5</f>
        <v>46.783141613206197</v>
      </c>
      <c r="I5">
        <f>[8]educ_secondary!$B5</f>
        <v>48.824131738077241</v>
      </c>
      <c r="J5">
        <f>[9]educ_secondary!$B5</f>
        <v>48.132345894758892</v>
      </c>
      <c r="K5">
        <f>[10]educ_secondary!$B5</f>
        <v>49.187929984354817</v>
      </c>
    </row>
    <row r="6" spans="1:11" x14ac:dyDescent="0.35">
      <c r="A6" t="str">
        <f>[1]WAP!A6</f>
        <v>EAzarbaijan</v>
      </c>
      <c r="B6">
        <f>[1]educ_secondary!$B6</f>
        <v>42.143121585016061</v>
      </c>
      <c r="C6">
        <f>[2]educ_secondary!$B6</f>
        <v>40.627774187238813</v>
      </c>
      <c r="D6">
        <f>[3]educ_secondary!$B6</f>
        <v>44.265918036031842</v>
      </c>
      <c r="E6">
        <f>[4]educ_secondary!$B6</f>
        <v>42.910013962968037</v>
      </c>
      <c r="F6">
        <f>[5]educ_secondary!$B6</f>
        <v>43.699908503618673</v>
      </c>
      <c r="G6">
        <f>[6]educ_secondary!$B6</f>
        <v>42.914667405596028</v>
      </c>
      <c r="H6">
        <f>[7]educ_secondary!$B6</f>
        <v>42.106663489366682</v>
      </c>
      <c r="I6">
        <f>[8]educ_secondary!$B6</f>
        <v>42.639792418061411</v>
      </c>
      <c r="J6">
        <f>[9]educ_secondary!$B6</f>
        <v>43.225856808375397</v>
      </c>
      <c r="K6">
        <f>[10]educ_secondary!$B6</f>
        <v>42.689540225192353</v>
      </c>
    </row>
    <row r="7" spans="1:11" x14ac:dyDescent="0.35">
      <c r="A7" t="str">
        <f>[1]WAP!A7</f>
        <v>WAzarbaijan</v>
      </c>
      <c r="B7">
        <f>[1]educ_secondary!$B7</f>
        <v>38.792865441228827</v>
      </c>
      <c r="C7">
        <f>[2]educ_secondary!$B7</f>
        <v>36.546148671419772</v>
      </c>
      <c r="D7">
        <f>[3]educ_secondary!$B7</f>
        <v>39.42645069820778</v>
      </c>
      <c r="E7">
        <f>[4]educ_secondary!$B7</f>
        <v>38.313923917260411</v>
      </c>
      <c r="F7">
        <f>[5]educ_secondary!$B7</f>
        <v>38.002690900986671</v>
      </c>
      <c r="G7">
        <f>[6]educ_secondary!$B7</f>
        <v>37.636848130209792</v>
      </c>
      <c r="H7">
        <f>[7]educ_secondary!$B7</f>
        <v>37.770094122326789</v>
      </c>
      <c r="I7">
        <f>[8]educ_secondary!$B7</f>
        <v>36.902569723728007</v>
      </c>
      <c r="J7">
        <f>[9]educ_secondary!$B7</f>
        <v>37.307438097605569</v>
      </c>
      <c r="K7">
        <f>[10]educ_secondary!$B7</f>
        <v>38.081232251543298</v>
      </c>
    </row>
    <row r="8" spans="1:11" x14ac:dyDescent="0.35">
      <c r="A8" t="str">
        <f>[1]WAP!A8</f>
        <v>Kermanshah</v>
      </c>
      <c r="B8">
        <f>[1]educ_secondary!$B8</f>
        <v>46.853106398498248</v>
      </c>
      <c r="C8">
        <f>[2]educ_secondary!$B8</f>
        <v>46.271776346426392</v>
      </c>
      <c r="D8">
        <f>[3]educ_secondary!$B8</f>
        <v>46.905762878952807</v>
      </c>
      <c r="E8">
        <f>[4]educ_secondary!$B8</f>
        <v>46.543731691078847</v>
      </c>
      <c r="F8">
        <f>[5]educ_secondary!$B8</f>
        <v>44.953993854973866</v>
      </c>
      <c r="G8">
        <f>[6]educ_secondary!$B8</f>
        <v>46.315952783708163</v>
      </c>
      <c r="H8">
        <f>[7]educ_secondary!$B8</f>
        <v>46.177235086082192</v>
      </c>
      <c r="I8">
        <f>[8]educ_secondary!$B8</f>
        <v>43.078220452813888</v>
      </c>
      <c r="J8">
        <f>[9]educ_secondary!$B8</f>
        <v>44.212172670305847</v>
      </c>
      <c r="K8">
        <f>[10]educ_secondary!$B8</f>
        <v>45.277248514228617</v>
      </c>
    </row>
    <row r="9" spans="1:11" x14ac:dyDescent="0.35">
      <c r="A9" t="str">
        <f>[1]WAP!A9</f>
        <v>Khuzestan</v>
      </c>
      <c r="B9">
        <f>[1]educ_secondary!$B9</f>
        <v>50.162777958215671</v>
      </c>
      <c r="C9">
        <f>[2]educ_secondary!$B9</f>
        <v>48.98622400434251</v>
      </c>
      <c r="D9">
        <f>[3]educ_secondary!$B9</f>
        <v>48.406776117170672</v>
      </c>
      <c r="E9">
        <f>[4]educ_secondary!$B9</f>
        <v>49.138125059362572</v>
      </c>
      <c r="F9">
        <f>[5]educ_secondary!$B9</f>
        <v>48.731996888437173</v>
      </c>
      <c r="G9">
        <f>[6]educ_secondary!$B9</f>
        <v>47.857204406747258</v>
      </c>
      <c r="H9">
        <f>[7]educ_secondary!$B9</f>
        <v>46.392600698375922</v>
      </c>
      <c r="I9">
        <f>[8]educ_secondary!$B9</f>
        <v>47.321323368707162</v>
      </c>
      <c r="J9">
        <f>[9]educ_secondary!$B9</f>
        <v>46.460201578574782</v>
      </c>
      <c r="K9">
        <f>[10]educ_secondary!$B9</f>
        <v>46.621655439387133</v>
      </c>
    </row>
    <row r="10" spans="1:11" x14ac:dyDescent="0.35">
      <c r="A10" t="str">
        <f>[1]WAP!A10</f>
        <v>Fars</v>
      </c>
      <c r="B10">
        <f>[1]educ_secondary!$B10</f>
        <v>49.868034244949307</v>
      </c>
      <c r="C10">
        <f>[2]educ_secondary!$B10</f>
        <v>48.070922639834563</v>
      </c>
      <c r="D10">
        <f>[3]educ_secondary!$B10</f>
        <v>51.746146260408572</v>
      </c>
      <c r="E10">
        <f>[4]educ_secondary!$B10</f>
        <v>50.503284749670513</v>
      </c>
      <c r="F10">
        <f>[5]educ_secondary!$B10</f>
        <v>49.171296337528737</v>
      </c>
      <c r="G10">
        <f>[6]educ_secondary!$B10</f>
        <v>46.438319435482491</v>
      </c>
      <c r="H10">
        <f>[7]educ_secondary!$B10</f>
        <v>46.365894555093263</v>
      </c>
      <c r="I10">
        <f>[8]educ_secondary!$B10</f>
        <v>48.945465224396642</v>
      </c>
      <c r="J10">
        <f>[9]educ_secondary!$B10</f>
        <v>49.021506495465601</v>
      </c>
      <c r="K10">
        <f>[10]educ_secondary!$B10</f>
        <v>50.976038605348627</v>
      </c>
    </row>
    <row r="11" spans="1:11" x14ac:dyDescent="0.35">
      <c r="A11" t="str">
        <f>[1]WAP!A11</f>
        <v>Kerman</v>
      </c>
      <c r="B11">
        <f>[1]educ_secondary!$B11</f>
        <v>52.084048848181851</v>
      </c>
      <c r="C11">
        <f>[2]educ_secondary!$B11</f>
        <v>50.347630009359158</v>
      </c>
      <c r="D11">
        <f>[3]educ_secondary!$B11</f>
        <v>47.871237003267638</v>
      </c>
      <c r="E11">
        <f>[4]educ_secondary!$B11</f>
        <v>47.723130794194233</v>
      </c>
      <c r="F11">
        <f>[5]educ_secondary!$B11</f>
        <v>46.846988807439267</v>
      </c>
      <c r="G11">
        <f>[6]educ_secondary!$B11</f>
        <v>46.512828503827222</v>
      </c>
      <c r="H11">
        <f>[7]educ_secondary!$B11</f>
        <v>47.146725393544557</v>
      </c>
      <c r="I11">
        <f>[8]educ_secondary!$B11</f>
        <v>49.930491061931221</v>
      </c>
      <c r="J11">
        <f>[9]educ_secondary!$B11</f>
        <v>49.757745016702337</v>
      </c>
      <c r="K11">
        <f>[10]educ_secondary!$B11</f>
        <v>51.929277955698453</v>
      </c>
    </row>
    <row r="12" spans="1:11" x14ac:dyDescent="0.35">
      <c r="A12" t="str">
        <f>[1]WAP!A12</f>
        <v>KhorasanRazavi</v>
      </c>
      <c r="B12">
        <f>[1]educ_secondary!$B12</f>
        <v>47.761806583937542</v>
      </c>
      <c r="C12">
        <f>[2]educ_secondary!$B12</f>
        <v>46.376724630644439</v>
      </c>
      <c r="D12">
        <f>[3]educ_secondary!$B12</f>
        <v>48.373675646911337</v>
      </c>
      <c r="E12">
        <f>[4]educ_secondary!$B12</f>
        <v>45.64379871087533</v>
      </c>
      <c r="F12">
        <f>[5]educ_secondary!$B12</f>
        <v>46.605669125276677</v>
      </c>
      <c r="G12">
        <f>[6]educ_secondary!$B12</f>
        <v>46.403907200146527</v>
      </c>
      <c r="H12">
        <f>[7]educ_secondary!$B12</f>
        <v>46.108016595916133</v>
      </c>
      <c r="I12">
        <f>[8]educ_secondary!$B12</f>
        <v>47.018603247481153</v>
      </c>
      <c r="J12">
        <f>[9]educ_secondary!$B12</f>
        <v>47.981876297114013</v>
      </c>
      <c r="K12">
        <f>[10]educ_secondary!$B12</f>
        <v>49.713473619025173</v>
      </c>
    </row>
    <row r="13" spans="1:11" x14ac:dyDescent="0.35">
      <c r="A13" t="str">
        <f>[1]WAP!A13</f>
        <v>Isfahan</v>
      </c>
      <c r="B13">
        <f>[1]educ_secondary!$B13</f>
        <v>49.142791236491362</v>
      </c>
      <c r="C13">
        <f>[2]educ_secondary!$B13</f>
        <v>48.203044330193407</v>
      </c>
      <c r="D13">
        <f>[3]educ_secondary!$B13</f>
        <v>49.248467516326457</v>
      </c>
      <c r="E13">
        <f>[4]educ_secondary!$B13</f>
        <v>50.368733819797647</v>
      </c>
      <c r="F13">
        <f>[5]educ_secondary!$B13</f>
        <v>49.180622887995689</v>
      </c>
      <c r="G13">
        <f>[6]educ_secondary!$B13</f>
        <v>47.967768013143719</v>
      </c>
      <c r="H13">
        <f>[7]educ_secondary!$B13</f>
        <v>48.236471843777572</v>
      </c>
      <c r="I13">
        <f>[8]educ_secondary!$B13</f>
        <v>47.741067645306011</v>
      </c>
      <c r="J13">
        <f>[9]educ_secondary!$B13</f>
        <v>48.766326490859598</v>
      </c>
      <c r="K13">
        <f>[10]educ_secondary!$B13</f>
        <v>48.870719481925747</v>
      </c>
    </row>
    <row r="14" spans="1:11" x14ac:dyDescent="0.35">
      <c r="A14" t="str">
        <f>[1]WAP!A14</f>
        <v>Sistan</v>
      </c>
      <c r="B14">
        <f>[1]educ_secondary!$B14</f>
        <v>34.830138476877877</v>
      </c>
      <c r="C14">
        <f>[2]educ_secondary!$B14</f>
        <v>37.513989263905039</v>
      </c>
      <c r="D14">
        <f>[3]educ_secondary!$B14</f>
        <v>37.826597845751117</v>
      </c>
      <c r="E14">
        <f>[4]educ_secondary!$B14</f>
        <v>38.035974246253318</v>
      </c>
      <c r="F14">
        <f>[5]educ_secondary!$B14</f>
        <v>38.468397010306333</v>
      </c>
      <c r="G14">
        <f>[6]educ_secondary!$B14</f>
        <v>38.40077580616682</v>
      </c>
      <c r="H14">
        <f>[7]educ_secondary!$B14</f>
        <v>38.907046697327587</v>
      </c>
      <c r="I14">
        <f>[8]educ_secondary!$B14</f>
        <v>38.149578503270106</v>
      </c>
      <c r="J14">
        <f>[9]educ_secondary!$B14</f>
        <v>38.501116503960112</v>
      </c>
      <c r="K14">
        <f>[10]educ_secondary!$B14</f>
        <v>39.058558184953533</v>
      </c>
    </row>
    <row r="15" spans="1:11" x14ac:dyDescent="0.35">
      <c r="A15" t="str">
        <f>[1]WAP!A15</f>
        <v>Kurdestan</v>
      </c>
      <c r="B15">
        <f>[1]educ_secondary!$B15</f>
        <v>37.214492980364582</v>
      </c>
      <c r="C15">
        <f>[2]educ_secondary!$B15</f>
        <v>37.39909651232697</v>
      </c>
      <c r="D15">
        <f>[3]educ_secondary!$B15</f>
        <v>37.769698174814522</v>
      </c>
      <c r="E15">
        <f>[4]educ_secondary!$B15</f>
        <v>37.485187770826613</v>
      </c>
      <c r="F15">
        <f>[5]educ_secondary!$B15</f>
        <v>37.437421585280127</v>
      </c>
      <c r="G15">
        <f>[6]educ_secondary!$B15</f>
        <v>37.138595759128812</v>
      </c>
      <c r="H15">
        <f>[7]educ_secondary!$B15</f>
        <v>38.27228758078779</v>
      </c>
      <c r="I15">
        <f>[8]educ_secondary!$B15</f>
        <v>37.210900478073093</v>
      </c>
      <c r="J15">
        <f>[9]educ_secondary!$B15</f>
        <v>37.309205343689008</v>
      </c>
      <c r="K15">
        <f>[10]educ_secondary!$B15</f>
        <v>38.88160980611066</v>
      </c>
    </row>
    <row r="16" spans="1:11" x14ac:dyDescent="0.35">
      <c r="A16" t="str">
        <f>[1]WAP!A16</f>
        <v>Hamadan</v>
      </c>
      <c r="B16">
        <f>[1]educ_secondary!$B16</f>
        <v>43.327583931636589</v>
      </c>
      <c r="C16">
        <f>[2]educ_secondary!$B16</f>
        <v>42.194067991235343</v>
      </c>
      <c r="D16">
        <f>[3]educ_secondary!$B16</f>
        <v>44.109457063905879</v>
      </c>
      <c r="E16">
        <f>[4]educ_secondary!$B16</f>
        <v>42.337188770655303</v>
      </c>
      <c r="F16">
        <f>[5]educ_secondary!$B16</f>
        <v>42.627170469781753</v>
      </c>
      <c r="G16">
        <f>[6]educ_secondary!$B16</f>
        <v>40.787990114571478</v>
      </c>
      <c r="H16">
        <f>[7]educ_secondary!$B16</f>
        <v>39.754260752777618</v>
      </c>
      <c r="I16">
        <f>[8]educ_secondary!$B16</f>
        <v>41.422737956135968</v>
      </c>
      <c r="J16">
        <f>[9]educ_secondary!$B16</f>
        <v>41.548718398960588</v>
      </c>
      <c r="K16">
        <f>[10]educ_secondary!$B16</f>
        <v>42.634294951901381</v>
      </c>
    </row>
    <row r="17" spans="1:11" x14ac:dyDescent="0.35">
      <c r="A17" t="str">
        <f>[1]WAP!A17</f>
        <v>Bakhtiari</v>
      </c>
      <c r="B17">
        <f>[1]educ_secondary!$B17</f>
        <v>48.535437881866272</v>
      </c>
      <c r="C17">
        <f>[2]educ_secondary!$B17</f>
        <v>47.266748189299058</v>
      </c>
      <c r="D17">
        <f>[3]educ_secondary!$B17</f>
        <v>45.261752342874061</v>
      </c>
      <c r="E17">
        <f>[4]educ_secondary!$B17</f>
        <v>45.136062994046974</v>
      </c>
      <c r="F17">
        <f>[5]educ_secondary!$B17</f>
        <v>45.190761155782972</v>
      </c>
      <c r="G17">
        <f>[6]educ_secondary!$B17</f>
        <v>43.174930334244713</v>
      </c>
      <c r="H17">
        <f>[7]educ_secondary!$B17</f>
        <v>42.708994473024759</v>
      </c>
      <c r="I17">
        <f>[8]educ_secondary!$B17</f>
        <v>45.495605912514797</v>
      </c>
      <c r="J17">
        <f>[9]educ_secondary!$B17</f>
        <v>46.785987777230453</v>
      </c>
      <c r="K17">
        <f>[10]educ_secondary!$B17</f>
        <v>47.412738181775232</v>
      </c>
    </row>
    <row r="18" spans="1:11" x14ac:dyDescent="0.35">
      <c r="A18" t="str">
        <f>[1]WAP!A18</f>
        <v>Lorestan</v>
      </c>
      <c r="B18">
        <f>[1]educ_secondary!$B18</f>
        <v>44.704700510478148</v>
      </c>
      <c r="C18">
        <f>[2]educ_secondary!$B18</f>
        <v>46.08217917961921</v>
      </c>
      <c r="D18">
        <f>[3]educ_secondary!$B18</f>
        <v>46.846132970002323</v>
      </c>
      <c r="E18">
        <f>[4]educ_secondary!$B18</f>
        <v>45.820734364883293</v>
      </c>
      <c r="F18">
        <f>[5]educ_secondary!$B18</f>
        <v>45.232393894414948</v>
      </c>
      <c r="G18">
        <f>[6]educ_secondary!$B18</f>
        <v>45.465566010539391</v>
      </c>
      <c r="H18">
        <f>[7]educ_secondary!$B18</f>
        <v>44.418932982345261</v>
      </c>
      <c r="I18">
        <f>[8]educ_secondary!$B18</f>
        <v>45.800886468654177</v>
      </c>
      <c r="J18">
        <f>[9]educ_secondary!$B18</f>
        <v>45.096951201197513</v>
      </c>
      <c r="K18">
        <f>[10]educ_secondary!$B18</f>
        <v>45.724142751117178</v>
      </c>
    </row>
    <row r="19" spans="1:11" x14ac:dyDescent="0.35">
      <c r="A19" t="str">
        <f>[1]WAP!A19</f>
        <v>Ilam</v>
      </c>
      <c r="B19">
        <f>[1]educ_secondary!$B19</f>
        <v>50.706538806086193</v>
      </c>
      <c r="C19">
        <f>[2]educ_secondary!$B19</f>
        <v>47.585313090161492</v>
      </c>
      <c r="D19">
        <f>[3]educ_secondary!$B19</f>
        <v>47.025824628522827</v>
      </c>
      <c r="E19">
        <f>[4]educ_secondary!$B19</f>
        <v>45.271790719218252</v>
      </c>
      <c r="F19">
        <f>[5]educ_secondary!$B19</f>
        <v>43.534431283489333</v>
      </c>
      <c r="G19">
        <f>[6]educ_secondary!$B19</f>
        <v>43.013994394039599</v>
      </c>
      <c r="H19">
        <f>[7]educ_secondary!$B19</f>
        <v>42.182395043266659</v>
      </c>
      <c r="I19">
        <f>[8]educ_secondary!$B19</f>
        <v>41.834188725711371</v>
      </c>
      <c r="J19">
        <f>[9]educ_secondary!$B19</f>
        <v>41.920553805341783</v>
      </c>
      <c r="K19">
        <f>[10]educ_secondary!$B19</f>
        <v>42.812433261773798</v>
      </c>
    </row>
    <row r="20" spans="1:11" x14ac:dyDescent="0.35">
      <c r="A20" t="str">
        <f>[1]WAP!A20</f>
        <v>Kohkiloyeh</v>
      </c>
      <c r="B20">
        <f>[1]educ_secondary!$B20</f>
        <v>51.293954040217692</v>
      </c>
      <c r="C20">
        <f>[2]educ_secondary!$B20</f>
        <v>48.926228696102363</v>
      </c>
      <c r="D20">
        <f>[3]educ_secondary!$B20</f>
        <v>48.550251960512341</v>
      </c>
      <c r="E20">
        <f>[4]educ_secondary!$B20</f>
        <v>45.786807244630893</v>
      </c>
      <c r="F20">
        <f>[5]educ_secondary!$B20</f>
        <v>43.414569226744277</v>
      </c>
      <c r="G20">
        <f>[6]educ_secondary!$B20</f>
        <v>42.939222689974287</v>
      </c>
      <c r="H20">
        <f>[7]educ_secondary!$B20</f>
        <v>41.142004373149369</v>
      </c>
      <c r="I20">
        <f>[8]educ_secondary!$B20</f>
        <v>42.285328443909911</v>
      </c>
      <c r="J20">
        <f>[9]educ_secondary!$B20</f>
        <v>41.756537177482663</v>
      </c>
      <c r="K20">
        <f>[10]educ_secondary!$B20</f>
        <v>42.16582748257548</v>
      </c>
    </row>
    <row r="21" spans="1:11" x14ac:dyDescent="0.35">
      <c r="A21" t="str">
        <f>[1]WAP!A21</f>
        <v>Bushehr</v>
      </c>
      <c r="B21">
        <f>[1]educ_secondary!$B21</f>
        <v>48.703501349768921</v>
      </c>
      <c r="C21">
        <f>[2]educ_secondary!$B21</f>
        <v>48.310139106436381</v>
      </c>
      <c r="D21">
        <f>[3]educ_secondary!$B21</f>
        <v>49.108751055083758</v>
      </c>
      <c r="E21">
        <f>[4]educ_secondary!$B21</f>
        <v>48.862321051619453</v>
      </c>
      <c r="F21">
        <f>[5]educ_secondary!$B21</f>
        <v>48.84023351764089</v>
      </c>
      <c r="G21">
        <f>[6]educ_secondary!$B21</f>
        <v>46.101740851242802</v>
      </c>
      <c r="H21">
        <f>[7]educ_secondary!$B21</f>
        <v>46.384542832231247</v>
      </c>
      <c r="I21">
        <f>[8]educ_secondary!$B21</f>
        <v>46.947008349380788</v>
      </c>
      <c r="J21">
        <f>[9]educ_secondary!$B21</f>
        <v>47.612450841898593</v>
      </c>
      <c r="K21">
        <f>[10]educ_secondary!$B21</f>
        <v>49.085137196916619</v>
      </c>
    </row>
    <row r="22" spans="1:11" x14ac:dyDescent="0.35">
      <c r="A22" t="str">
        <f>[1]WAP!A22</f>
        <v>Zanjan</v>
      </c>
      <c r="B22">
        <f>[1]educ_secondary!$B22</f>
        <v>39.784229944310383</v>
      </c>
      <c r="C22">
        <f>[2]educ_secondary!$B22</f>
        <v>40.205611246933671</v>
      </c>
      <c r="D22">
        <f>[3]educ_secondary!$B22</f>
        <v>42.35466432678755</v>
      </c>
      <c r="E22">
        <f>[4]educ_secondary!$B22</f>
        <v>41.907592135533378</v>
      </c>
      <c r="F22">
        <f>[5]educ_secondary!$B22</f>
        <v>41.516581154820209</v>
      </c>
      <c r="G22">
        <f>[6]educ_secondary!$B22</f>
        <v>41.643903405693969</v>
      </c>
      <c r="H22">
        <f>[7]educ_secondary!$B22</f>
        <v>39.828354375561858</v>
      </c>
      <c r="I22">
        <f>[8]educ_secondary!$B22</f>
        <v>42.247887612551906</v>
      </c>
      <c r="J22">
        <f>[9]educ_secondary!$B22</f>
        <v>41.722933265812173</v>
      </c>
      <c r="K22">
        <f>[10]educ_secondary!$B22</f>
        <v>42.80659446780512</v>
      </c>
    </row>
    <row r="23" spans="1:11" x14ac:dyDescent="0.35">
      <c r="A23" t="str">
        <f>[1]WAP!A23</f>
        <v>Semnan</v>
      </c>
      <c r="B23">
        <f>[1]educ_secondary!$B23</f>
        <v>53.138648776720323</v>
      </c>
      <c r="C23">
        <f>[2]educ_secondary!$B23</f>
        <v>50.190190489970092</v>
      </c>
      <c r="D23">
        <f>[3]educ_secondary!$B23</f>
        <v>48.972456121710437</v>
      </c>
      <c r="E23">
        <f>[4]educ_secondary!$B23</f>
        <v>49.207666772469111</v>
      </c>
      <c r="F23">
        <f>[5]educ_secondary!$B23</f>
        <v>49.032319210340063</v>
      </c>
      <c r="G23">
        <f>[6]educ_secondary!$B23</f>
        <v>48.399229269791682</v>
      </c>
      <c r="H23">
        <f>[7]educ_secondary!$B23</f>
        <v>47.302109830430872</v>
      </c>
      <c r="I23">
        <f>[8]educ_secondary!$B23</f>
        <v>48.109175664653712</v>
      </c>
      <c r="J23">
        <f>[9]educ_secondary!$B23</f>
        <v>48.251082203221053</v>
      </c>
      <c r="K23">
        <f>[10]educ_secondary!$B23</f>
        <v>49.089902026981903</v>
      </c>
    </row>
    <row r="24" spans="1:11" x14ac:dyDescent="0.35">
      <c r="A24" t="str">
        <f>[1]WAP!A24</f>
        <v>Yazd</v>
      </c>
      <c r="B24">
        <f>[1]educ_secondary!$B24</f>
        <v>47.368108886084443</v>
      </c>
      <c r="C24">
        <f>[2]educ_secondary!$B24</f>
        <v>45.348817562932382</v>
      </c>
      <c r="D24">
        <f>[3]educ_secondary!$B24</f>
        <v>49.546941964177613</v>
      </c>
      <c r="E24">
        <f>[4]educ_secondary!$B24</f>
        <v>49.616262641945028</v>
      </c>
      <c r="F24">
        <f>[5]educ_secondary!$B24</f>
        <v>48.044051186527078</v>
      </c>
      <c r="G24">
        <f>[6]educ_secondary!$B24</f>
        <v>46.489886193276597</v>
      </c>
      <c r="H24">
        <f>[7]educ_secondary!$B24</f>
        <v>47.209092569221518</v>
      </c>
      <c r="I24">
        <f>[8]educ_secondary!$B24</f>
        <v>45.866957353526907</v>
      </c>
      <c r="J24">
        <f>[9]educ_secondary!$B24</f>
        <v>47.148329270025179</v>
      </c>
      <c r="K24">
        <f>[10]educ_secondary!$B24</f>
        <v>48.128591234059797</v>
      </c>
    </row>
    <row r="25" spans="1:11" x14ac:dyDescent="0.35">
      <c r="A25" t="str">
        <f>[1]WAP!A25</f>
        <v>Hormozgan</v>
      </c>
      <c r="B25">
        <f>[1]educ_secondary!$B25</f>
        <v>48.673532150463913</v>
      </c>
      <c r="C25">
        <f>[2]educ_secondary!$B25</f>
        <v>48.451198040376291</v>
      </c>
      <c r="D25">
        <f>[3]educ_secondary!$B25</f>
        <v>48.735730481546277</v>
      </c>
      <c r="E25">
        <f>[4]educ_secondary!$B25</f>
        <v>48.532552050700033</v>
      </c>
      <c r="F25">
        <f>[5]educ_secondary!$B25</f>
        <v>46.529531259435082</v>
      </c>
      <c r="G25">
        <f>[6]educ_secondary!$B25</f>
        <v>45.660640502365773</v>
      </c>
      <c r="H25">
        <f>[7]educ_secondary!$B25</f>
        <v>43.899425777834693</v>
      </c>
      <c r="I25">
        <f>[8]educ_secondary!$B25</f>
        <v>46.451010168643663</v>
      </c>
      <c r="J25">
        <f>[9]educ_secondary!$B25</f>
        <v>46.870514453058767</v>
      </c>
      <c r="K25">
        <f>[10]educ_secondary!$B25</f>
        <v>48.101708116914097</v>
      </c>
    </row>
    <row r="26" spans="1:11" x14ac:dyDescent="0.35">
      <c r="A26" t="str">
        <f>[1]WAP!A26</f>
        <v>Tehran</v>
      </c>
      <c r="B26">
        <f>[1]educ_secondary!$B26</f>
        <v>55.972852894769247</v>
      </c>
      <c r="C26">
        <f>[2]educ_secondary!$B26</f>
        <v>55.565830966218563</v>
      </c>
      <c r="D26">
        <f>[3]educ_secondary!$B26</f>
        <v>54.004556996358339</v>
      </c>
      <c r="E26">
        <f>[4]educ_secondary!$B26</f>
        <v>54.433785001743338</v>
      </c>
      <c r="F26">
        <f>[5]educ_secondary!$B26</f>
        <v>53.77449180017571</v>
      </c>
      <c r="G26">
        <f>[6]educ_secondary!$B26</f>
        <v>52.827124816471738</v>
      </c>
      <c r="H26">
        <f>[7]educ_secondary!$B26</f>
        <v>52.649014406309519</v>
      </c>
      <c r="I26">
        <f>[8]educ_secondary!$B26</f>
        <v>52.018795963340963</v>
      </c>
      <c r="J26">
        <f>[9]educ_secondary!$B26</f>
        <v>51.956400581920498</v>
      </c>
      <c r="K26">
        <f>[10]educ_secondary!$B26</f>
        <v>52.682807119622957</v>
      </c>
    </row>
    <row r="27" spans="1:11" x14ac:dyDescent="0.35">
      <c r="A27" t="str">
        <f>[1]WAP!A27</f>
        <v>Ardebil</v>
      </c>
      <c r="B27">
        <f>[1]educ_secondary!$B27</f>
        <v>41.106076965429367</v>
      </c>
      <c r="C27">
        <f>[2]educ_secondary!$B27</f>
        <v>38.594147889972199</v>
      </c>
      <c r="D27">
        <f>[3]educ_secondary!$B27</f>
        <v>39.92741900547442</v>
      </c>
      <c r="E27">
        <f>[4]educ_secondary!$B27</f>
        <v>40.293015500558269</v>
      </c>
      <c r="F27">
        <f>[5]educ_secondary!$B27</f>
        <v>39.026881493060493</v>
      </c>
      <c r="G27">
        <f>[6]educ_secondary!$B27</f>
        <v>37.967321757647198</v>
      </c>
      <c r="H27">
        <f>[7]educ_secondary!$B27</f>
        <v>39.014909358896027</v>
      </c>
      <c r="I27">
        <f>[8]educ_secondary!$B27</f>
        <v>40.37140937186193</v>
      </c>
      <c r="J27">
        <f>[9]educ_secondary!$B27</f>
        <v>40.201692065562263</v>
      </c>
      <c r="K27">
        <f>[10]educ_secondary!$B27</f>
        <v>40.425520243480122</v>
      </c>
    </row>
    <row r="28" spans="1:11" x14ac:dyDescent="0.35">
      <c r="A28" t="str">
        <f>[1]WAP!A28</f>
        <v>Qom</v>
      </c>
      <c r="B28">
        <f>[1]educ_secondary!$B28</f>
        <v>51.410883931860248</v>
      </c>
      <c r="C28">
        <f>[2]educ_secondary!$B28</f>
        <v>48.634026698608203</v>
      </c>
      <c r="D28">
        <f>[3]educ_secondary!$B28</f>
        <v>48.773492542935877</v>
      </c>
      <c r="E28">
        <f>[4]educ_secondary!$B28</f>
        <v>48.812321753431249</v>
      </c>
      <c r="F28">
        <f>[5]educ_secondary!$B28</f>
        <v>47.540716792720012</v>
      </c>
      <c r="G28">
        <f>[6]educ_secondary!$B28</f>
        <v>46.906000295904889</v>
      </c>
      <c r="H28">
        <f>[7]educ_secondary!$B28</f>
        <v>46.433583568859639</v>
      </c>
      <c r="I28">
        <f>[8]educ_secondary!$B28</f>
        <v>46.95066742149745</v>
      </c>
      <c r="J28">
        <f>[9]educ_secondary!$B28</f>
        <v>47.084791040656711</v>
      </c>
      <c r="K28">
        <f>[10]educ_secondary!$B28</f>
        <v>47.009482871948123</v>
      </c>
    </row>
    <row r="29" spans="1:11" x14ac:dyDescent="0.35">
      <c r="A29" t="str">
        <f>[1]WAP!A29</f>
        <v>Qazvin</v>
      </c>
      <c r="B29">
        <f>[1]educ_secondary!$B29</f>
        <v>48.439975805193903</v>
      </c>
      <c r="C29">
        <f>[2]educ_secondary!$B29</f>
        <v>47.928677103754822</v>
      </c>
      <c r="D29">
        <f>[3]educ_secondary!$B29</f>
        <v>47.484045082997042</v>
      </c>
      <c r="E29">
        <f>[4]educ_secondary!$B29</f>
        <v>46.644264156627187</v>
      </c>
      <c r="F29">
        <f>[5]educ_secondary!$B29</f>
        <v>47.088555717112861</v>
      </c>
      <c r="G29">
        <f>[6]educ_secondary!$B29</f>
        <v>44.422649290393437</v>
      </c>
      <c r="H29">
        <f>[7]educ_secondary!$B29</f>
        <v>44.142004492991298</v>
      </c>
      <c r="I29">
        <f>[8]educ_secondary!$B29</f>
        <v>47.509605536247363</v>
      </c>
      <c r="J29">
        <f>[9]educ_secondary!$B29</f>
        <v>46.077610131534072</v>
      </c>
      <c r="K29">
        <f>[10]educ_secondary!$B29</f>
        <v>46.804990689312419</v>
      </c>
    </row>
    <row r="30" spans="1:11" x14ac:dyDescent="0.35">
      <c r="A30" t="str">
        <f>[1]WAP!A30</f>
        <v>Golestan</v>
      </c>
      <c r="B30">
        <f>[1]educ_secondary!$B30</f>
        <v>45.074073860794542</v>
      </c>
      <c r="C30">
        <f>[2]educ_secondary!$B30</f>
        <v>44.56098697559095</v>
      </c>
      <c r="D30">
        <f>[3]educ_secondary!$B30</f>
        <v>44.519313012335303</v>
      </c>
      <c r="E30">
        <f>[4]educ_secondary!$B30</f>
        <v>43.174140572222683</v>
      </c>
      <c r="F30">
        <f>[5]educ_secondary!$B30</f>
        <v>43.158055592545438</v>
      </c>
      <c r="G30">
        <f>[6]educ_secondary!$B30</f>
        <v>43.534381329125253</v>
      </c>
      <c r="H30">
        <f>[7]educ_secondary!$B30</f>
        <v>43.980067944882379</v>
      </c>
      <c r="I30">
        <f>[8]educ_secondary!$B30</f>
        <v>43.8306873824028</v>
      </c>
      <c r="J30">
        <f>[9]educ_secondary!$B30</f>
        <v>43.669257643947638</v>
      </c>
      <c r="K30">
        <f>[10]educ_secondary!$B30</f>
        <v>43.231487707563623</v>
      </c>
    </row>
    <row r="31" spans="1:11" x14ac:dyDescent="0.35">
      <c r="A31" t="str">
        <f>[1]WAP!A31</f>
        <v>NKhorasan</v>
      </c>
      <c r="B31">
        <f>[1]educ_secondary!$B31</f>
        <v>38.359130150641278</v>
      </c>
      <c r="C31">
        <f>[2]educ_secondary!$B31</f>
        <v>35.660275170434097</v>
      </c>
      <c r="D31">
        <f>[3]educ_secondary!$B31</f>
        <v>39.016673051835262</v>
      </c>
      <c r="E31">
        <f>[4]educ_secondary!$B31</f>
        <v>37.42996263855526</v>
      </c>
      <c r="F31">
        <f>[5]educ_secondary!$B31</f>
        <v>37.850441914061513</v>
      </c>
      <c r="G31">
        <f>[6]educ_secondary!$B31</f>
        <v>36.005753248588412</v>
      </c>
      <c r="H31">
        <f>[7]educ_secondary!$B31</f>
        <v>35.252762778748021</v>
      </c>
      <c r="I31">
        <f>[8]educ_secondary!$B31</f>
        <v>39.89024477413664</v>
      </c>
      <c r="J31">
        <f>[9]educ_secondary!$B31</f>
        <v>41.071518577853411</v>
      </c>
      <c r="K31">
        <f>[10]educ_secondary!$B31</f>
        <v>40.578345806374521</v>
      </c>
    </row>
    <row r="32" spans="1:11" x14ac:dyDescent="0.35">
      <c r="A32" t="str">
        <f>[1]WAP!A32</f>
        <v>SKhorasan</v>
      </c>
      <c r="B32">
        <f>[1]educ_secondary!$B32</f>
        <v>40.277038950234363</v>
      </c>
      <c r="C32">
        <f>[2]educ_secondary!$B32</f>
        <v>38.101119144765917</v>
      </c>
      <c r="D32">
        <f>[3]educ_secondary!$B32</f>
        <v>40.687229676661737</v>
      </c>
      <c r="E32">
        <f>[4]educ_secondary!$B32</f>
        <v>40.105141055961717</v>
      </c>
      <c r="F32">
        <f>[5]educ_secondary!$B32</f>
        <v>39.77544180496119</v>
      </c>
      <c r="G32">
        <f>[6]educ_secondary!$B32</f>
        <v>40.754079287232869</v>
      </c>
      <c r="H32">
        <f>[7]educ_secondary!$B32</f>
        <v>39.954152823581211</v>
      </c>
      <c r="I32">
        <f>[8]educ_secondary!$B32</f>
        <v>42.418222924231287</v>
      </c>
      <c r="J32">
        <f>[9]educ_secondary!$B32</f>
        <v>43.762214976685613</v>
      </c>
      <c r="K32">
        <f>[10]educ_secondary!$B32</f>
        <v>43.119307861594187</v>
      </c>
    </row>
    <row r="33" spans="1:11" x14ac:dyDescent="0.35">
      <c r="A33" t="str">
        <f>[1]WAP!A33</f>
        <v>Alborz</v>
      </c>
      <c r="B33">
        <f>[1]educ_secondary!$B33</f>
        <v>56.350615386601959</v>
      </c>
      <c r="C33">
        <f>[2]educ_secondary!$B33</f>
        <v>57.179494037728681</v>
      </c>
      <c r="D33">
        <f>[3]educ_secondary!$B33</f>
        <v>56.304822504936467</v>
      </c>
      <c r="E33">
        <f>[4]educ_secondary!$B33</f>
        <v>56.108586777679641</v>
      </c>
      <c r="F33">
        <f>[5]educ_secondary!$B33</f>
        <v>55.620856555690317</v>
      </c>
      <c r="G33">
        <f>[6]educ_secondary!$B33</f>
        <v>54.536228226887999</v>
      </c>
      <c r="H33">
        <f>[7]educ_secondary!$B33</f>
        <v>54.185559673459643</v>
      </c>
      <c r="I33">
        <f>[8]educ_secondary!$B33</f>
        <v>55.387203833535061</v>
      </c>
      <c r="J33">
        <f>[9]educ_secondary!$B33</f>
        <v>54.744066433482367</v>
      </c>
      <c r="K33">
        <f>[10]educ_secondary!$B33</f>
        <v>55.476553458042822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2FC3A-5BF3-42C2-BAED-ACF3D7997800}">
  <dimension ref="A1:K37"/>
  <sheetViews>
    <sheetView topLeftCell="A4" workbookViewId="0">
      <selection activeCell="H22" sqref="H22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[1]educ_tertiary!$B2</f>
        <v>10.995626573426961</v>
      </c>
      <c r="C2">
        <f>[2]educ_tertiary!$B2</f>
        <v>11.69715874829701</v>
      </c>
      <c r="D2">
        <f>[3]educ_tertiary!$B2</f>
        <v>13.30884698299724</v>
      </c>
      <c r="E2">
        <f>[4]educ_tertiary!$B2</f>
        <v>13.8477400851745</v>
      </c>
      <c r="F2">
        <f>[5]educ_tertiary!$B2</f>
        <v>15.01077968141972</v>
      </c>
      <c r="G2">
        <f>[6]educ_tertiary!$B2</f>
        <v>15.886135668629469</v>
      </c>
      <c r="H2">
        <f>[7]educ_tertiary!$B2</f>
        <v>16.758566424569199</v>
      </c>
      <c r="I2">
        <f>[8]educ_tertiary!$B2</f>
        <v>18.058785258568712</v>
      </c>
      <c r="J2">
        <f>[9]educ_tertiary!$B2</f>
        <v>18.576740779704849</v>
      </c>
      <c r="K2">
        <f>[10]educ_tertiary!$B2</f>
        <v>18.39034354904431</v>
      </c>
    </row>
    <row r="3" spans="1:11" x14ac:dyDescent="0.35">
      <c r="A3" t="str">
        <f>[1]WAP!A3</f>
        <v>Markazi</v>
      </c>
      <c r="B3">
        <f>[1]educ_tertiary!$B3</f>
        <v>11.357641891719069</v>
      </c>
      <c r="C3">
        <f>[2]educ_tertiary!$B3</f>
        <v>12.67928328978916</v>
      </c>
      <c r="D3">
        <f>[3]educ_tertiary!$B3</f>
        <v>10.97989782487234</v>
      </c>
      <c r="E3">
        <f>[4]educ_tertiary!$B3</f>
        <v>10.998456191646801</v>
      </c>
      <c r="F3">
        <f>[5]educ_tertiary!$B3</f>
        <v>13.94104220449724</v>
      </c>
      <c r="G3">
        <f>[6]educ_tertiary!$B3</f>
        <v>14.40031033926242</v>
      </c>
      <c r="H3">
        <f>[7]educ_tertiary!$B3</f>
        <v>15.91997609816222</v>
      </c>
      <c r="I3">
        <f>[8]educ_tertiary!$B3</f>
        <v>14.46692197171024</v>
      </c>
      <c r="J3">
        <f>[9]educ_tertiary!$B3</f>
        <v>14.518173628457991</v>
      </c>
      <c r="K3">
        <f>[10]educ_tertiary!$B3</f>
        <v>15.430809961489469</v>
      </c>
    </row>
    <row r="4" spans="1:11" x14ac:dyDescent="0.35">
      <c r="A4" t="str">
        <f>[1]WAP!A4</f>
        <v>Gilan</v>
      </c>
      <c r="B4">
        <f>[1]educ_tertiary!$B4</f>
        <v>10.47885197879323</v>
      </c>
      <c r="C4">
        <f>[2]educ_tertiary!$B4</f>
        <v>11.52838441931689</v>
      </c>
      <c r="D4">
        <f>[3]educ_tertiary!$B4</f>
        <v>12.12591910113656</v>
      </c>
      <c r="E4">
        <f>[4]educ_tertiary!$B4</f>
        <v>12.421078256098991</v>
      </c>
      <c r="F4">
        <f>[5]educ_tertiary!$B4</f>
        <v>14.711878403614341</v>
      </c>
      <c r="G4">
        <f>[6]educ_tertiary!$B4</f>
        <v>15.276368579550169</v>
      </c>
      <c r="H4">
        <f>[7]educ_tertiary!$B4</f>
        <v>16.734648298146301</v>
      </c>
      <c r="I4">
        <f>[8]educ_tertiary!$B4</f>
        <v>15.834060864217999</v>
      </c>
      <c r="J4">
        <f>[9]educ_tertiary!$B4</f>
        <v>17.46596174297175</v>
      </c>
      <c r="K4">
        <f>[10]educ_tertiary!$B4</f>
        <v>18.873590637542129</v>
      </c>
    </row>
    <row r="5" spans="1:11" x14ac:dyDescent="0.35">
      <c r="A5" t="str">
        <f>[1]WAP!A5</f>
        <v>Mazandaran</v>
      </c>
      <c r="B5">
        <f>[1]educ_tertiary!$B5</f>
        <v>12.215564489589379</v>
      </c>
      <c r="C5">
        <f>[2]educ_tertiary!$B5</f>
        <v>13.35068996633975</v>
      </c>
      <c r="D5">
        <f>[3]educ_tertiary!$B5</f>
        <v>16.25039416194608</v>
      </c>
      <c r="E5">
        <f>[4]educ_tertiary!$B5</f>
        <v>16.14893429198499</v>
      </c>
      <c r="F5">
        <f>[5]educ_tertiary!$B5</f>
        <v>18.083229261442231</v>
      </c>
      <c r="G5">
        <f>[6]educ_tertiary!$B5</f>
        <v>19.635470115674369</v>
      </c>
      <c r="H5">
        <f>[7]educ_tertiary!$B5</f>
        <v>20.70971665193607</v>
      </c>
      <c r="I5">
        <f>[8]educ_tertiary!$B5</f>
        <v>20.906322430976161</v>
      </c>
      <c r="J5">
        <f>[9]educ_tertiary!$B5</f>
        <v>22.27936540693609</v>
      </c>
      <c r="K5">
        <f>[10]educ_tertiary!$B5</f>
        <v>22.273272994728099</v>
      </c>
    </row>
    <row r="6" spans="1:11" x14ac:dyDescent="0.35">
      <c r="A6" t="str">
        <f>[1]WAP!A6</f>
        <v>EAzarbaijan</v>
      </c>
      <c r="B6">
        <f>[1]educ_tertiary!$B6</f>
        <v>11.277349787042921</v>
      </c>
      <c r="C6">
        <f>[2]educ_tertiary!$B6</f>
        <v>10.084825564196169</v>
      </c>
      <c r="D6">
        <f>[3]educ_tertiary!$B6</f>
        <v>11.943078957362619</v>
      </c>
      <c r="E6">
        <f>[4]educ_tertiary!$B6</f>
        <v>12.452125832496289</v>
      </c>
      <c r="F6">
        <f>[5]educ_tertiary!$B6</f>
        <v>12.109907841004411</v>
      </c>
      <c r="G6">
        <f>[6]educ_tertiary!$B6</f>
        <v>13.122561428304749</v>
      </c>
      <c r="H6">
        <f>[7]educ_tertiary!$B6</f>
        <v>13.9234866095969</v>
      </c>
      <c r="I6">
        <f>[8]educ_tertiary!$B6</f>
        <v>16.135413445742351</v>
      </c>
      <c r="J6">
        <f>[9]educ_tertiary!$B6</f>
        <v>16.93207369177723</v>
      </c>
      <c r="K6">
        <f>[10]educ_tertiary!$B6</f>
        <v>16.57249559061972</v>
      </c>
    </row>
    <row r="7" spans="1:11" x14ac:dyDescent="0.35">
      <c r="A7" t="str">
        <f>[1]WAP!A7</f>
        <v>WAzarbaijan</v>
      </c>
      <c r="B7">
        <f>[1]educ_tertiary!$B7</f>
        <v>6.9332147252084351</v>
      </c>
      <c r="C7">
        <f>[2]educ_tertiary!$B7</f>
        <v>7.4860691502142096</v>
      </c>
      <c r="D7">
        <f>[3]educ_tertiary!$B7</f>
        <v>8.9813127716442978</v>
      </c>
      <c r="E7">
        <f>[4]educ_tertiary!$B7</f>
        <v>9.6399761318499948</v>
      </c>
      <c r="F7">
        <f>[5]educ_tertiary!$B7</f>
        <v>10.44823115640483</v>
      </c>
      <c r="G7">
        <f>[6]educ_tertiary!$B7</f>
        <v>10.682356792825971</v>
      </c>
      <c r="H7">
        <f>[7]educ_tertiary!$B7</f>
        <v>11.59246296637707</v>
      </c>
      <c r="I7">
        <f>[8]educ_tertiary!$B7</f>
        <v>14.93793460156569</v>
      </c>
      <c r="J7">
        <f>[9]educ_tertiary!$B7</f>
        <v>14.284084745358999</v>
      </c>
      <c r="K7">
        <f>[10]educ_tertiary!$B7</f>
        <v>14.66595166030832</v>
      </c>
    </row>
    <row r="8" spans="1:11" x14ac:dyDescent="0.35">
      <c r="A8" t="str">
        <f>[1]WAP!A8</f>
        <v>Kermanshah</v>
      </c>
      <c r="B8">
        <f>[1]educ_tertiary!$B8</f>
        <v>8.3988803351506238</v>
      </c>
      <c r="C8">
        <f>[2]educ_tertiary!$B8</f>
        <v>9.5066503804950013</v>
      </c>
      <c r="D8">
        <f>[3]educ_tertiary!$B8</f>
        <v>11.666018240331439</v>
      </c>
      <c r="E8">
        <f>[4]educ_tertiary!$B8</f>
        <v>11.850820624239841</v>
      </c>
      <c r="F8">
        <f>[5]educ_tertiary!$B8</f>
        <v>12.67052089277138</v>
      </c>
      <c r="G8">
        <f>[6]educ_tertiary!$B8</f>
        <v>12.88683095579001</v>
      </c>
      <c r="H8">
        <f>[7]educ_tertiary!$B8</f>
        <v>14.381873607054571</v>
      </c>
      <c r="I8">
        <f>[8]educ_tertiary!$B8</f>
        <v>15.85065891487878</v>
      </c>
      <c r="J8">
        <f>[9]educ_tertiary!$B8</f>
        <v>15.07345286998412</v>
      </c>
      <c r="K8">
        <f>[10]educ_tertiary!$B8</f>
        <v>15.00596384864134</v>
      </c>
    </row>
    <row r="9" spans="1:11" x14ac:dyDescent="0.35">
      <c r="A9" t="str">
        <f>[1]WAP!A9</f>
        <v>Khuzestan</v>
      </c>
      <c r="B9">
        <f>[1]educ_tertiary!$B9</f>
        <v>8.4745983361806729</v>
      </c>
      <c r="C9">
        <f>[2]educ_tertiary!$B9</f>
        <v>9.2248271698510891</v>
      </c>
      <c r="D9">
        <f>[3]educ_tertiary!$B9</f>
        <v>12.048372151629581</v>
      </c>
      <c r="E9">
        <f>[4]educ_tertiary!$B9</f>
        <v>11.685536183675</v>
      </c>
      <c r="F9">
        <f>[5]educ_tertiary!$B9</f>
        <v>12.77243367013738</v>
      </c>
      <c r="G9">
        <f>[6]educ_tertiary!$B9</f>
        <v>13.793695657902919</v>
      </c>
      <c r="H9">
        <f>[7]educ_tertiary!$B9</f>
        <v>15.062850913550999</v>
      </c>
      <c r="I9">
        <f>[8]educ_tertiary!$B9</f>
        <v>15.60320411499368</v>
      </c>
      <c r="J9">
        <f>[9]educ_tertiary!$B9</f>
        <v>16.158170685227692</v>
      </c>
      <c r="K9">
        <f>[10]educ_tertiary!$B9</f>
        <v>16.58710256585152</v>
      </c>
    </row>
    <row r="10" spans="1:11" x14ac:dyDescent="0.35">
      <c r="A10" t="str">
        <f>[1]WAP!A10</f>
        <v>Fars</v>
      </c>
      <c r="B10">
        <f>[1]educ_tertiary!$B10</f>
        <v>11.10004752415159</v>
      </c>
      <c r="C10">
        <f>[2]educ_tertiary!$B10</f>
        <v>11.248924902909719</v>
      </c>
      <c r="D10">
        <f>[3]educ_tertiary!$B10</f>
        <v>13.72528150158827</v>
      </c>
      <c r="E10">
        <f>[4]educ_tertiary!$B10</f>
        <v>14.067828486862361</v>
      </c>
      <c r="F10">
        <f>[5]educ_tertiary!$B10</f>
        <v>14.261738448797979</v>
      </c>
      <c r="G10">
        <f>[6]educ_tertiary!$B10</f>
        <v>16.216667304819339</v>
      </c>
      <c r="H10">
        <f>[7]educ_tertiary!$B10</f>
        <v>16.789171079671579</v>
      </c>
      <c r="I10">
        <f>[8]educ_tertiary!$B10</f>
        <v>17.83904955272369</v>
      </c>
      <c r="J10">
        <f>[9]educ_tertiary!$B10</f>
        <v>17.87987927089118</v>
      </c>
      <c r="K10">
        <f>[10]educ_tertiary!$B10</f>
        <v>17.619065187232849</v>
      </c>
    </row>
    <row r="11" spans="1:11" x14ac:dyDescent="0.35">
      <c r="A11" t="str">
        <f>[1]WAP!A11</f>
        <v>Kerman</v>
      </c>
      <c r="B11">
        <f>[1]educ_tertiary!$B11</f>
        <v>7.6315899248362893</v>
      </c>
      <c r="C11">
        <f>[2]educ_tertiary!$B11</f>
        <v>8.764465728067151</v>
      </c>
      <c r="D11">
        <f>[3]educ_tertiary!$B11</f>
        <v>10.618930198637029</v>
      </c>
      <c r="E11">
        <f>[4]educ_tertiary!$B11</f>
        <v>11.399624113685899</v>
      </c>
      <c r="F11">
        <f>[5]educ_tertiary!$B11</f>
        <v>12.59678152945094</v>
      </c>
      <c r="G11">
        <f>[6]educ_tertiary!$B11</f>
        <v>14.875982046769639</v>
      </c>
      <c r="H11">
        <f>[7]educ_tertiary!$B11</f>
        <v>14.73872852367548</v>
      </c>
      <c r="I11">
        <f>[8]educ_tertiary!$B11</f>
        <v>17.3243928423556</v>
      </c>
      <c r="J11">
        <f>[9]educ_tertiary!$B11</f>
        <v>18.29317200302448</v>
      </c>
      <c r="K11">
        <f>[10]educ_tertiary!$B11</f>
        <v>17.072144982907819</v>
      </c>
    </row>
    <row r="12" spans="1:11" x14ac:dyDescent="0.35">
      <c r="A12" t="str">
        <f>[1]WAP!A12</f>
        <v>KhorasanRazavi</v>
      </c>
      <c r="B12">
        <f>[1]educ_tertiary!$B12</f>
        <v>8.741027972959948</v>
      </c>
      <c r="C12">
        <f>[2]educ_tertiary!$B12</f>
        <v>9.7458417999668647</v>
      </c>
      <c r="D12">
        <f>[3]educ_tertiary!$B12</f>
        <v>10.083369549335471</v>
      </c>
      <c r="E12">
        <f>[4]educ_tertiary!$B12</f>
        <v>10.77697035259553</v>
      </c>
      <c r="F12">
        <f>[5]educ_tertiary!$B12</f>
        <v>11.512877074810371</v>
      </c>
      <c r="G12">
        <f>[6]educ_tertiary!$B12</f>
        <v>11.752648934108009</v>
      </c>
      <c r="H12">
        <f>[7]educ_tertiary!$B12</f>
        <v>13.11649048061877</v>
      </c>
      <c r="I12">
        <f>[8]educ_tertiary!$B12</f>
        <v>14.477534912368361</v>
      </c>
      <c r="J12">
        <f>[9]educ_tertiary!$B12</f>
        <v>14.51146972850238</v>
      </c>
      <c r="K12">
        <f>[10]educ_tertiary!$B12</f>
        <v>13.1491905423731</v>
      </c>
    </row>
    <row r="13" spans="1:11" x14ac:dyDescent="0.35">
      <c r="A13" t="str">
        <f>[1]WAP!A13</f>
        <v>Isfahan</v>
      </c>
      <c r="B13">
        <f>[1]educ_tertiary!$B13</f>
        <v>12.719764217723441</v>
      </c>
      <c r="C13">
        <f>[2]educ_tertiary!$B13</f>
        <v>12.138801440751831</v>
      </c>
      <c r="D13">
        <f>[3]educ_tertiary!$B13</f>
        <v>14.966404911340801</v>
      </c>
      <c r="E13">
        <f>[4]educ_tertiary!$B13</f>
        <v>15.207910540109729</v>
      </c>
      <c r="F13">
        <f>[5]educ_tertiary!$B13</f>
        <v>16.671251758306241</v>
      </c>
      <c r="G13">
        <f>[6]educ_tertiary!$B13</f>
        <v>17.097714593870901</v>
      </c>
      <c r="H13">
        <f>[7]educ_tertiary!$B13</f>
        <v>17.918166823494111</v>
      </c>
      <c r="I13">
        <f>[8]educ_tertiary!$B13</f>
        <v>19.552510331813991</v>
      </c>
      <c r="J13">
        <f>[9]educ_tertiary!$B13</f>
        <v>20.08243969324521</v>
      </c>
      <c r="K13">
        <f>[10]educ_tertiary!$B13</f>
        <v>20.157301262755631</v>
      </c>
    </row>
    <row r="14" spans="1:11" x14ac:dyDescent="0.35">
      <c r="A14" t="str">
        <f>[1]WAP!A14</f>
        <v>Sistan</v>
      </c>
      <c r="B14" s="2">
        <f>[1]educ_tertiary!$B14</f>
        <v>4.3758908690395302</v>
      </c>
      <c r="C14" s="2">
        <f>[2]educ_tertiary!$B14</f>
        <v>4.741442768196519</v>
      </c>
      <c r="D14" s="2">
        <f>[3]educ_tertiary!$B14</f>
        <v>7.5448852618538806</v>
      </c>
      <c r="E14" s="2">
        <f>[4]educ_tertiary!$B14</f>
        <v>7.877847535396711</v>
      </c>
      <c r="F14" s="2">
        <f>[5]educ_tertiary!$B14</f>
        <v>9.3056372842521462</v>
      </c>
      <c r="G14" s="2">
        <f>[6]educ_tertiary!$B14</f>
        <v>9.6542294685305166</v>
      </c>
      <c r="H14" s="2">
        <f>[7]educ_tertiary!$B14</f>
        <v>11.24732343524493</v>
      </c>
      <c r="I14" s="2">
        <f>[8]educ_tertiary!$B14</f>
        <v>10.047766334349291</v>
      </c>
      <c r="J14" s="2">
        <f>[9]educ_tertiary!$B14</f>
        <v>10.00571054376417</v>
      </c>
      <c r="K14" s="2">
        <f>[10]educ_tertiary!$B14</f>
        <v>9.2224818719179584</v>
      </c>
    </row>
    <row r="15" spans="1:11" x14ac:dyDescent="0.35">
      <c r="A15" t="str">
        <f>[1]WAP!A15</f>
        <v>Kurdestan</v>
      </c>
      <c r="B15">
        <f>[1]educ_tertiary!$B15</f>
        <v>8.198958414135646</v>
      </c>
      <c r="C15">
        <f>[2]educ_tertiary!$B15</f>
        <v>8.3333661263422432</v>
      </c>
      <c r="D15">
        <f>[3]educ_tertiary!$B15</f>
        <v>8.6330499572445802</v>
      </c>
      <c r="E15">
        <f>[4]educ_tertiary!$B15</f>
        <v>9.5300995314828718</v>
      </c>
      <c r="F15">
        <f>[5]educ_tertiary!$B15</f>
        <v>9.6410369353645002</v>
      </c>
      <c r="G15">
        <f>[6]educ_tertiary!$B15</f>
        <v>11.10902799570213</v>
      </c>
      <c r="H15">
        <f>[7]educ_tertiary!$B15</f>
        <v>13.042510594310411</v>
      </c>
      <c r="I15">
        <f>[8]educ_tertiary!$B15</f>
        <v>13.03762105780763</v>
      </c>
      <c r="J15">
        <f>[9]educ_tertiary!$B15</f>
        <v>12.743805091325809</v>
      </c>
      <c r="K15">
        <f>[10]educ_tertiary!$B15</f>
        <v>12.372493779968661</v>
      </c>
    </row>
    <row r="16" spans="1:11" x14ac:dyDescent="0.35">
      <c r="A16" t="str">
        <f>[1]WAP!A16</f>
        <v>Hamadan</v>
      </c>
      <c r="B16">
        <f>[1]educ_tertiary!$B16</f>
        <v>10.781792034696741</v>
      </c>
      <c r="C16">
        <f>[2]educ_tertiary!$B16</f>
        <v>11.357652940548579</v>
      </c>
      <c r="D16">
        <f>[3]educ_tertiary!$B16</f>
        <v>9.0504854481618668</v>
      </c>
      <c r="E16">
        <f>[4]educ_tertiary!$B16</f>
        <v>10.1546307484414</v>
      </c>
      <c r="F16">
        <f>[5]educ_tertiary!$B16</f>
        <v>11.454066760341879</v>
      </c>
      <c r="G16">
        <f>[6]educ_tertiary!$B16</f>
        <v>12.15297391149463</v>
      </c>
      <c r="H16">
        <f>[7]educ_tertiary!$B16</f>
        <v>13.33731614220361</v>
      </c>
      <c r="I16">
        <f>[8]educ_tertiary!$B16</f>
        <v>14.859869585555391</v>
      </c>
      <c r="J16">
        <f>[9]educ_tertiary!$B16</f>
        <v>15.37771704816338</v>
      </c>
      <c r="K16">
        <f>[10]educ_tertiary!$B16</f>
        <v>14.864415485339149</v>
      </c>
    </row>
    <row r="17" spans="1:11" x14ac:dyDescent="0.35">
      <c r="A17" t="str">
        <f>[1]WAP!A17</f>
        <v>Bakhtiari</v>
      </c>
      <c r="B17">
        <f>[1]educ_tertiary!$B17</f>
        <v>10.56405217193408</v>
      </c>
      <c r="C17">
        <f>[2]educ_tertiary!$B17</f>
        <v>11.561339620257881</v>
      </c>
      <c r="D17">
        <f>[3]educ_tertiary!$B17</f>
        <v>12.178483845087611</v>
      </c>
      <c r="E17">
        <f>[4]educ_tertiary!$B17</f>
        <v>13.589253409623289</v>
      </c>
      <c r="F17">
        <f>[5]educ_tertiary!$B17</f>
        <v>15.105932032139879</v>
      </c>
      <c r="G17">
        <f>[6]educ_tertiary!$B17</f>
        <v>15.64457163173531</v>
      </c>
      <c r="H17">
        <f>[7]educ_tertiary!$B17</f>
        <v>16.393874903870451</v>
      </c>
      <c r="I17">
        <f>[8]educ_tertiary!$B17</f>
        <v>17.367105838189349</v>
      </c>
      <c r="J17">
        <f>[9]educ_tertiary!$B17</f>
        <v>16.987087966432981</v>
      </c>
      <c r="K17">
        <f>[10]educ_tertiary!$B17</f>
        <v>17.215825456656059</v>
      </c>
    </row>
    <row r="18" spans="1:11" x14ac:dyDescent="0.35">
      <c r="A18" t="str">
        <f>[1]WAP!A18</f>
        <v>Lorestan</v>
      </c>
      <c r="B18">
        <f>[1]educ_tertiary!$B18</f>
        <v>9.975773672444868</v>
      </c>
      <c r="C18">
        <f>[2]educ_tertiary!$B18</f>
        <v>10.835520884078999</v>
      </c>
      <c r="D18">
        <f>[3]educ_tertiary!$B18</f>
        <v>10.707623514969031</v>
      </c>
      <c r="E18">
        <f>[4]educ_tertiary!$B18</f>
        <v>11.47930827010849</v>
      </c>
      <c r="F18">
        <f>[5]educ_tertiary!$B18</f>
        <v>13.06013032624676</v>
      </c>
      <c r="G18">
        <f>[6]educ_tertiary!$B18</f>
        <v>13.727122320394709</v>
      </c>
      <c r="H18">
        <f>[7]educ_tertiary!$B18</f>
        <v>15.06712001829707</v>
      </c>
      <c r="I18">
        <f>[8]educ_tertiary!$B18</f>
        <v>14.83118708354306</v>
      </c>
      <c r="J18">
        <f>[9]educ_tertiary!$B18</f>
        <v>15.71834310238863</v>
      </c>
      <c r="K18">
        <f>[10]educ_tertiary!$B18</f>
        <v>16.17179569278326</v>
      </c>
    </row>
    <row r="19" spans="1:11" x14ac:dyDescent="0.35">
      <c r="A19" t="str">
        <f>[1]WAP!A19</f>
        <v>Ilam</v>
      </c>
      <c r="B19">
        <f>[1]educ_tertiary!$B19</f>
        <v>13.971875268947329</v>
      </c>
      <c r="C19">
        <f>[2]educ_tertiary!$B19</f>
        <v>15.65231409380079</v>
      </c>
      <c r="D19">
        <f>[3]educ_tertiary!$B19</f>
        <v>16.75893090161869</v>
      </c>
      <c r="E19">
        <f>[4]educ_tertiary!$B19</f>
        <v>17.564033763307339</v>
      </c>
      <c r="F19">
        <f>[5]educ_tertiary!$B19</f>
        <v>20.205804527127221</v>
      </c>
      <c r="G19">
        <f>[6]educ_tertiary!$B19</f>
        <v>21.83297055416314</v>
      </c>
      <c r="H19">
        <f>[7]educ_tertiary!$B19</f>
        <v>21.852965205358039</v>
      </c>
      <c r="I19">
        <f>[8]educ_tertiary!$B19</f>
        <v>24.156822581947321</v>
      </c>
      <c r="J19">
        <f>[9]educ_tertiary!$B19</f>
        <v>23.674821366043439</v>
      </c>
      <c r="K19">
        <f>[10]educ_tertiary!$B19</f>
        <v>22.89040172361015</v>
      </c>
    </row>
    <row r="20" spans="1:11" x14ac:dyDescent="0.35">
      <c r="A20" t="str">
        <f>[1]WAP!A20</f>
        <v>Kohkiloyeh</v>
      </c>
      <c r="B20">
        <f>[1]educ_tertiary!$B20</f>
        <v>11.093302507239169</v>
      </c>
      <c r="C20">
        <f>[2]educ_tertiary!$B20</f>
        <v>11.342967419591529</v>
      </c>
      <c r="D20">
        <f>[3]educ_tertiary!$B20</f>
        <v>14.73394264521907</v>
      </c>
      <c r="E20">
        <f>[4]educ_tertiary!$B20</f>
        <v>16.16783928765091</v>
      </c>
      <c r="F20">
        <f>[5]educ_tertiary!$B20</f>
        <v>18.867070485201079</v>
      </c>
      <c r="G20">
        <f>[6]educ_tertiary!$B20</f>
        <v>20.895829344857439</v>
      </c>
      <c r="H20">
        <f>[7]educ_tertiary!$B20</f>
        <v>23.077817335614771</v>
      </c>
      <c r="I20">
        <f>[8]educ_tertiary!$B20</f>
        <v>21.924317305780541</v>
      </c>
      <c r="J20">
        <f>[9]educ_tertiary!$B20</f>
        <v>23.150514412671249</v>
      </c>
      <c r="K20">
        <f>[10]educ_tertiary!$B20</f>
        <v>23.743527710079562</v>
      </c>
    </row>
    <row r="21" spans="1:11" x14ac:dyDescent="0.35">
      <c r="A21" t="str">
        <f>[1]WAP!A21</f>
        <v>Bushehr</v>
      </c>
      <c r="B21">
        <f>[1]educ_tertiary!$B21</f>
        <v>8.4754161019752861</v>
      </c>
      <c r="C21">
        <f>[2]educ_tertiary!$B21</f>
        <v>9.7492113299303949</v>
      </c>
      <c r="D21">
        <f>[3]educ_tertiary!$B21</f>
        <v>13.58599941911652</v>
      </c>
      <c r="E21">
        <f>[4]educ_tertiary!$B21</f>
        <v>14.56303957868866</v>
      </c>
      <c r="F21">
        <f>[5]educ_tertiary!$B21</f>
        <v>15.743626108066399</v>
      </c>
      <c r="G21">
        <f>[6]educ_tertiary!$B21</f>
        <v>18.09627789679644</v>
      </c>
      <c r="H21">
        <f>[7]educ_tertiary!$B21</f>
        <v>18.224851136147169</v>
      </c>
      <c r="I21">
        <f>[8]educ_tertiary!$B21</f>
        <v>20.63517099519779</v>
      </c>
      <c r="J21">
        <f>[9]educ_tertiary!$B21</f>
        <v>21.052175843342631</v>
      </c>
      <c r="K21">
        <f>[10]educ_tertiary!$B21</f>
        <v>21.80934720944148</v>
      </c>
    </row>
    <row r="22" spans="1:11" x14ac:dyDescent="0.35">
      <c r="A22" t="str">
        <f>[1]WAP!A22</f>
        <v>Zanjan</v>
      </c>
      <c r="B22">
        <f>[1]educ_tertiary!$B22</f>
        <v>8.6139260653224845</v>
      </c>
      <c r="C22">
        <f>[2]educ_tertiary!$B22</f>
        <v>10.13970611301626</v>
      </c>
      <c r="D22">
        <f>[3]educ_tertiary!$B22</f>
        <v>10.547416397521131</v>
      </c>
      <c r="E22">
        <f>[4]educ_tertiary!$B22</f>
        <v>10.69138102449711</v>
      </c>
      <c r="F22">
        <f>[5]educ_tertiary!$B22</f>
        <v>11.54591171871324</v>
      </c>
      <c r="G22">
        <f>[6]educ_tertiary!$B22</f>
        <v>11.549230970010271</v>
      </c>
      <c r="H22">
        <f>[7]educ_tertiary!$B22</f>
        <v>12.218302592046079</v>
      </c>
      <c r="I22">
        <f>[8]educ_tertiary!$B22</f>
        <v>16.950938959248621</v>
      </c>
      <c r="J22">
        <f>[9]educ_tertiary!$B22</f>
        <v>17.464534213172161</v>
      </c>
      <c r="K22">
        <f>[10]educ_tertiary!$B22</f>
        <v>16.948089492253281</v>
      </c>
    </row>
    <row r="23" spans="1:11" x14ac:dyDescent="0.35">
      <c r="A23" t="str">
        <f>[1]WAP!A23</f>
        <v>Semnan</v>
      </c>
      <c r="B23">
        <f>[1]educ_tertiary!$B23</f>
        <v>13.906652438429029</v>
      </c>
      <c r="C23">
        <f>[2]educ_tertiary!$B23</f>
        <v>12.846732071531569</v>
      </c>
      <c r="D23">
        <f>[3]educ_tertiary!$B23</f>
        <v>16.218758392966748</v>
      </c>
      <c r="E23">
        <f>[4]educ_tertiary!$B23</f>
        <v>16.911511489471359</v>
      </c>
      <c r="F23">
        <f>[5]educ_tertiary!$B23</f>
        <v>18.21927116195474</v>
      </c>
      <c r="G23">
        <f>[6]educ_tertiary!$B23</f>
        <v>18.895346216097661</v>
      </c>
      <c r="H23">
        <f>[7]educ_tertiary!$B23</f>
        <v>20.109902820806511</v>
      </c>
      <c r="I23">
        <f>[8]educ_tertiary!$B23</f>
        <v>20.996415112688059</v>
      </c>
      <c r="J23">
        <f>[9]educ_tertiary!$B23</f>
        <v>20.653891310420288</v>
      </c>
      <c r="K23">
        <f>[10]educ_tertiary!$B23</f>
        <v>20.18961924630927</v>
      </c>
    </row>
    <row r="24" spans="1:11" x14ac:dyDescent="0.35">
      <c r="A24" t="str">
        <f>[1]WAP!A24</f>
        <v>Yazd</v>
      </c>
      <c r="B24">
        <f>[1]educ_tertiary!$B24</f>
        <v>13.439239932342129</v>
      </c>
      <c r="C24">
        <f>[2]educ_tertiary!$B24</f>
        <v>12.30175546168439</v>
      </c>
      <c r="D24">
        <f>[3]educ_tertiary!$B24</f>
        <v>13.3521090505449</v>
      </c>
      <c r="E24">
        <f>[4]educ_tertiary!$B24</f>
        <v>12.96706449421017</v>
      </c>
      <c r="F24">
        <f>[5]educ_tertiary!$B24</f>
        <v>16.29637219444318</v>
      </c>
      <c r="G24">
        <f>[6]educ_tertiary!$B24</f>
        <v>18.31070912878377</v>
      </c>
      <c r="H24">
        <f>[7]educ_tertiary!$B24</f>
        <v>18.3079174377383</v>
      </c>
      <c r="I24">
        <f>[8]educ_tertiary!$B24</f>
        <v>22.363505055592249</v>
      </c>
      <c r="J24">
        <f>[9]educ_tertiary!$B24</f>
        <v>22.491249290103411</v>
      </c>
      <c r="K24">
        <f>[10]educ_tertiary!$B24</f>
        <v>22.545183241482341</v>
      </c>
    </row>
    <row r="25" spans="1:11" x14ac:dyDescent="0.35">
      <c r="A25" t="str">
        <f>[1]WAP!A25</f>
        <v>Hormozgan</v>
      </c>
      <c r="B25">
        <f>[1]educ_tertiary!$B25</f>
        <v>6.6474676708650904</v>
      </c>
      <c r="C25">
        <f>[2]educ_tertiary!$B25</f>
        <v>6.6906273222620936</v>
      </c>
      <c r="D25">
        <f>[3]educ_tertiary!$B25</f>
        <v>9.7579812592508102</v>
      </c>
      <c r="E25">
        <f>[4]educ_tertiary!$B25</f>
        <v>9.8991736923236608</v>
      </c>
      <c r="F25">
        <f>[5]educ_tertiary!$B25</f>
        <v>9.8322540026581677</v>
      </c>
      <c r="G25">
        <f>[6]educ_tertiary!$B25</f>
        <v>10.06221054115294</v>
      </c>
      <c r="H25">
        <f>[7]educ_tertiary!$B25</f>
        <v>12.01643485707395</v>
      </c>
      <c r="I25">
        <f>[8]educ_tertiary!$B25</f>
        <v>13.16996514883798</v>
      </c>
      <c r="J25">
        <f>[9]educ_tertiary!$B25</f>
        <v>14.32979427228984</v>
      </c>
      <c r="K25">
        <f>[10]educ_tertiary!$B25</f>
        <v>15.590350444839521</v>
      </c>
    </row>
    <row r="26" spans="1:11" x14ac:dyDescent="0.35">
      <c r="A26" t="str">
        <f>[1]WAP!A26</f>
        <v>Tehran</v>
      </c>
      <c r="B26">
        <f>[1]educ_tertiary!$B26</f>
        <v>15.988166477977339</v>
      </c>
      <c r="C26">
        <f>[2]educ_tertiary!$B26</f>
        <v>17.904116369719361</v>
      </c>
      <c r="D26">
        <f>[3]educ_tertiary!$B26</f>
        <v>19.765900823357711</v>
      </c>
      <c r="E26">
        <f>[4]educ_tertiary!$B26</f>
        <v>20.704294403857549</v>
      </c>
      <c r="F26">
        <f>[5]educ_tertiary!$B26</f>
        <v>21.886307691139649</v>
      </c>
      <c r="G26">
        <f>[6]educ_tertiary!$B26</f>
        <v>22.825536112664579</v>
      </c>
      <c r="H26">
        <f>[7]educ_tertiary!$B26</f>
        <v>22.977885632117331</v>
      </c>
      <c r="I26">
        <f>[8]educ_tertiary!$B26</f>
        <v>24.3008312572988</v>
      </c>
      <c r="J26">
        <f>[9]educ_tertiary!$B26</f>
        <v>25.312395184554159</v>
      </c>
      <c r="K26">
        <f>[10]educ_tertiary!$B26</f>
        <v>24.65612824136943</v>
      </c>
    </row>
    <row r="27" spans="1:11" x14ac:dyDescent="0.35">
      <c r="A27" t="str">
        <f>[1]WAP!A27</f>
        <v>Ardebil</v>
      </c>
      <c r="B27">
        <f>[1]educ_tertiary!$B27</f>
        <v>8.0349274551080452</v>
      </c>
      <c r="C27">
        <f>[2]educ_tertiary!$B27</f>
        <v>8.1244357958807303</v>
      </c>
      <c r="D27">
        <f>[3]educ_tertiary!$B27</f>
        <v>10.29961642978687</v>
      </c>
      <c r="E27">
        <f>[4]educ_tertiary!$B27</f>
        <v>11.24147653638107</v>
      </c>
      <c r="F27">
        <f>[5]educ_tertiary!$B27</f>
        <v>11.91972501805505</v>
      </c>
      <c r="G27">
        <f>[6]educ_tertiary!$B27</f>
        <v>13.00704886036311</v>
      </c>
      <c r="H27">
        <f>[7]educ_tertiary!$B27</f>
        <v>14.066658828559079</v>
      </c>
      <c r="I27">
        <f>[8]educ_tertiary!$B27</f>
        <v>16.534701392909479</v>
      </c>
      <c r="J27">
        <f>[9]educ_tertiary!$B27</f>
        <v>17.490373065207319</v>
      </c>
      <c r="K27">
        <f>[10]educ_tertiary!$B27</f>
        <v>17.46585251282854</v>
      </c>
    </row>
    <row r="28" spans="1:11" x14ac:dyDescent="0.35">
      <c r="A28" t="str">
        <f>[1]WAP!A28</f>
        <v>Qom</v>
      </c>
      <c r="B28">
        <f>[1]educ_tertiary!$B28</f>
        <v>11.12535974697918</v>
      </c>
      <c r="C28">
        <f>[2]educ_tertiary!$B28</f>
        <v>11.56700393942203</v>
      </c>
      <c r="D28">
        <f>[3]educ_tertiary!$B28</f>
        <v>13.74203821872041</v>
      </c>
      <c r="E28">
        <f>[4]educ_tertiary!$B28</f>
        <v>14.897188883356479</v>
      </c>
      <c r="F28">
        <f>[5]educ_tertiary!$B28</f>
        <v>16.193231905852119</v>
      </c>
      <c r="G28">
        <f>[6]educ_tertiary!$B28</f>
        <v>16.620482282857811</v>
      </c>
      <c r="H28">
        <f>[7]educ_tertiary!$B28</f>
        <v>16.769102612548831</v>
      </c>
      <c r="I28">
        <f>[8]educ_tertiary!$B28</f>
        <v>18.578335982131911</v>
      </c>
      <c r="J28">
        <f>[9]educ_tertiary!$B28</f>
        <v>18.88653672776498</v>
      </c>
      <c r="K28">
        <f>[10]educ_tertiary!$B28</f>
        <v>19.626864252294549</v>
      </c>
    </row>
    <row r="29" spans="1:11" x14ac:dyDescent="0.35">
      <c r="A29" t="str">
        <f>[1]WAP!A29</f>
        <v>Qazvin</v>
      </c>
      <c r="B29">
        <f>[1]educ_tertiary!$B29</f>
        <v>9.6782009840239702</v>
      </c>
      <c r="C29">
        <f>[2]educ_tertiary!$B29</f>
        <v>10.023603358606289</v>
      </c>
      <c r="D29">
        <f>[3]educ_tertiary!$B29</f>
        <v>10.863852335943459</v>
      </c>
      <c r="E29">
        <f>[4]educ_tertiary!$B29</f>
        <v>11.5730815035639</v>
      </c>
      <c r="F29">
        <f>[5]educ_tertiary!$B29</f>
        <v>11.50011203757359</v>
      </c>
      <c r="G29">
        <f>[6]educ_tertiary!$B29</f>
        <v>13.54916960259623</v>
      </c>
      <c r="H29">
        <f>[7]educ_tertiary!$B29</f>
        <v>15.57376265677815</v>
      </c>
      <c r="I29">
        <f>[8]educ_tertiary!$B29</f>
        <v>16.769769445949109</v>
      </c>
      <c r="J29">
        <f>[9]educ_tertiary!$B29</f>
        <v>17.196156149734591</v>
      </c>
      <c r="K29">
        <f>[10]educ_tertiary!$B29</f>
        <v>16.522117742643001</v>
      </c>
    </row>
    <row r="30" spans="1:11" x14ac:dyDescent="0.35">
      <c r="A30" t="str">
        <f>[1]WAP!A30</f>
        <v>Golestan</v>
      </c>
      <c r="B30">
        <f>[1]educ_tertiary!$B30</f>
        <v>9.6472579623127821</v>
      </c>
      <c r="C30">
        <f>[2]educ_tertiary!$B30</f>
        <v>9.7734832434868473</v>
      </c>
      <c r="D30">
        <f>[3]educ_tertiary!$B30</f>
        <v>10.069327507766941</v>
      </c>
      <c r="E30">
        <f>[4]educ_tertiary!$B30</f>
        <v>10.606007852009069</v>
      </c>
      <c r="F30">
        <f>[5]educ_tertiary!$B30</f>
        <v>11.93033072553011</v>
      </c>
      <c r="G30">
        <f>[6]educ_tertiary!$B30</f>
        <v>12.99849073359298</v>
      </c>
      <c r="H30">
        <f>[7]educ_tertiary!$B30</f>
        <v>13.694574936653741</v>
      </c>
      <c r="I30">
        <f>[8]educ_tertiary!$B30</f>
        <v>15.31467913521718</v>
      </c>
      <c r="J30">
        <f>[9]educ_tertiary!$B30</f>
        <v>15.399622227924519</v>
      </c>
      <c r="K30">
        <f>[10]educ_tertiary!$B30</f>
        <v>15.99197733486753</v>
      </c>
    </row>
    <row r="31" spans="1:11" x14ac:dyDescent="0.35">
      <c r="A31" t="str">
        <f>[1]WAP!A31</f>
        <v>NKhorasan</v>
      </c>
      <c r="B31">
        <f>[1]educ_tertiary!$B31</f>
        <v>8.2382024189824783</v>
      </c>
      <c r="C31">
        <f>[2]educ_tertiary!$B31</f>
        <v>8.1667540440600401</v>
      </c>
      <c r="D31">
        <f>[3]educ_tertiary!$B31</f>
        <v>10.691498424509669</v>
      </c>
      <c r="E31">
        <f>[4]educ_tertiary!$B31</f>
        <v>10.767717415676771</v>
      </c>
      <c r="F31">
        <f>[5]educ_tertiary!$B31</f>
        <v>10.492078177015941</v>
      </c>
      <c r="G31">
        <f>[6]educ_tertiary!$B31</f>
        <v>12.9081426844634</v>
      </c>
      <c r="H31">
        <f>[7]educ_tertiary!$B31</f>
        <v>15.103594648905521</v>
      </c>
      <c r="I31">
        <f>[8]educ_tertiary!$B31</f>
        <v>14.58874546513578</v>
      </c>
      <c r="J31">
        <f>[9]educ_tertiary!$B31</f>
        <v>14.91522591148011</v>
      </c>
      <c r="K31">
        <f>[10]educ_tertiary!$B31</f>
        <v>16.177535876880231</v>
      </c>
    </row>
    <row r="32" spans="1:11" x14ac:dyDescent="0.35">
      <c r="A32" t="str">
        <f>[1]WAP!A32</f>
        <v>SKhorasan</v>
      </c>
      <c r="B32">
        <f>[1]educ_tertiary!$B32</f>
        <v>10.33110636852</v>
      </c>
      <c r="C32">
        <f>[2]educ_tertiary!$B32</f>
        <v>10.213683125163239</v>
      </c>
      <c r="D32">
        <f>[3]educ_tertiary!$B32</f>
        <v>12.68348624695199</v>
      </c>
      <c r="E32">
        <f>[4]educ_tertiary!$B32</f>
        <v>12.35814364603177</v>
      </c>
      <c r="F32">
        <f>[5]educ_tertiary!$B32</f>
        <v>13.2000753088418</v>
      </c>
      <c r="G32">
        <f>[6]educ_tertiary!$B32</f>
        <v>13.095838927155</v>
      </c>
      <c r="H32">
        <f>[7]educ_tertiary!$B32</f>
        <v>13.95750460233093</v>
      </c>
      <c r="I32">
        <f>[8]educ_tertiary!$B32</f>
        <v>16.55882607692855</v>
      </c>
      <c r="J32">
        <f>[9]educ_tertiary!$B32</f>
        <v>16.422299166933989</v>
      </c>
      <c r="K32">
        <f>[10]educ_tertiary!$B32</f>
        <v>17.161870843647861</v>
      </c>
    </row>
    <row r="33" spans="1:11" x14ac:dyDescent="0.35">
      <c r="A33" t="str">
        <f>[1]WAP!A33</f>
        <v>Alborz</v>
      </c>
      <c r="B33">
        <f>[1]educ_tertiary!$B33</f>
        <v>13.13167446759924</v>
      </c>
      <c r="C33">
        <f>[2]educ_tertiary!$B33</f>
        <v>14.19180695221239</v>
      </c>
      <c r="D33">
        <f>[3]educ_tertiary!$B33</f>
        <v>15.37174726168395</v>
      </c>
      <c r="E33">
        <f>[4]educ_tertiary!$B33</f>
        <v>15.986190236619519</v>
      </c>
      <c r="F33">
        <f>[5]educ_tertiary!$B33</f>
        <v>17.852739984753459</v>
      </c>
      <c r="G33">
        <f>[6]educ_tertiary!$B33</f>
        <v>18.77789732315771</v>
      </c>
      <c r="H33">
        <f>[7]educ_tertiary!$B33</f>
        <v>18.686494501403189</v>
      </c>
      <c r="I33">
        <f>[8]educ_tertiary!$B33</f>
        <v>20.602741614167449</v>
      </c>
      <c r="J33">
        <f>[9]educ_tertiary!$B33</f>
        <v>21.507785597899389</v>
      </c>
      <c r="K33">
        <f>[10]educ_tertiary!$B33</f>
        <v>20.89182805427339</v>
      </c>
    </row>
    <row r="36" spans="1:11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4FB-499D-4AB2-99DB-7CDD4D8DEED6}">
  <dimension ref="A1:K33"/>
  <sheetViews>
    <sheetView topLeftCell="A13" workbookViewId="0">
      <selection activeCell="M28" sqref="M28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[1]employrate!$B2</f>
        <v>35.535882030560231</v>
      </c>
      <c r="C2">
        <f>[2]employrate!$B2</f>
        <v>36.018048947807358</v>
      </c>
      <c r="D2">
        <f>[3]employrate!$B2</f>
        <v>36.796291497356613</v>
      </c>
      <c r="E2">
        <f>[4]employrate!$B2</f>
        <v>36.351882218961883</v>
      </c>
      <c r="F2">
        <f>[5]employrate!$B2</f>
        <v>37.144108715965082</v>
      </c>
      <c r="G2">
        <f>[6]employrate!$B2</f>
        <v>37.838884970292092</v>
      </c>
      <c r="H2">
        <f>[7]employrate!$B2</f>
        <v>38.858898183899392</v>
      </c>
      <c r="I2">
        <f>[8]employrate!$B2</f>
        <v>39.140340519811843</v>
      </c>
      <c r="J2">
        <f>[9]employrate!$B2</f>
        <v>39.363194532210557</v>
      </c>
      <c r="K2">
        <f>[10]employrate!$B2</f>
        <v>37.295027093656053</v>
      </c>
    </row>
    <row r="3" spans="1:11" x14ac:dyDescent="0.35">
      <c r="A3" t="str">
        <f>[1]WAP!A3</f>
        <v>Markazi</v>
      </c>
      <c r="B3">
        <f>[1]employrate!$B3</f>
        <v>35.670108574514721</v>
      </c>
      <c r="C3">
        <f>[2]employrate!$B3</f>
        <v>36.942765406444273</v>
      </c>
      <c r="D3">
        <f>[3]employrate!$B3</f>
        <v>36.709441732458792</v>
      </c>
      <c r="E3">
        <f>[4]employrate!$B3</f>
        <v>35.804679715418011</v>
      </c>
      <c r="F3">
        <f>[5]employrate!$B3</f>
        <v>36.234136078856658</v>
      </c>
      <c r="G3">
        <f>[6]employrate!$B3</f>
        <v>35.785285786590293</v>
      </c>
      <c r="H3">
        <f>[7]employrate!$B3</f>
        <v>35.674085767060497</v>
      </c>
      <c r="I3">
        <f>[8]employrate!$B3</f>
        <v>34.726273756128897</v>
      </c>
      <c r="J3">
        <f>[9]employrate!$B3</f>
        <v>33.87081504083153</v>
      </c>
      <c r="K3">
        <f>[10]employrate!$B3</f>
        <v>33.076705601662503</v>
      </c>
    </row>
    <row r="4" spans="1:11" x14ac:dyDescent="0.35">
      <c r="A4" t="str">
        <f>[1]WAP!A4</f>
        <v>Gilan</v>
      </c>
      <c r="B4">
        <f>[1]employrate!$B4</f>
        <v>34.929092818010282</v>
      </c>
      <c r="C4">
        <f>[2]employrate!$B4</f>
        <v>36.564460286048863</v>
      </c>
      <c r="D4">
        <f>[3]employrate!$B4</f>
        <v>37.250949697234027</v>
      </c>
      <c r="E4">
        <f>[4]employrate!$B4</f>
        <v>36.723481709298547</v>
      </c>
      <c r="F4">
        <f>[5]employrate!$B4</f>
        <v>39.280306975607267</v>
      </c>
      <c r="G4">
        <f>[6]employrate!$B4</f>
        <v>38.765577912913791</v>
      </c>
      <c r="H4">
        <f>[7]employrate!$B4</f>
        <v>40.995006806136111</v>
      </c>
      <c r="I4">
        <f>[8]employrate!$B4</f>
        <v>41.73362023781884</v>
      </c>
      <c r="J4">
        <f>[9]employrate!$B4</f>
        <v>41.846424531709943</v>
      </c>
      <c r="K4">
        <f>[10]employrate!$B4</f>
        <v>40.203422269318388</v>
      </c>
    </row>
    <row r="5" spans="1:11" x14ac:dyDescent="0.35">
      <c r="A5" t="str">
        <f>[1]WAP!A5</f>
        <v>Mazandaran</v>
      </c>
      <c r="B5">
        <f>[1]employrate!$B5</f>
        <v>38.177455487396443</v>
      </c>
      <c r="C5">
        <f>[2]employrate!$B5</f>
        <v>37.367152806868141</v>
      </c>
      <c r="D5">
        <f>[3]employrate!$B5</f>
        <v>37.655888265060717</v>
      </c>
      <c r="E5">
        <f>[4]employrate!$B5</f>
        <v>36.759919573511937</v>
      </c>
      <c r="F5">
        <f>[5]employrate!$B5</f>
        <v>39.069005921834119</v>
      </c>
      <c r="G5">
        <f>[6]employrate!$B5</f>
        <v>39.252309023157842</v>
      </c>
      <c r="H5">
        <f>[7]employrate!$B5</f>
        <v>40.37664775263196</v>
      </c>
      <c r="I5">
        <f>[8]employrate!$B5</f>
        <v>40.917746684234437</v>
      </c>
      <c r="J5">
        <f>[9]employrate!$B5</f>
        <v>42.282440349005263</v>
      </c>
      <c r="K5">
        <f>[10]employrate!$B5</f>
        <v>40.693783853152723</v>
      </c>
    </row>
    <row r="6" spans="1:11" x14ac:dyDescent="0.35">
      <c r="A6" t="str">
        <f>[1]WAP!A6</f>
        <v>EAzarbaijan</v>
      </c>
      <c r="B6">
        <f>[1]employrate!$B6</f>
        <v>39.72891204000819</v>
      </c>
      <c r="C6">
        <f>[2]employrate!$B6</f>
        <v>38.527846378097877</v>
      </c>
      <c r="D6">
        <f>[3]employrate!$B6</f>
        <v>40.361539326448742</v>
      </c>
      <c r="E6">
        <f>[4]employrate!$B6</f>
        <v>41.076450649381513</v>
      </c>
      <c r="F6">
        <f>[5]employrate!$B6</f>
        <v>39.277988267896362</v>
      </c>
      <c r="G6">
        <f>[6]employrate!$B6</f>
        <v>39.954992948295747</v>
      </c>
      <c r="H6">
        <f>[7]employrate!$B6</f>
        <v>41.275380688892781</v>
      </c>
      <c r="I6">
        <f>[8]employrate!$B6</f>
        <v>39.178307877473998</v>
      </c>
      <c r="J6">
        <f>[9]employrate!$B6</f>
        <v>39.984682735087823</v>
      </c>
      <c r="K6">
        <f>[10]employrate!$B6</f>
        <v>39.141941752919358</v>
      </c>
    </row>
    <row r="7" spans="1:11" x14ac:dyDescent="0.35">
      <c r="A7" t="str">
        <f>[1]WAP!A7</f>
        <v>WAzarbaijan</v>
      </c>
      <c r="B7">
        <f>[1]employrate!$B7</f>
        <v>40.157528656911623</v>
      </c>
      <c r="C7">
        <f>[2]employrate!$B7</f>
        <v>41.67024851526034</v>
      </c>
      <c r="D7">
        <f>[3]employrate!$B7</f>
        <v>41.269011590262878</v>
      </c>
      <c r="E7">
        <f>[4]employrate!$B7</f>
        <v>38.905483995516029</v>
      </c>
      <c r="F7">
        <f>[5]employrate!$B7</f>
        <v>39.108160285571479</v>
      </c>
      <c r="G7">
        <f>[6]employrate!$B7</f>
        <v>39.777278142132552</v>
      </c>
      <c r="H7">
        <f>[7]employrate!$B7</f>
        <v>40.223714494275633</v>
      </c>
      <c r="I7">
        <f>[8]employrate!$B7</f>
        <v>39.728825395743549</v>
      </c>
      <c r="J7">
        <f>[9]employrate!$B7</f>
        <v>40.476169953087457</v>
      </c>
      <c r="K7">
        <f>[10]employrate!$B7</f>
        <v>37.680684411493381</v>
      </c>
    </row>
    <row r="8" spans="1:11" x14ac:dyDescent="0.35">
      <c r="A8" t="str">
        <f>[1]WAP!A8</f>
        <v>Kermanshah</v>
      </c>
      <c r="B8">
        <f>[1]employrate!$B8</f>
        <v>30.70691633820951</v>
      </c>
      <c r="C8">
        <f>[2]employrate!$B8</f>
        <v>35.001558178309949</v>
      </c>
      <c r="D8">
        <f>[3]employrate!$B8</f>
        <v>34.525922355825408</v>
      </c>
      <c r="E8">
        <f>[4]employrate!$B8</f>
        <v>34.803748192920793</v>
      </c>
      <c r="F8">
        <f>[5]employrate!$B8</f>
        <v>35.328651831295311</v>
      </c>
      <c r="G8">
        <f>[6]employrate!$B8</f>
        <v>32.867543239957151</v>
      </c>
      <c r="H8">
        <f>[7]employrate!$B8</f>
        <v>35.295134301111773</v>
      </c>
      <c r="I8">
        <f>[8]employrate!$B8</f>
        <v>38.104567289144711</v>
      </c>
      <c r="J8">
        <f>[9]employrate!$B8</f>
        <v>39.920788053590186</v>
      </c>
      <c r="K8">
        <f>[10]employrate!$B8</f>
        <v>37.232449223517627</v>
      </c>
    </row>
    <row r="9" spans="1:11" x14ac:dyDescent="0.35">
      <c r="A9" t="str">
        <f>[1]WAP!A9</f>
        <v>Khuzestan</v>
      </c>
      <c r="B9">
        <f>[1]employrate!$B9</f>
        <v>33.697356859104119</v>
      </c>
      <c r="C9">
        <f>[2]employrate!$B9</f>
        <v>32.780366146262573</v>
      </c>
      <c r="D9">
        <f>[3]employrate!$B9</f>
        <v>34.321961316083552</v>
      </c>
      <c r="E9">
        <f>[4]employrate!$B9</f>
        <v>35.153681333528041</v>
      </c>
      <c r="F9">
        <f>[5]employrate!$B9</f>
        <v>37.088540806257747</v>
      </c>
      <c r="G9">
        <f>[6]employrate!$B9</f>
        <v>37.437604628523552</v>
      </c>
      <c r="H9">
        <f>[7]employrate!$B9</f>
        <v>37.252822650464239</v>
      </c>
      <c r="I9">
        <f>[8]employrate!$B9</f>
        <v>37.241298378433612</v>
      </c>
      <c r="J9">
        <f>[9]employrate!$B9</f>
        <v>37.421128970770077</v>
      </c>
      <c r="K9">
        <f>[10]employrate!$B9</f>
        <v>34.983220367478303</v>
      </c>
    </row>
    <row r="10" spans="1:11" x14ac:dyDescent="0.35">
      <c r="A10" t="str">
        <f>[1]WAP!A10</f>
        <v>Fars</v>
      </c>
      <c r="B10">
        <f>[1]employrate!$B10</f>
        <v>32.783712404739653</v>
      </c>
      <c r="C10">
        <f>[2]employrate!$B10</f>
        <v>33.107394940783983</v>
      </c>
      <c r="D10">
        <f>[3]employrate!$B10</f>
        <v>35.473884874316418</v>
      </c>
      <c r="E10">
        <f>[4]employrate!$B10</f>
        <v>34.994976155915062</v>
      </c>
      <c r="F10">
        <f>[5]employrate!$B10</f>
        <v>36.204765736724497</v>
      </c>
      <c r="G10">
        <f>[6]employrate!$B10</f>
        <v>38.105667394176074</v>
      </c>
      <c r="H10">
        <f>[7]employrate!$B10</f>
        <v>39.361856909857302</v>
      </c>
      <c r="I10">
        <f>[8]employrate!$B10</f>
        <v>40.174656029310597</v>
      </c>
      <c r="J10">
        <f>[9]employrate!$B10</f>
        <v>38.763230671476023</v>
      </c>
      <c r="K10">
        <f>[10]employrate!$B10</f>
        <v>35.151604725063343</v>
      </c>
    </row>
    <row r="11" spans="1:11" x14ac:dyDescent="0.35">
      <c r="A11" t="str">
        <f>[1]WAP!A11</f>
        <v>Kerman</v>
      </c>
      <c r="B11">
        <f>[1]employrate!$B11</f>
        <v>33.599981697970712</v>
      </c>
      <c r="C11">
        <f>[2]employrate!$B11</f>
        <v>34.856421870742118</v>
      </c>
      <c r="D11">
        <f>[3]employrate!$B11</f>
        <v>36.623442796719182</v>
      </c>
      <c r="E11">
        <f>[4]employrate!$B11</f>
        <v>34.630091030940868</v>
      </c>
      <c r="F11">
        <f>[5]employrate!$B11</f>
        <v>36.071742237758031</v>
      </c>
      <c r="G11">
        <f>[6]employrate!$B11</f>
        <v>37.199113998053711</v>
      </c>
      <c r="H11">
        <f>[7]employrate!$B11</f>
        <v>39.003692255016396</v>
      </c>
      <c r="I11">
        <f>[8]employrate!$B11</f>
        <v>38.736909279734533</v>
      </c>
      <c r="J11">
        <f>[9]employrate!$B11</f>
        <v>37.209403500950451</v>
      </c>
      <c r="K11">
        <f>[10]employrate!$B11</f>
        <v>35.342303900452457</v>
      </c>
    </row>
    <row r="12" spans="1:11" x14ac:dyDescent="0.35">
      <c r="A12" t="str">
        <f>[1]WAP!A12</f>
        <v>KhorasanRazavi</v>
      </c>
      <c r="B12">
        <f>[1]employrate!$B12</f>
        <v>37.000428358649373</v>
      </c>
      <c r="C12">
        <f>[2]employrate!$B12</f>
        <v>40.088803946990403</v>
      </c>
      <c r="D12">
        <f>[3]employrate!$B12</f>
        <v>40.096116829990613</v>
      </c>
      <c r="E12">
        <f>[4]employrate!$B12</f>
        <v>37.560358658898608</v>
      </c>
      <c r="F12">
        <f>[5]employrate!$B12</f>
        <v>38.477514956162409</v>
      </c>
      <c r="G12">
        <f>[6]employrate!$B12</f>
        <v>40.548146481848988</v>
      </c>
      <c r="H12">
        <f>[7]employrate!$B12</f>
        <v>43.241088769348757</v>
      </c>
      <c r="I12">
        <f>[8]employrate!$B12</f>
        <v>42.732640328143141</v>
      </c>
      <c r="J12">
        <f>[9]employrate!$B12</f>
        <v>43.327707409247679</v>
      </c>
      <c r="K12">
        <f>[10]employrate!$B12</f>
        <v>40.907622628256597</v>
      </c>
    </row>
    <row r="13" spans="1:11" x14ac:dyDescent="0.35">
      <c r="A13" t="str">
        <f>[1]WAP!A13</f>
        <v>Isfahan</v>
      </c>
      <c r="B13">
        <f>[1]employrate!$B13</f>
        <v>37.222551638358581</v>
      </c>
      <c r="C13">
        <f>[2]employrate!$B13</f>
        <v>37.14023322618759</v>
      </c>
      <c r="D13">
        <f>[3]employrate!$B13</f>
        <v>37.389167894343657</v>
      </c>
      <c r="E13">
        <f>[4]employrate!$B13</f>
        <v>38.15461831227794</v>
      </c>
      <c r="F13">
        <f>[5]employrate!$B13</f>
        <v>37.723176680973332</v>
      </c>
      <c r="G13">
        <f>[6]employrate!$B13</f>
        <v>37.370791210577977</v>
      </c>
      <c r="H13">
        <f>[7]employrate!$B13</f>
        <v>38.476044445745501</v>
      </c>
      <c r="I13">
        <f>[8]employrate!$B13</f>
        <v>40.64880998461598</v>
      </c>
      <c r="J13">
        <f>[9]employrate!$B13</f>
        <v>40.417316251887797</v>
      </c>
      <c r="K13">
        <f>[10]employrate!$B13</f>
        <v>36.90303645818009</v>
      </c>
    </row>
    <row r="14" spans="1:11" x14ac:dyDescent="0.35">
      <c r="A14" t="str">
        <f>[1]WAP!A14</f>
        <v>Sistan</v>
      </c>
      <c r="B14">
        <f>[1]employrate!$B14</f>
        <v>28.020563005136971</v>
      </c>
      <c r="C14">
        <f>[2]employrate!$B14</f>
        <v>28.60430423899885</v>
      </c>
      <c r="D14">
        <f>[3]employrate!$B14</f>
        <v>29.43763689771388</v>
      </c>
      <c r="E14">
        <f>[4]employrate!$B14</f>
        <v>30.202815642523639</v>
      </c>
      <c r="F14">
        <f>[5]employrate!$B14</f>
        <v>31.034899050741899</v>
      </c>
      <c r="G14">
        <f>[6]employrate!$B14</f>
        <v>31.75316869526889</v>
      </c>
      <c r="H14">
        <f>[7]employrate!$B14</f>
        <v>31.543999896118059</v>
      </c>
      <c r="I14">
        <f>[8]employrate!$B14</f>
        <v>33.654410215064431</v>
      </c>
      <c r="J14">
        <f>[9]employrate!$B14</f>
        <v>32.618689049053053</v>
      </c>
      <c r="K14">
        <f>[10]employrate!$B14</f>
        <v>29.94739322355035</v>
      </c>
    </row>
    <row r="15" spans="1:11" x14ac:dyDescent="0.35">
      <c r="A15" t="str">
        <f>[1]WAP!A15</f>
        <v>Kurdestan</v>
      </c>
      <c r="B15">
        <f>[1]employrate!$B15</f>
        <v>37.72864667431503</v>
      </c>
      <c r="C15">
        <f>[2]employrate!$B15</f>
        <v>36.843265703461192</v>
      </c>
      <c r="D15">
        <f>[3]employrate!$B15</f>
        <v>36.659764206211939</v>
      </c>
      <c r="E15">
        <f>[4]employrate!$B15</f>
        <v>38.69494038882268</v>
      </c>
      <c r="F15">
        <f>[5]employrate!$B15</f>
        <v>38.13584238066904</v>
      </c>
      <c r="G15">
        <f>[6]employrate!$B15</f>
        <v>38.974851725981587</v>
      </c>
      <c r="H15">
        <f>[7]employrate!$B15</f>
        <v>40.315978621095837</v>
      </c>
      <c r="I15">
        <f>[8]employrate!$B15</f>
        <v>40.5375955035123</v>
      </c>
      <c r="J15">
        <f>[9]employrate!$B15</f>
        <v>39.980093010904859</v>
      </c>
      <c r="K15">
        <f>[10]employrate!$B15</f>
        <v>37.664270784835182</v>
      </c>
    </row>
    <row r="16" spans="1:11" x14ac:dyDescent="0.35">
      <c r="A16" t="str">
        <f>[1]WAP!A16</f>
        <v>Hamadan</v>
      </c>
      <c r="B16">
        <f>[1]employrate!$B16</f>
        <v>36.046067906255217</v>
      </c>
      <c r="C16">
        <f>[2]employrate!$B16</f>
        <v>37.593953497913127</v>
      </c>
      <c r="D16">
        <f>[3]employrate!$B16</f>
        <v>37.209888530847778</v>
      </c>
      <c r="E16">
        <f>[4]employrate!$B16</f>
        <v>38.450674689829221</v>
      </c>
      <c r="F16">
        <f>[5]employrate!$B16</f>
        <v>36.647241315160251</v>
      </c>
      <c r="G16">
        <f>[6]employrate!$B16</f>
        <v>37.814870795170123</v>
      </c>
      <c r="H16">
        <f>[7]employrate!$B16</f>
        <v>39.809198034043987</v>
      </c>
      <c r="I16">
        <f>[8]employrate!$B16</f>
        <v>41.865768617177608</v>
      </c>
      <c r="J16">
        <f>[9]employrate!$B16</f>
        <v>43.179598607915992</v>
      </c>
      <c r="K16">
        <f>[10]employrate!$B16</f>
        <v>39.290111783936247</v>
      </c>
    </row>
    <row r="17" spans="1:11" x14ac:dyDescent="0.35">
      <c r="A17" t="str">
        <f>[1]WAP!A17</f>
        <v>Bakhtiari</v>
      </c>
      <c r="B17">
        <f>[1]employrate!$B17</f>
        <v>35.671144612251368</v>
      </c>
      <c r="C17">
        <f>[2]employrate!$B17</f>
        <v>36.361326082974607</v>
      </c>
      <c r="D17">
        <f>[3]employrate!$B17</f>
        <v>35.108754111292598</v>
      </c>
      <c r="E17">
        <f>[4]employrate!$B17</f>
        <v>34.748358141185463</v>
      </c>
      <c r="F17">
        <f>[5]employrate!$B17</f>
        <v>33.440033211692892</v>
      </c>
      <c r="G17">
        <f>[6]employrate!$B17</f>
        <v>34.873939185005327</v>
      </c>
      <c r="H17">
        <f>[7]employrate!$B17</f>
        <v>34.849355430922436</v>
      </c>
      <c r="I17">
        <f>[8]employrate!$B17</f>
        <v>37.112080697569787</v>
      </c>
      <c r="J17">
        <f>[9]employrate!$B17</f>
        <v>37.945933667477291</v>
      </c>
      <c r="K17">
        <f>[10]employrate!$B17</f>
        <v>37.077997897022591</v>
      </c>
    </row>
    <row r="18" spans="1:11" x14ac:dyDescent="0.35">
      <c r="A18" t="str">
        <f>[1]WAP!A18</f>
        <v>Lorestan</v>
      </c>
      <c r="B18">
        <f>[1]employrate!$B18</f>
        <v>32.880034315036163</v>
      </c>
      <c r="C18">
        <f>[2]employrate!$B18</f>
        <v>30.739854372748031</v>
      </c>
      <c r="D18">
        <f>[3]employrate!$B18</f>
        <v>30.880251648057769</v>
      </c>
      <c r="E18">
        <f>[4]employrate!$B18</f>
        <v>31.621639242651831</v>
      </c>
      <c r="F18">
        <f>[5]employrate!$B18</f>
        <v>34.262781856384287</v>
      </c>
      <c r="G18">
        <f>[6]employrate!$B18</f>
        <v>33.241087762347917</v>
      </c>
      <c r="H18">
        <f>[7]employrate!$B18</f>
        <v>34.013249879957407</v>
      </c>
      <c r="I18">
        <f>[8]employrate!$B18</f>
        <v>35.27259690555379</v>
      </c>
      <c r="J18">
        <f>[9]employrate!$B18</f>
        <v>34.693494437798961</v>
      </c>
      <c r="K18">
        <f>[10]employrate!$B18</f>
        <v>34.792017467967781</v>
      </c>
    </row>
    <row r="19" spans="1:11" x14ac:dyDescent="0.35">
      <c r="A19" t="str">
        <f>[1]WAP!A19</f>
        <v>Ilam</v>
      </c>
      <c r="B19">
        <f>[1]employrate!$B19</f>
        <v>34.187664391925189</v>
      </c>
      <c r="C19">
        <f>[2]employrate!$B19</f>
        <v>31.90115916001902</v>
      </c>
      <c r="D19">
        <f>[3]employrate!$B19</f>
        <v>33.06679721823091</v>
      </c>
      <c r="E19">
        <f>[4]employrate!$B19</f>
        <v>34.732319661292109</v>
      </c>
      <c r="F19">
        <f>[5]employrate!$B19</f>
        <v>35.260238425666117</v>
      </c>
      <c r="G19">
        <f>[6]employrate!$B19</f>
        <v>35.238075066127649</v>
      </c>
      <c r="H19">
        <f>[7]employrate!$B19</f>
        <v>34.298387119345442</v>
      </c>
      <c r="I19">
        <f>[8]employrate!$B19</f>
        <v>35.164105606128757</v>
      </c>
      <c r="J19">
        <f>[9]employrate!$B19</f>
        <v>35.240857123139349</v>
      </c>
      <c r="K19">
        <f>[10]employrate!$B19</f>
        <v>32.363153611026362</v>
      </c>
    </row>
    <row r="20" spans="1:11" x14ac:dyDescent="0.35">
      <c r="A20" t="str">
        <f>[1]WAP!A20</f>
        <v>Kohkiloyeh</v>
      </c>
      <c r="B20">
        <f>[1]employrate!$B20</f>
        <v>28.722920864550741</v>
      </c>
      <c r="C20">
        <f>[2]employrate!$B20</f>
        <v>28.36700918349063</v>
      </c>
      <c r="D20">
        <f>[3]employrate!$B20</f>
        <v>27.71820328833865</v>
      </c>
      <c r="E20" s="1">
        <f>[4]employrate!$B20</f>
        <v>28.132071254404309</v>
      </c>
      <c r="F20" s="1">
        <f>[5]employrate!$B20</f>
        <v>31.20831947918963</v>
      </c>
      <c r="G20" s="1">
        <f>[6]employrate!$B20</f>
        <v>37.149944494526459</v>
      </c>
      <c r="H20">
        <f>[7]employrate!$B20</f>
        <v>36.135057939611052</v>
      </c>
      <c r="I20">
        <f>[8]employrate!$B20</f>
        <v>35.864388365557247</v>
      </c>
      <c r="J20">
        <f>[9]employrate!$B20</f>
        <v>35.555042817035549</v>
      </c>
      <c r="K20">
        <f>[10]employrate!$B20</f>
        <v>31.023383002075661</v>
      </c>
    </row>
    <row r="21" spans="1:11" x14ac:dyDescent="0.35">
      <c r="A21" t="str">
        <f>[1]WAP!A21</f>
        <v>Bushehr</v>
      </c>
      <c r="B21">
        <f>[1]employrate!$B21</f>
        <v>33.650120360866147</v>
      </c>
      <c r="C21">
        <f>[2]employrate!$B21</f>
        <v>34.534449537379317</v>
      </c>
      <c r="D21">
        <f>[3]employrate!$B21</f>
        <v>36.898836502601142</v>
      </c>
      <c r="E21">
        <f>[4]employrate!$B21</f>
        <v>36.838307008099378</v>
      </c>
      <c r="F21">
        <f>[5]employrate!$B21</f>
        <v>36.182259305281903</v>
      </c>
      <c r="G21">
        <f>[6]employrate!$B21</f>
        <v>36.593106978920822</v>
      </c>
      <c r="H21">
        <f>[7]employrate!$B21</f>
        <v>37.372589773508373</v>
      </c>
      <c r="I21">
        <f>[8]employrate!$B21</f>
        <v>38.598704575938143</v>
      </c>
      <c r="J21">
        <f>[9]employrate!$B21</f>
        <v>37.234212023373743</v>
      </c>
      <c r="K21">
        <f>[10]employrate!$B21</f>
        <v>34.435066553537993</v>
      </c>
    </row>
    <row r="22" spans="1:11" x14ac:dyDescent="0.35">
      <c r="A22" t="str">
        <f>[1]WAP!A22</f>
        <v>Zanjan</v>
      </c>
      <c r="B22">
        <f>[1]employrate!$B22</f>
        <v>41.807363943585301</v>
      </c>
      <c r="C22">
        <f>[2]employrate!$B22</f>
        <v>40.741024892135812</v>
      </c>
      <c r="D22">
        <f>[3]employrate!$B22</f>
        <v>38.034661604554167</v>
      </c>
      <c r="E22">
        <f>[4]employrate!$B22</f>
        <v>37.287300787301191</v>
      </c>
      <c r="F22">
        <f>[5]employrate!$B22</f>
        <v>39.113614424598062</v>
      </c>
      <c r="G22">
        <f>[6]employrate!$B22</f>
        <v>39.732933576830547</v>
      </c>
      <c r="H22">
        <f>[7]employrate!$B22</f>
        <v>40.371286756708187</v>
      </c>
      <c r="I22">
        <f>[8]employrate!$B22</f>
        <v>42.714533166005793</v>
      </c>
      <c r="J22">
        <f>[9]employrate!$B22</f>
        <v>45.12383702183228</v>
      </c>
      <c r="K22">
        <f>[10]employrate!$B22</f>
        <v>42.055302650623489</v>
      </c>
    </row>
    <row r="23" spans="1:11" x14ac:dyDescent="0.35">
      <c r="A23" t="str">
        <f>[1]WAP!A23</f>
        <v>Semnan</v>
      </c>
      <c r="B23">
        <f>[1]employrate!$B23</f>
        <v>33.303844555354459</v>
      </c>
      <c r="C23">
        <f>[2]employrate!$B23</f>
        <v>30.605223186342911</v>
      </c>
      <c r="D23">
        <f>[3]employrate!$B23</f>
        <v>38.455465106807253</v>
      </c>
      <c r="E23">
        <f>[4]employrate!$B23</f>
        <v>39.073872198736872</v>
      </c>
      <c r="F23">
        <f>[5]employrate!$B23</f>
        <v>38.253513003428132</v>
      </c>
      <c r="G23">
        <f>[6]employrate!$B23</f>
        <v>38.576394696871361</v>
      </c>
      <c r="H23">
        <f>[7]employrate!$B23</f>
        <v>39.299447336932303</v>
      </c>
      <c r="I23">
        <f>[8]employrate!$B23</f>
        <v>37.965762093129129</v>
      </c>
      <c r="J23">
        <f>[9]employrate!$B23</f>
        <v>36.633377418195508</v>
      </c>
      <c r="K23">
        <f>[10]employrate!$B23</f>
        <v>34.765288902237863</v>
      </c>
    </row>
    <row r="24" spans="1:11" x14ac:dyDescent="0.35">
      <c r="A24" t="str">
        <f>[1]WAP!A24</f>
        <v>Yazd</v>
      </c>
      <c r="B24">
        <f>[1]employrate!$B24</f>
        <v>36.884656334089158</v>
      </c>
      <c r="C24">
        <f>[2]employrate!$B24</f>
        <v>34.864745181153538</v>
      </c>
      <c r="D24">
        <f>[3]employrate!$B24</f>
        <v>37.883121588744601</v>
      </c>
      <c r="E24">
        <f>[4]employrate!$B24</f>
        <v>37.025320788095222</v>
      </c>
      <c r="F24">
        <f>[5]employrate!$B24</f>
        <v>39.828423957115362</v>
      </c>
      <c r="G24">
        <f>[6]employrate!$B24</f>
        <v>39.443023513946059</v>
      </c>
      <c r="H24">
        <f>[7]employrate!$B24</f>
        <v>41.196994791653303</v>
      </c>
      <c r="I24">
        <f>[8]employrate!$B24</f>
        <v>39.688574863861881</v>
      </c>
      <c r="J24">
        <f>[9]employrate!$B24</f>
        <v>40.065448668303347</v>
      </c>
      <c r="K24">
        <f>[10]employrate!$B24</f>
        <v>40.23750473928726</v>
      </c>
    </row>
    <row r="25" spans="1:11" x14ac:dyDescent="0.35">
      <c r="A25" t="str">
        <f>[1]WAP!A25</f>
        <v>Hormozgan</v>
      </c>
      <c r="B25">
        <f>[1]employrate!$B25</f>
        <v>33.045879530007433</v>
      </c>
      <c r="C25">
        <f>[2]employrate!$B25</f>
        <v>33.008773905289857</v>
      </c>
      <c r="D25">
        <f>[3]employrate!$B25</f>
        <v>34.957488976638182</v>
      </c>
      <c r="E25">
        <f>[4]employrate!$B25</f>
        <v>34.952060994044153</v>
      </c>
      <c r="F25">
        <f>[5]employrate!$B25</f>
        <v>36.714732440397817</v>
      </c>
      <c r="G25">
        <f>[6]employrate!$B25</f>
        <v>39.172334571977821</v>
      </c>
      <c r="H25">
        <f>[7]employrate!$B25</f>
        <v>39.906463351536132</v>
      </c>
      <c r="I25">
        <f>[8]employrate!$B25</f>
        <v>40.132806073058212</v>
      </c>
      <c r="J25">
        <f>[9]employrate!$B25</f>
        <v>41.945023721322499</v>
      </c>
      <c r="K25">
        <f>[10]employrate!$B25</f>
        <v>42.375262010618847</v>
      </c>
    </row>
    <row r="26" spans="1:11" x14ac:dyDescent="0.35">
      <c r="A26" t="str">
        <f>[1]WAP!A26</f>
        <v>Tehran</v>
      </c>
      <c r="B26">
        <f>[1]employrate!$B26</f>
        <v>34.714933214140117</v>
      </c>
      <c r="C26">
        <f>[2]employrate!$B26</f>
        <v>35.712962650004677</v>
      </c>
      <c r="D26">
        <f>[3]employrate!$B26</f>
        <v>35.709760858700193</v>
      </c>
      <c r="E26">
        <f>[4]employrate!$B26</f>
        <v>35.97263938603011</v>
      </c>
      <c r="F26">
        <f>[5]employrate!$B26</f>
        <v>36.727502116368292</v>
      </c>
      <c r="G26">
        <f>[6]employrate!$B26</f>
        <v>38.216931683149568</v>
      </c>
      <c r="H26">
        <f>[7]employrate!$B26</f>
        <v>38.675483883588171</v>
      </c>
      <c r="I26">
        <f>[8]employrate!$B26</f>
        <v>37.821939980266599</v>
      </c>
      <c r="J26">
        <f>[9]employrate!$B26</f>
        <v>38.309999877979863</v>
      </c>
      <c r="K26">
        <f>[10]employrate!$B26</f>
        <v>36.912781714778923</v>
      </c>
    </row>
    <row r="27" spans="1:11" x14ac:dyDescent="0.35">
      <c r="A27" t="str">
        <f>[1]WAP!A27</f>
        <v>Ardebil</v>
      </c>
      <c r="B27">
        <f>[1]employrate!$B27</f>
        <v>40.267561977159808</v>
      </c>
      <c r="C27">
        <f>[2]employrate!$B27</f>
        <v>40.213865090336192</v>
      </c>
      <c r="D27">
        <f>[3]employrate!$B27</f>
        <v>40.678802729210567</v>
      </c>
      <c r="E27">
        <f>[4]employrate!$B27</f>
        <v>41.790843023612908</v>
      </c>
      <c r="F27">
        <f>[5]employrate!$B27</f>
        <v>41.790374566577057</v>
      </c>
      <c r="G27">
        <f>[6]employrate!$B27</f>
        <v>40.409207033538387</v>
      </c>
      <c r="H27">
        <f>[7]employrate!$B27</f>
        <v>43.52876803085195</v>
      </c>
      <c r="I27">
        <f>[8]employrate!$B27</f>
        <v>43.991194847799868</v>
      </c>
      <c r="J27">
        <f>[9]employrate!$B27</f>
        <v>43.018539966435441</v>
      </c>
      <c r="K27">
        <f>[10]employrate!$B27</f>
        <v>42.596436686418883</v>
      </c>
    </row>
    <row r="28" spans="1:11" x14ac:dyDescent="0.35">
      <c r="A28" t="str">
        <f>[1]WAP!A28</f>
        <v>Qom</v>
      </c>
      <c r="B28">
        <f>[1]employrate!$B28</f>
        <v>34.664598145290732</v>
      </c>
      <c r="C28">
        <f>[2]employrate!$B28</f>
        <v>33.820962872108559</v>
      </c>
      <c r="D28">
        <f>[3]employrate!$B28</f>
        <v>35.394720027299577</v>
      </c>
      <c r="E28">
        <f>[4]employrate!$B28</f>
        <v>33.444953861027983</v>
      </c>
      <c r="F28">
        <f>[5]employrate!$B28</f>
        <v>34.453678310905232</v>
      </c>
      <c r="G28">
        <f>[6]employrate!$B28</f>
        <v>35.09019528464988</v>
      </c>
      <c r="H28">
        <f>[7]employrate!$B28</f>
        <v>35.2156626058961</v>
      </c>
      <c r="I28">
        <f>[8]employrate!$B28</f>
        <v>34.800822295445798</v>
      </c>
      <c r="J28">
        <f>[9]employrate!$B28</f>
        <v>35.484072999452088</v>
      </c>
      <c r="K28">
        <f>[10]employrate!$B28</f>
        <v>34.299085175813268</v>
      </c>
    </row>
    <row r="29" spans="1:11" x14ac:dyDescent="0.35">
      <c r="A29" t="str">
        <f>[1]WAP!A29</f>
        <v>Qazvin</v>
      </c>
      <c r="B29">
        <f>[1]employrate!$B29</f>
        <v>38.02704834351281</v>
      </c>
      <c r="C29">
        <f>[2]employrate!$B29</f>
        <v>37.231064210203932</v>
      </c>
      <c r="D29">
        <f>[3]employrate!$B29</f>
        <v>39.588883998197197</v>
      </c>
      <c r="E29">
        <f>[4]employrate!$B29</f>
        <v>39.175165125879687</v>
      </c>
      <c r="F29">
        <f>[5]employrate!$B29</f>
        <v>38.772073520547472</v>
      </c>
      <c r="G29">
        <f>[6]employrate!$B29</f>
        <v>37.929374966101207</v>
      </c>
      <c r="H29">
        <f>[7]employrate!$B29</f>
        <v>38.381354130222782</v>
      </c>
      <c r="I29">
        <f>[8]employrate!$B29</f>
        <v>40.822827369162503</v>
      </c>
      <c r="J29">
        <f>[9]employrate!$B29</f>
        <v>41.186240844371952</v>
      </c>
      <c r="K29">
        <f>[10]employrate!$B29</f>
        <v>39.198417516023397</v>
      </c>
    </row>
    <row r="30" spans="1:11" x14ac:dyDescent="0.35">
      <c r="A30" t="str">
        <f>[1]WAP!A30</f>
        <v>Golestan</v>
      </c>
      <c r="B30">
        <f>[1]employrate!$B30</f>
        <v>39.03441087843013</v>
      </c>
      <c r="C30">
        <f>[2]employrate!$B30</f>
        <v>36.824122615679293</v>
      </c>
      <c r="D30">
        <f>[3]employrate!$B30</f>
        <v>40.028229433459579</v>
      </c>
      <c r="E30">
        <f>[4]employrate!$B30</f>
        <v>34.71371202933971</v>
      </c>
      <c r="F30">
        <f>[5]employrate!$B30</f>
        <v>36.853862552574967</v>
      </c>
      <c r="G30">
        <f>[6]employrate!$B30</f>
        <v>37.06511803078353</v>
      </c>
      <c r="H30">
        <f>[7]employrate!$B30</f>
        <v>37.084543666564123</v>
      </c>
      <c r="I30">
        <f>[8]employrate!$B30</f>
        <v>38.706655740749142</v>
      </c>
      <c r="J30">
        <f>[9]employrate!$B30</f>
        <v>37.453157797232862</v>
      </c>
      <c r="K30">
        <f>[10]employrate!$B30</f>
        <v>35.52462650791206</v>
      </c>
    </row>
    <row r="31" spans="1:11" x14ac:dyDescent="0.35">
      <c r="A31" t="str">
        <f>[1]WAP!A31</f>
        <v>NKhorasan</v>
      </c>
      <c r="B31">
        <f>[1]employrate!$B31</f>
        <v>37.262983894892358</v>
      </c>
      <c r="C31">
        <f>[2]employrate!$B31</f>
        <v>37.042517866380322</v>
      </c>
      <c r="D31">
        <f>[3]employrate!$B31</f>
        <v>39.301768545018582</v>
      </c>
      <c r="E31">
        <f>[4]employrate!$B31</f>
        <v>37.783518329304052</v>
      </c>
      <c r="F31">
        <f>[5]employrate!$B31</f>
        <v>41.264865057656998</v>
      </c>
      <c r="G31">
        <f>[6]employrate!$B31</f>
        <v>41.718298109884387</v>
      </c>
      <c r="H31">
        <f>[7]employrate!$B31</f>
        <v>45.293966281680433</v>
      </c>
      <c r="I31">
        <f>[8]employrate!$B31</f>
        <v>44.894212275136361</v>
      </c>
      <c r="J31">
        <f>[9]employrate!$B31</f>
        <v>43.812452743780881</v>
      </c>
      <c r="K31">
        <f>[10]employrate!$B31</f>
        <v>41.230484512935128</v>
      </c>
    </row>
    <row r="32" spans="1:11" x14ac:dyDescent="0.35">
      <c r="A32" t="str">
        <f>[1]WAP!A32</f>
        <v>SKhorasan</v>
      </c>
      <c r="B32">
        <f>[1]employrate!$B32</f>
        <v>39.313844652300439</v>
      </c>
      <c r="C32">
        <f>[2]employrate!$B32</f>
        <v>39.894971028065292</v>
      </c>
      <c r="D32">
        <f>[3]employrate!$B32</f>
        <v>40.527742709136263</v>
      </c>
      <c r="E32">
        <f>[4]employrate!$B32</f>
        <v>36.800362037086487</v>
      </c>
      <c r="F32">
        <f>[5]employrate!$B32</f>
        <v>37.599286329597682</v>
      </c>
      <c r="G32">
        <f>[6]employrate!$B32</f>
        <v>38.416370411406938</v>
      </c>
      <c r="H32">
        <f>[7]employrate!$B32</f>
        <v>40.927742502655533</v>
      </c>
      <c r="I32">
        <f>[8]employrate!$B32</f>
        <v>41.733798125653507</v>
      </c>
      <c r="J32">
        <f>[9]employrate!$B32</f>
        <v>41.948023833148007</v>
      </c>
      <c r="K32">
        <f>[10]employrate!$B32</f>
        <v>39.15808937190954</v>
      </c>
    </row>
    <row r="33" spans="1:11" x14ac:dyDescent="0.35">
      <c r="A33" t="str">
        <f>[1]WAP!A33</f>
        <v>Alborz</v>
      </c>
      <c r="B33">
        <f>[1]employrate!$B33</f>
        <v>33.39313642699225</v>
      </c>
      <c r="C33">
        <f>[2]employrate!$B33</f>
        <v>34.255235122642119</v>
      </c>
      <c r="D33">
        <f>[3]employrate!$B33</f>
        <v>36.195644677412098</v>
      </c>
      <c r="E33">
        <f>[4]employrate!$B33</f>
        <v>34.441715710186017</v>
      </c>
      <c r="F33">
        <f>[5]employrate!$B33</f>
        <v>35.406944702932037</v>
      </c>
      <c r="G33">
        <f>[6]employrate!$B33</f>
        <v>34.865184494361039</v>
      </c>
      <c r="H33">
        <f>[7]employrate!$B33</f>
        <v>35.099973637790399</v>
      </c>
      <c r="I33">
        <f>[8]employrate!$B33</f>
        <v>36.195931693793987</v>
      </c>
      <c r="J33">
        <f>[9]employrate!$B33</f>
        <v>38.713010550431989</v>
      </c>
      <c r="K33">
        <f>[10]employrate!$B33</f>
        <v>35.934336282603617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B22-F3D5-4A56-A844-5E7CA6E84783}">
  <dimension ref="A1:K33"/>
  <sheetViews>
    <sheetView topLeftCell="F1" workbookViewId="0">
      <selection sqref="A1:K33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[1]unemprate!$B2</f>
        <v>12.322183594739951</v>
      </c>
      <c r="C2">
        <f>[2]unemprate!$B2</f>
        <v>12.14240390123944</v>
      </c>
      <c r="D2">
        <f>[3]unemprate!$B2</f>
        <v>10.451299253961951</v>
      </c>
      <c r="E2">
        <f>[4]unemprate!$B2</f>
        <v>10.56890277369501</v>
      </c>
      <c r="F2">
        <f>[5]unemprate!$B2</f>
        <v>11.056557175082389</v>
      </c>
      <c r="G2">
        <f>[6]unemprate!$B2</f>
        <v>12.434202160351131</v>
      </c>
      <c r="H2">
        <f>[7]unemprate!$B2</f>
        <v>12.099788392122059</v>
      </c>
      <c r="I2">
        <f>[8]unemprate!$B2</f>
        <v>12.061127414747631</v>
      </c>
      <c r="J2">
        <f>[9]unemprate!$B2</f>
        <v>10.65107106457179</v>
      </c>
      <c r="K2">
        <f>[10]unemprate!$B2</f>
        <v>9.6128235509350297</v>
      </c>
    </row>
    <row r="3" spans="1:11" x14ac:dyDescent="0.35">
      <c r="A3" t="str">
        <f>[1]WAP!A3</f>
        <v>Markazi</v>
      </c>
      <c r="B3">
        <f>[1]unemprate!$B3</f>
        <v>11.029920844960881</v>
      </c>
      <c r="C3">
        <f>[2]unemprate!$B3</f>
        <v>10.29925223662474</v>
      </c>
      <c r="D3">
        <f>[3]unemprate!$B3</f>
        <v>8.5841667868308615</v>
      </c>
      <c r="E3">
        <f>[4]unemprate!$B3</f>
        <v>7.0159618291952563</v>
      </c>
      <c r="F3">
        <f>[5]unemprate!$B3</f>
        <v>7.9115527304616817</v>
      </c>
      <c r="G3">
        <f>[6]unemprate!$B3</f>
        <v>7.2751598796553978</v>
      </c>
      <c r="H3">
        <f>[7]unemprate!$B3</f>
        <v>7.9146875965522492</v>
      </c>
      <c r="I3">
        <f>[8]unemprate!$B3</f>
        <v>8.3877017144476369</v>
      </c>
      <c r="J3">
        <f>[9]unemprate!$B3</f>
        <v>8.1898338312817742</v>
      </c>
      <c r="K3">
        <f>[10]unemprate!$B3</f>
        <v>7.3859837272511868</v>
      </c>
    </row>
    <row r="4" spans="1:11" x14ac:dyDescent="0.35">
      <c r="A4" t="str">
        <f>[1]WAP!A4</f>
        <v>Gilan</v>
      </c>
      <c r="B4">
        <f>[1]unemprate!$B4</f>
        <v>16.594008484391772</v>
      </c>
      <c r="C4">
        <f>[2]unemprate!$B4</f>
        <v>15.50408550496438</v>
      </c>
      <c r="D4">
        <f>[3]unemprate!$B4</f>
        <v>13.64569834963981</v>
      </c>
      <c r="E4">
        <f>[4]unemprate!$B4</f>
        <v>13.28545181480416</v>
      </c>
      <c r="F4">
        <f>[5]unemprate!$B4</f>
        <v>11.04995122059365</v>
      </c>
      <c r="G4">
        <f>[6]unemprate!$B4</f>
        <v>11.332493272162059</v>
      </c>
      <c r="H4">
        <f>[7]unemprate!$B4</f>
        <v>10.72736904505223</v>
      </c>
      <c r="I4">
        <f>[8]unemprate!$B4</f>
        <v>11.388524670683079</v>
      </c>
      <c r="J4">
        <f>[9]unemprate!$B4</f>
        <v>10.266769624850371</v>
      </c>
      <c r="K4">
        <f>[10]unemprate!$B4</f>
        <v>9.5617532661157494</v>
      </c>
    </row>
    <row r="5" spans="1:11" x14ac:dyDescent="0.35">
      <c r="A5" t="str">
        <f>[1]WAP!A5</f>
        <v>Mazandaran</v>
      </c>
      <c r="B5">
        <f>[1]unemprate!$B5</f>
        <v>10.2383687991024</v>
      </c>
      <c r="C5">
        <f>[2]unemprate!$B5</f>
        <v>9.7150939255998914</v>
      </c>
      <c r="D5">
        <f>[3]unemprate!$B5</f>
        <v>10.961029858706571</v>
      </c>
      <c r="E5">
        <f>[4]unemprate!$B5</f>
        <v>12.702558529302429</v>
      </c>
      <c r="F5">
        <f>[5]unemprate!$B5</f>
        <v>12.09758733470788</v>
      </c>
      <c r="G5">
        <f>[6]unemprate!$B5</f>
        <v>11.631482258625409</v>
      </c>
      <c r="H5">
        <f>[7]unemprate!$B5</f>
        <v>9.9634435537836605</v>
      </c>
      <c r="I5">
        <f>[8]unemprate!$B5</f>
        <v>8.4845619540797212</v>
      </c>
      <c r="J5">
        <f>[9]unemprate!$B5</f>
        <v>9.3758924266070132</v>
      </c>
      <c r="K5">
        <f>[10]unemprate!$B5</f>
        <v>7.528060474162241</v>
      </c>
    </row>
    <row r="6" spans="1:11" x14ac:dyDescent="0.35">
      <c r="A6" t="str">
        <f>[1]WAP!A6</f>
        <v>EAzarbaijan</v>
      </c>
      <c r="B6">
        <f>[1]unemprate!$B6</f>
        <v>8.7989144743364012</v>
      </c>
      <c r="C6">
        <f>[2]unemprate!$B6</f>
        <v>12.45419658080988</v>
      </c>
      <c r="D6">
        <f>[3]unemprate!$B6</f>
        <v>9.6429416444192046</v>
      </c>
      <c r="E6">
        <f>[4]unemprate!$B6</f>
        <v>7.8103753362282751</v>
      </c>
      <c r="F6">
        <f>[5]unemprate!$B6</f>
        <v>7.332153864171624</v>
      </c>
      <c r="G6">
        <f>[6]unemprate!$B6</f>
        <v>10.88509366546986</v>
      </c>
      <c r="H6">
        <f>[7]unemprate!$B6</f>
        <v>10.75828176825955</v>
      </c>
      <c r="I6">
        <f>[8]unemprate!$B6</f>
        <v>10.941548846626089</v>
      </c>
      <c r="J6">
        <f>[9]unemprate!$B6</f>
        <v>10.022828931348171</v>
      </c>
      <c r="K6">
        <f>[10]unemprate!$B6</f>
        <v>7.9598269976270144</v>
      </c>
    </row>
    <row r="7" spans="1:11" x14ac:dyDescent="0.35">
      <c r="A7" t="str">
        <f>[1]WAP!A7</f>
        <v>WAzarbaijan</v>
      </c>
      <c r="B7">
        <f>[1]unemprate!$B7</f>
        <v>13.09867463942906</v>
      </c>
      <c r="C7">
        <f>[2]unemprate!$B7</f>
        <v>11.100557110630881</v>
      </c>
      <c r="D7">
        <f>[3]unemprate!$B7</f>
        <v>9.3009688497960266</v>
      </c>
      <c r="E7">
        <f>[4]unemprate!$B7</f>
        <v>9.9488610908324482</v>
      </c>
      <c r="F7">
        <f>[5]unemprate!$B7</f>
        <v>10.952686749580909</v>
      </c>
      <c r="G7">
        <f>[6]unemprate!$B7</f>
        <v>11.09067083294139</v>
      </c>
      <c r="H7">
        <f>[7]unemprate!$B7</f>
        <v>14.444595807956061</v>
      </c>
      <c r="I7">
        <f>[8]unemprate!$B7</f>
        <v>14.81104721424672</v>
      </c>
      <c r="J7">
        <f>[9]unemprate!$B7</f>
        <v>11.153437894598779</v>
      </c>
      <c r="K7">
        <f>[10]unemprate!$B7</f>
        <v>13.22528779111914</v>
      </c>
    </row>
    <row r="8" spans="1:11" x14ac:dyDescent="0.35">
      <c r="A8" t="str">
        <f>[1]WAP!A8</f>
        <v>Kermanshah</v>
      </c>
      <c r="B8">
        <f>[1]unemprate!$B8</f>
        <v>15.740582165744989</v>
      </c>
      <c r="C8">
        <f>[2]unemprate!$B8</f>
        <v>16.149365605122661</v>
      </c>
      <c r="D8">
        <f>[3]unemprate!$B8</f>
        <v>14.6186980811443</v>
      </c>
      <c r="E8">
        <f>[4]unemprate!$B8</f>
        <v>15.70504355648637</v>
      </c>
      <c r="F8">
        <f>[5]unemprate!$B8</f>
        <v>17.65160880350837</v>
      </c>
      <c r="G8">
        <f>[6]unemprate!$B8</f>
        <v>22.150709573083649</v>
      </c>
      <c r="H8">
        <f>[7]unemprate!$B8</f>
        <v>21.705419136423782</v>
      </c>
      <c r="I8">
        <f>[8]unemprate!$B8</f>
        <v>18.802721108054161</v>
      </c>
      <c r="J8">
        <f>[9]unemprate!$B8</f>
        <v>15.749914080046061</v>
      </c>
      <c r="K8">
        <f>[10]unemprate!$B8</f>
        <v>14.86116667453479</v>
      </c>
    </row>
    <row r="9" spans="1:11" x14ac:dyDescent="0.35">
      <c r="A9" t="str">
        <f>[1]WAP!A9</f>
        <v>Khuzestan</v>
      </c>
      <c r="B9">
        <f>[1]unemprate!$B9</f>
        <v>10.531379605139399</v>
      </c>
      <c r="C9">
        <f>[2]unemprate!$B9</f>
        <v>12.779100641530359</v>
      </c>
      <c r="D9">
        <f>[3]unemprate!$B9</f>
        <v>13.102209309809719</v>
      </c>
      <c r="E9">
        <f>[4]unemprate!$B9</f>
        <v>9.8667449205773323</v>
      </c>
      <c r="F9">
        <f>[5]unemprate!$B9</f>
        <v>10.92361722855407</v>
      </c>
      <c r="G9">
        <f>[6]unemprate!$B9</f>
        <v>12.706109596909879</v>
      </c>
      <c r="H9">
        <f>[7]unemprate!$B9</f>
        <v>14.72993239266302</v>
      </c>
      <c r="I9">
        <f>[8]unemprate!$B9</f>
        <v>15.700073150882419</v>
      </c>
      <c r="J9">
        <f>[9]unemprate!$B9</f>
        <v>14.4762564268484</v>
      </c>
      <c r="K9">
        <f>[10]unemprate!$B9</f>
        <v>13.901688950227451</v>
      </c>
    </row>
    <row r="10" spans="1:11" x14ac:dyDescent="0.35">
      <c r="A10" t="str">
        <f>[1]WAP!A10</f>
        <v>Fars</v>
      </c>
      <c r="B10">
        <f>[1]unemprate!$B10</f>
        <v>18.490463413582031</v>
      </c>
      <c r="C10">
        <f>[2]unemprate!$B10</f>
        <v>16.68540492494871</v>
      </c>
      <c r="D10">
        <f>[3]unemprate!$B10</f>
        <v>13.32117053319798</v>
      </c>
      <c r="E10">
        <f>[4]unemprate!$B10</f>
        <v>12.413509992174401</v>
      </c>
      <c r="F10">
        <f>[5]unemprate!$B10</f>
        <v>12.154013941613901</v>
      </c>
      <c r="G10">
        <f>[6]unemprate!$B10</f>
        <v>11.43717893476305</v>
      </c>
      <c r="H10">
        <f>[7]unemprate!$B10</f>
        <v>10.77555609094607</v>
      </c>
      <c r="I10">
        <f>[8]unemprate!$B10</f>
        <v>8.9074652484771022</v>
      </c>
      <c r="J10">
        <f>[9]unemprate!$B10</f>
        <v>7.9616334055483318</v>
      </c>
      <c r="K10">
        <f>[10]unemprate!$B10</f>
        <v>7.6964757904403376</v>
      </c>
    </row>
    <row r="11" spans="1:11" x14ac:dyDescent="0.35">
      <c r="A11" t="str">
        <f>[1]WAP!A11</f>
        <v>Kerman</v>
      </c>
      <c r="B11">
        <f>[1]unemprate!$B11</f>
        <v>12.131954013467629</v>
      </c>
      <c r="C11">
        <f>[2]unemprate!$B11</f>
        <v>7.7132466410909828</v>
      </c>
      <c r="D11">
        <f>[3]unemprate!$B11</f>
        <v>6.0961258776355436</v>
      </c>
      <c r="E11">
        <f>[4]unemprate!$B11</f>
        <v>6.9528263224780131</v>
      </c>
      <c r="F11">
        <f>[5]unemprate!$B11</f>
        <v>7.8832422118095584</v>
      </c>
      <c r="G11">
        <f>[6]unemprate!$B11</f>
        <v>11.480287098976859</v>
      </c>
      <c r="H11">
        <f>[7]unemprate!$B11</f>
        <v>11.481485643848179</v>
      </c>
      <c r="I11">
        <f>[8]unemprate!$B11</f>
        <v>11.40931213434186</v>
      </c>
      <c r="J11">
        <f>[9]unemprate!$B11</f>
        <v>11.256519172980511</v>
      </c>
      <c r="K11">
        <f>[10]unemprate!$B11</f>
        <v>10.645970496484599</v>
      </c>
    </row>
    <row r="12" spans="1:11" x14ac:dyDescent="0.35">
      <c r="A12" t="str">
        <f>[1]WAP!A12</f>
        <v>KhorasanRazavi</v>
      </c>
      <c r="B12">
        <f>[1]unemprate!$B12</f>
        <v>9.1027495401482277</v>
      </c>
      <c r="C12">
        <f>[2]unemprate!$B12</f>
        <v>8.6332004814264867</v>
      </c>
      <c r="D12">
        <f>[3]unemprate!$B12</f>
        <v>7.9129966271763559</v>
      </c>
      <c r="E12">
        <f>[4]unemprate!$B12</f>
        <v>10.791379071271599</v>
      </c>
      <c r="F12">
        <f>[5]unemprate!$B12</f>
        <v>13.30516814109636</v>
      </c>
      <c r="G12">
        <f>[6]unemprate!$B12</f>
        <v>13.19512109767857</v>
      </c>
      <c r="H12">
        <f>[7]unemprate!$B12</f>
        <v>11.46317684403623</v>
      </c>
      <c r="I12">
        <f>[8]unemprate!$B12</f>
        <v>10.725781045694029</v>
      </c>
      <c r="J12">
        <f>[9]unemprate!$B12</f>
        <v>8.3105065112277092</v>
      </c>
      <c r="K12">
        <f>[10]unemprate!$B12</f>
        <v>6.1839015036774336</v>
      </c>
    </row>
    <row r="13" spans="1:11" x14ac:dyDescent="0.35">
      <c r="A13" t="str">
        <f>[1]WAP!A13</f>
        <v>Isfahan</v>
      </c>
      <c r="B13">
        <f>[1]unemprate!$B13</f>
        <v>13.23680780163725</v>
      </c>
      <c r="C13">
        <f>[2]unemprate!$B13</f>
        <v>13.654980175307159</v>
      </c>
      <c r="D13">
        <f>[3]unemprate!$B13</f>
        <v>10.8121218224783</v>
      </c>
      <c r="E13">
        <f>[4]unemprate!$B13</f>
        <v>12.395211665880851</v>
      </c>
      <c r="F13">
        <f>[5]unemprate!$B13</f>
        <v>13.79726440480866</v>
      </c>
      <c r="G13">
        <f>[6]unemprate!$B13</f>
        <v>14.587133770708251</v>
      </c>
      <c r="H13">
        <f>[7]unemprate!$B13</f>
        <v>14.459154244788911</v>
      </c>
      <c r="I13">
        <f>[8]unemprate!$B13</f>
        <v>13.759672496677981</v>
      </c>
      <c r="J13">
        <f>[9]unemprate!$B13</f>
        <v>10.647877978616931</v>
      </c>
      <c r="K13">
        <f>[10]unemprate!$B13</f>
        <v>10.913244528632671</v>
      </c>
    </row>
    <row r="14" spans="1:11" x14ac:dyDescent="0.35">
      <c r="A14" t="str">
        <f>[1]WAP!A14</f>
        <v>Sistan</v>
      </c>
      <c r="B14">
        <f>[1]unemprate!$B14</f>
        <v>9.9291530906246095</v>
      </c>
      <c r="C14">
        <f>[2]unemprate!$B14</f>
        <v>10.147948229468239</v>
      </c>
      <c r="D14">
        <f>[3]unemprate!$B14</f>
        <v>11.35381118786016</v>
      </c>
      <c r="E14">
        <f>[4]unemprate!$B14</f>
        <v>10.84525552134817</v>
      </c>
      <c r="F14">
        <f>[5]unemprate!$B14</f>
        <v>11.52919097190947</v>
      </c>
      <c r="G14">
        <f>[6]unemprate!$B14</f>
        <v>12.913344361611861</v>
      </c>
      <c r="H14">
        <f>[7]unemprate!$B14</f>
        <v>12.171509879073209</v>
      </c>
      <c r="I14">
        <f>[8]unemprate!$B14</f>
        <v>16.092031940916261</v>
      </c>
      <c r="J14">
        <f>[9]unemprate!$B14</f>
        <v>13.11331182498539</v>
      </c>
      <c r="K14">
        <f>[10]unemprate!$B14</f>
        <v>11.3822646373468</v>
      </c>
    </row>
    <row r="15" spans="1:11" x14ac:dyDescent="0.35">
      <c r="A15" t="str">
        <f>[1]WAP!A15</f>
        <v>Kurdestan</v>
      </c>
      <c r="B15">
        <f>[1]unemprate!$B15</f>
        <v>14.017755593095529</v>
      </c>
      <c r="C15">
        <f>[2]unemprate!$B15</f>
        <v>13.945616338473529</v>
      </c>
      <c r="D15">
        <f>[3]unemprate!$B15</f>
        <v>13.63267318482117</v>
      </c>
      <c r="E15">
        <f>[4]unemprate!$B15</f>
        <v>11.58541349024086</v>
      </c>
      <c r="F15">
        <f>[5]unemprate!$B15</f>
        <v>13.292279572856151</v>
      </c>
      <c r="G15">
        <f>[6]unemprate!$B15</f>
        <v>15.1889810431959</v>
      </c>
      <c r="H15">
        <f>[7]unemprate!$B15</f>
        <v>13.66535327382797</v>
      </c>
      <c r="I15">
        <f>[8]unemprate!$B15</f>
        <v>14.59155556034529</v>
      </c>
      <c r="J15">
        <f>[9]unemprate!$B15</f>
        <v>14.359927574598959</v>
      </c>
      <c r="K15">
        <f>[10]unemprate!$B15</f>
        <v>14.02987414079036</v>
      </c>
    </row>
    <row r="16" spans="1:11" x14ac:dyDescent="0.35">
      <c r="A16" t="str">
        <f>[1]WAP!A16</f>
        <v>Hamadan</v>
      </c>
      <c r="B16">
        <f>[1]unemprate!$B16</f>
        <v>12.35491577889243</v>
      </c>
      <c r="C16">
        <f>[2]unemprate!$B16</f>
        <v>9.6483631558524738</v>
      </c>
      <c r="D16">
        <f>[3]unemprate!$B16</f>
        <v>7.6753815647450709</v>
      </c>
      <c r="E16">
        <f>[4]unemprate!$B16</f>
        <v>7.6968963379408706</v>
      </c>
      <c r="F16">
        <f>[5]unemprate!$B16</f>
        <v>8.4555185242845639</v>
      </c>
      <c r="G16">
        <f>[6]unemprate!$B16</f>
        <v>9.5129289093673961</v>
      </c>
      <c r="H16">
        <f>[7]unemprate!$B16</f>
        <v>10.78741528628959</v>
      </c>
      <c r="I16">
        <f>[8]unemprate!$B16</f>
        <v>8.3397440913913226</v>
      </c>
      <c r="J16">
        <f>[9]unemprate!$B16</f>
        <v>7.2888026847172904</v>
      </c>
      <c r="K16">
        <f>[10]unemprate!$B16</f>
        <v>8.1959797299408397</v>
      </c>
    </row>
    <row r="17" spans="1:11" x14ac:dyDescent="0.35">
      <c r="A17" t="str">
        <f>[1]WAP!A17</f>
        <v>Bakhtiari</v>
      </c>
      <c r="B17">
        <f>[1]unemprate!$B17</f>
        <v>13.26251425447763</v>
      </c>
      <c r="C17">
        <f>[2]unemprate!$B17</f>
        <v>10.72992270590251</v>
      </c>
      <c r="D17">
        <f>[3]unemprate!$B17</f>
        <v>10.73821488492662</v>
      </c>
      <c r="E17">
        <f>[4]unemprate!$B17</f>
        <v>14.91184623692171</v>
      </c>
      <c r="F17">
        <f>[5]unemprate!$B17</f>
        <v>16.374342019266859</v>
      </c>
      <c r="G17">
        <f>[6]unemprate!$B17</f>
        <v>20.24638005956437</v>
      </c>
      <c r="H17">
        <f>[7]unemprate!$B17</f>
        <v>20.8255342957099</v>
      </c>
      <c r="I17">
        <f>[8]unemprate!$B17</f>
        <v>17.423792689246628</v>
      </c>
      <c r="J17">
        <f>[9]unemprate!$B17</f>
        <v>15.34921975355207</v>
      </c>
      <c r="K17">
        <f>[10]unemprate!$B17</f>
        <v>15.172525221311931</v>
      </c>
    </row>
    <row r="18" spans="1:11" x14ac:dyDescent="0.35">
      <c r="A18" t="str">
        <f>[1]WAP!A18</f>
        <v>Lorestan</v>
      </c>
      <c r="B18">
        <f>[1]unemprate!$B18</f>
        <v>19.328867035955611</v>
      </c>
      <c r="C18">
        <f>[2]unemprate!$B18</f>
        <v>20.069735030062489</v>
      </c>
      <c r="D18">
        <f>[3]unemprate!$B18</f>
        <v>17.12072226714297</v>
      </c>
      <c r="E18">
        <f>[4]unemprate!$B18</f>
        <v>14.941137466537191</v>
      </c>
      <c r="F18">
        <f>[5]unemprate!$B18</f>
        <v>13.26468099759931</v>
      </c>
      <c r="G18">
        <f>[6]unemprate!$B18</f>
        <v>13.00048162367046</v>
      </c>
      <c r="H18">
        <f>[7]unemprate!$B18</f>
        <v>12.520673145355881</v>
      </c>
      <c r="I18">
        <f>[8]unemprate!$B18</f>
        <v>13.51033829160596</v>
      </c>
      <c r="J18">
        <f>[9]unemprate!$B18</f>
        <v>15.38660777690299</v>
      </c>
      <c r="K18">
        <f>[10]unemprate!$B18</f>
        <v>15.245640514740719</v>
      </c>
    </row>
    <row r="19" spans="1:11" x14ac:dyDescent="0.35">
      <c r="A19" t="str">
        <f>[1]WAP!A19</f>
        <v>Ilam</v>
      </c>
      <c r="B19">
        <f>[1]unemprate!$B19</f>
        <v>15.78684763018753</v>
      </c>
      <c r="C19">
        <f>[2]unemprate!$B19</f>
        <v>17.25085048297645</v>
      </c>
      <c r="D19">
        <f>[3]unemprate!$B19</f>
        <v>13.8440723115603</v>
      </c>
      <c r="E19">
        <f>[4]unemprate!$B19</f>
        <v>11.071996745987351</v>
      </c>
      <c r="F19">
        <f>[5]unemprate!$B19</f>
        <v>11.567244547484851</v>
      </c>
      <c r="G19">
        <f>[6]unemprate!$B19</f>
        <v>11.57599865006032</v>
      </c>
      <c r="H19">
        <f>[7]unemprate!$B19</f>
        <v>11.546387667859721</v>
      </c>
      <c r="I19">
        <f>[8]unemprate!$B19</f>
        <v>11.18949510621786</v>
      </c>
      <c r="J19">
        <f>[9]unemprate!$B19</f>
        <v>8.3295013424701114</v>
      </c>
      <c r="K19">
        <f>[10]unemprate!$B19</f>
        <v>6.7331350548223456</v>
      </c>
    </row>
    <row r="20" spans="1:11" x14ac:dyDescent="0.35">
      <c r="A20" t="str">
        <f>[1]WAP!A20</f>
        <v>Kohkiloyeh</v>
      </c>
      <c r="B20">
        <f>[1]unemprate!$B20</f>
        <v>14.067615934766311</v>
      </c>
      <c r="C20">
        <f>[2]unemprate!$B20</f>
        <v>12.251735060283091</v>
      </c>
      <c r="D20">
        <f>[3]unemprate!$B20</f>
        <v>16.47674086973036</v>
      </c>
      <c r="E20">
        <f>[4]unemprate!$B20</f>
        <v>14.78025298734827</v>
      </c>
      <c r="F20">
        <f>[5]unemprate!$B20</f>
        <v>17.719272638772861</v>
      </c>
      <c r="G20">
        <f>[6]unemprate!$B20</f>
        <v>13.34111073852295</v>
      </c>
      <c r="H20">
        <f>[7]unemprate!$B20</f>
        <v>12.79432064035035</v>
      </c>
      <c r="I20">
        <f>[8]unemprate!$B20</f>
        <v>13.28139597235613</v>
      </c>
      <c r="J20">
        <f>[9]unemprate!$B20</f>
        <v>10.83723451404774</v>
      </c>
      <c r="K20">
        <f>[10]unemprate!$B20</f>
        <v>10.926724498321009</v>
      </c>
    </row>
    <row r="21" spans="1:11" x14ac:dyDescent="0.35">
      <c r="A21" t="str">
        <f>[1]WAP!A21</f>
        <v>Bushehr</v>
      </c>
      <c r="B21">
        <f>[1]unemprate!$B21</f>
        <v>10.962217502430491</v>
      </c>
      <c r="C21">
        <f>[2]unemprate!$B21</f>
        <v>11.643105867742699</v>
      </c>
      <c r="D21">
        <f>[3]unemprate!$B21</f>
        <v>9.0519073934584835</v>
      </c>
      <c r="E21">
        <f>[4]unemprate!$B21</f>
        <v>8.9881632594619187</v>
      </c>
      <c r="F21">
        <f>[5]unemprate!$B21</f>
        <v>9.7022580735496931</v>
      </c>
      <c r="G21">
        <f>[6]unemprate!$B21</f>
        <v>11.2869262923292</v>
      </c>
      <c r="H21">
        <f>[7]unemprate!$B21</f>
        <v>11.01667636387228</v>
      </c>
      <c r="I21">
        <f>[8]unemprate!$B21</f>
        <v>10.49280532372376</v>
      </c>
      <c r="J21">
        <f>[9]unemprate!$B21</f>
        <v>9.872608974197183</v>
      </c>
      <c r="K21">
        <f>[10]unemprate!$B21</f>
        <v>9.6617000683719638</v>
      </c>
    </row>
    <row r="22" spans="1:11" x14ac:dyDescent="0.35">
      <c r="A22" t="str">
        <f>[1]WAP!A22</f>
        <v>Zanjan</v>
      </c>
      <c r="B22">
        <f>[1]unemprate!$B22</f>
        <v>8.4245720357107139</v>
      </c>
      <c r="C22">
        <f>[2]unemprate!$B22</f>
        <v>11.272626823358589</v>
      </c>
      <c r="D22">
        <f>[3]unemprate!$B22</f>
        <v>9.9537888621441954</v>
      </c>
      <c r="E22">
        <f>[4]unemprate!$B22</f>
        <v>9.8661950911496419</v>
      </c>
      <c r="F22">
        <f>[5]unemprate!$B22</f>
        <v>9.6946681852816603</v>
      </c>
      <c r="G22">
        <f>[6]unemprate!$B22</f>
        <v>9.7584155984133023</v>
      </c>
      <c r="H22">
        <f>[7]unemprate!$B22</f>
        <v>10.415230707146311</v>
      </c>
      <c r="I22">
        <f>[8]unemprate!$B22</f>
        <v>8.5272083583087852</v>
      </c>
      <c r="J22">
        <f>[9]unemprate!$B22</f>
        <v>8.0429217259451278</v>
      </c>
      <c r="K22">
        <f>[10]unemprate!$B22</f>
        <v>7.5121605227974086</v>
      </c>
    </row>
    <row r="23" spans="1:11" x14ac:dyDescent="0.35">
      <c r="A23" t="str">
        <f>[1]WAP!A23</f>
        <v>Semnan</v>
      </c>
      <c r="B23">
        <f>[1]unemprate!$B23</f>
        <v>10.291260593213259</v>
      </c>
      <c r="C23">
        <f>[2]unemprate!$B23</f>
        <v>9.5329322520280524</v>
      </c>
      <c r="D23">
        <f>[3]unemprate!$B23</f>
        <v>7.3786306889257656</v>
      </c>
      <c r="E23">
        <f>[4]unemprate!$B23</f>
        <v>11.282985571857029</v>
      </c>
      <c r="F23">
        <f>[5]unemprate!$B23</f>
        <v>8.4588732759243666</v>
      </c>
      <c r="G23">
        <f>[6]unemprate!$B23</f>
        <v>8.5741431776589252</v>
      </c>
      <c r="H23">
        <f>[7]unemprate!$B23</f>
        <v>7.9657596438556819</v>
      </c>
      <c r="I23">
        <f>[8]unemprate!$B23</f>
        <v>7.1961869203121838</v>
      </c>
      <c r="J23">
        <f>[9]unemprate!$B23</f>
        <v>8.0416853630122915</v>
      </c>
      <c r="K23">
        <f>[10]unemprate!$B23</f>
        <v>7.5423126592896983</v>
      </c>
    </row>
    <row r="24" spans="1:11" x14ac:dyDescent="0.35">
      <c r="A24" t="str">
        <f>[1]WAP!A24</f>
        <v>Yazd</v>
      </c>
      <c r="B24">
        <f>[1]unemprate!$B24</f>
        <v>6.0326184497528894</v>
      </c>
      <c r="C24">
        <f>[2]unemprate!$B24</f>
        <v>10.215467774965481</v>
      </c>
      <c r="D24">
        <f>[3]unemprate!$B24</f>
        <v>6.450701453017393</v>
      </c>
      <c r="E24">
        <f>[4]unemprate!$B24</f>
        <v>7.7463808379348498</v>
      </c>
      <c r="F24">
        <f>[5]unemprate!$B24</f>
        <v>11.209531210060369</v>
      </c>
      <c r="G24">
        <f>[6]unemprate!$B24</f>
        <v>12.77361356404672</v>
      </c>
      <c r="H24">
        <f>[7]unemprate!$B24</f>
        <v>12.82126696358608</v>
      </c>
      <c r="I24">
        <f>[8]unemprate!$B24</f>
        <v>13.844989428652269</v>
      </c>
      <c r="J24">
        <f>[9]unemprate!$B24</f>
        <v>13.23591069383118</v>
      </c>
      <c r="K24">
        <f>[10]unemprate!$B24</f>
        <v>11.058823577736259</v>
      </c>
    </row>
    <row r="25" spans="1:11" x14ac:dyDescent="0.35">
      <c r="A25" t="str">
        <f>[1]WAP!A25</f>
        <v>Hormozgan</v>
      </c>
      <c r="B25">
        <f>[1]unemprate!$B25</f>
        <v>10.89237710113076</v>
      </c>
      <c r="C25">
        <f>[2]unemprate!$B25</f>
        <v>11.39197053985786</v>
      </c>
      <c r="D25">
        <f>[3]unemprate!$B25</f>
        <v>7.3150168501347794</v>
      </c>
      <c r="E25">
        <f>[4]unemprate!$B25</f>
        <v>10.279457130609281</v>
      </c>
      <c r="F25">
        <f>[5]unemprate!$B25</f>
        <v>11.863080088984489</v>
      </c>
      <c r="G25">
        <f>[6]unemprate!$B25</f>
        <v>10.289896827921289</v>
      </c>
      <c r="H25">
        <f>[7]unemprate!$B25</f>
        <v>9.0299901083416092</v>
      </c>
      <c r="I25">
        <f>[8]unemprate!$B25</f>
        <v>11.241027287371031</v>
      </c>
      <c r="J25">
        <f>[9]unemprate!$B25</f>
        <v>13.938903552017001</v>
      </c>
      <c r="K25">
        <f>[10]unemprate!$B25</f>
        <v>13.45986013796786</v>
      </c>
    </row>
    <row r="26" spans="1:11" x14ac:dyDescent="0.35">
      <c r="A26" t="str">
        <f>[1]WAP!A26</f>
        <v>Tehran</v>
      </c>
      <c r="B26">
        <f>[1]unemprate!$B26</f>
        <v>11.325632134102239</v>
      </c>
      <c r="C26">
        <f>[2]unemprate!$B26</f>
        <v>11.611851785214389</v>
      </c>
      <c r="D26">
        <f>[3]unemprate!$B26</f>
        <v>9.8866880732781421</v>
      </c>
      <c r="E26">
        <f>[4]unemprate!$B26</f>
        <v>8.3181721816292331</v>
      </c>
      <c r="F26">
        <f>[5]unemprate!$B26</f>
        <v>8.1191814564961433</v>
      </c>
      <c r="G26">
        <f>[6]unemprate!$B26</f>
        <v>11.63259099415086</v>
      </c>
      <c r="H26">
        <f>[7]unemprate!$B26</f>
        <v>10.965947900587739</v>
      </c>
      <c r="I26">
        <f>[8]unemprate!$B26</f>
        <v>12.22398758085864</v>
      </c>
      <c r="J26">
        <f>[9]unemprate!$B26</f>
        <v>9.8045175352963696</v>
      </c>
      <c r="K26">
        <f>[10]unemprate!$B26</f>
        <v>7.2406073661696233</v>
      </c>
    </row>
    <row r="27" spans="1:11" x14ac:dyDescent="0.35">
      <c r="A27" t="str">
        <f>[1]WAP!A27</f>
        <v>Ardebil</v>
      </c>
      <c r="B27">
        <f>[1]unemprate!$B27</f>
        <v>12.817342062409869</v>
      </c>
      <c r="C27">
        <f>[2]unemprate!$B27</f>
        <v>13.277443632533769</v>
      </c>
      <c r="D27">
        <f>[3]unemprate!$B27</f>
        <v>12.34509966680003</v>
      </c>
      <c r="E27">
        <f>[4]unemprate!$B27</f>
        <v>11.36748982249537</v>
      </c>
      <c r="F27">
        <f>[5]unemprate!$B27</f>
        <v>12.86745623683449</v>
      </c>
      <c r="G27">
        <f>[6]unemprate!$B27</f>
        <v>15.368226882775611</v>
      </c>
      <c r="H27">
        <f>[7]unemprate!$B27</f>
        <v>10.408772384323219</v>
      </c>
      <c r="I27">
        <f>[8]unemprate!$B27</f>
        <v>9.304628282570695</v>
      </c>
      <c r="J27">
        <f>[9]unemprate!$B27</f>
        <v>10.069232663091</v>
      </c>
      <c r="K27">
        <f>[10]unemprate!$B27</f>
        <v>7.3847245888879787</v>
      </c>
    </row>
    <row r="28" spans="1:11" x14ac:dyDescent="0.35">
      <c r="A28" t="str">
        <f>[1]WAP!A28</f>
        <v>Qom</v>
      </c>
      <c r="B28">
        <f>[1]unemprate!$B28</f>
        <v>9.8351212621181183</v>
      </c>
      <c r="C28">
        <f>[2]unemprate!$B28</f>
        <v>11.261425829662951</v>
      </c>
      <c r="D28">
        <f>[3]unemprate!$B28</f>
        <v>7.6840798640357679</v>
      </c>
      <c r="E28">
        <f>[4]unemprate!$B28</f>
        <v>9.2338290961515206</v>
      </c>
      <c r="F28">
        <f>[5]unemprate!$B28</f>
        <v>11.32149362097884</v>
      </c>
      <c r="G28">
        <f>[6]unemprate!$B28</f>
        <v>11.220756301489979</v>
      </c>
      <c r="H28">
        <f>[7]unemprate!$B28</f>
        <v>10.89723521969389</v>
      </c>
      <c r="I28">
        <f>[8]unemprate!$B28</f>
        <v>10.80540778996415</v>
      </c>
      <c r="J28">
        <f>[9]unemprate!$B28</f>
        <v>10.112248754211519</v>
      </c>
      <c r="K28">
        <f>[10]unemprate!$B28</f>
        <v>10.04649841568447</v>
      </c>
    </row>
    <row r="29" spans="1:11" x14ac:dyDescent="0.35">
      <c r="A29" t="str">
        <f>[1]WAP!A29</f>
        <v>Qazvin</v>
      </c>
      <c r="B29">
        <f>[1]unemprate!$B29</f>
        <v>12.45313813686418</v>
      </c>
      <c r="C29">
        <f>[2]unemprate!$B29</f>
        <v>11.96322625709519</v>
      </c>
      <c r="D29">
        <f>[3]unemprate!$B29</f>
        <v>10.337113449432019</v>
      </c>
      <c r="E29">
        <f>[4]unemprate!$B29</f>
        <v>11.922898846717271</v>
      </c>
      <c r="F29">
        <f>[5]unemprate!$B29</f>
        <v>11.691360775487411</v>
      </c>
      <c r="G29">
        <f>[6]unemprate!$B29</f>
        <v>11.65084114441505</v>
      </c>
      <c r="H29">
        <f>[7]unemprate!$B29</f>
        <v>10.774032375715221</v>
      </c>
      <c r="I29">
        <f>[8]unemprate!$B29</f>
        <v>11.07292683287147</v>
      </c>
      <c r="J29">
        <f>[9]unemprate!$B29</f>
        <v>9.9210748959622137</v>
      </c>
      <c r="K29">
        <f>[10]unemprate!$B29</f>
        <v>9.6578556245760456</v>
      </c>
    </row>
    <row r="30" spans="1:11" x14ac:dyDescent="0.35">
      <c r="A30" t="str">
        <f>[1]WAP!A30</f>
        <v>Golestan</v>
      </c>
      <c r="B30">
        <f>[1]unemprate!$B30</f>
        <v>8.554758611335032</v>
      </c>
      <c r="C30">
        <f>[2]unemprate!$B30</f>
        <v>8.807326046997952</v>
      </c>
      <c r="D30">
        <f>[3]unemprate!$B30</f>
        <v>5.7635919535794651</v>
      </c>
      <c r="E30">
        <f>[4]unemprate!$B30</f>
        <v>12.33766741887138</v>
      </c>
      <c r="F30">
        <f>[5]unemprate!$B30</f>
        <v>11.748918956361941</v>
      </c>
      <c r="G30">
        <f>[6]unemprate!$B30</f>
        <v>12.627624908381041</v>
      </c>
      <c r="H30">
        <f>[7]unemprate!$B30</f>
        <v>12.347976974733591</v>
      </c>
      <c r="I30">
        <f>[8]unemprate!$B30</f>
        <v>9.7663399543966953</v>
      </c>
      <c r="J30">
        <f>[9]unemprate!$B30</f>
        <v>10.93095674868103</v>
      </c>
      <c r="K30">
        <f>[10]unemprate!$B30</f>
        <v>9.0689307548110456</v>
      </c>
    </row>
    <row r="31" spans="1:11" x14ac:dyDescent="0.35">
      <c r="A31" t="str">
        <f>[1]WAP!A31</f>
        <v>NKhorasan</v>
      </c>
      <c r="B31">
        <f>[1]unemprate!$B31</f>
        <v>12.18213627490074</v>
      </c>
      <c r="C31">
        <f>[2]unemprate!$B31</f>
        <v>10.500055221685839</v>
      </c>
      <c r="D31">
        <f>[3]unemprate!$B31</f>
        <v>12.45231100155017</v>
      </c>
      <c r="E31">
        <f>[4]unemprate!$B31</f>
        <v>14.30955925681902</v>
      </c>
      <c r="F31">
        <f>[5]unemprate!$B31</f>
        <v>11.200191263840701</v>
      </c>
      <c r="G31">
        <f>[6]unemprate!$B31</f>
        <v>11.26018699529954</v>
      </c>
      <c r="H31">
        <f>[7]unemprate!$B31</f>
        <v>9.8112586255672145</v>
      </c>
      <c r="I31">
        <f>[8]unemprate!$B31</f>
        <v>10.51041589757385</v>
      </c>
      <c r="J31">
        <f>[9]unemprate!$B31</f>
        <v>9.1749670189953179</v>
      </c>
      <c r="K31">
        <f>[10]unemprate!$B31</f>
        <v>10.81424394820338</v>
      </c>
    </row>
    <row r="32" spans="1:11" x14ac:dyDescent="0.35">
      <c r="A32" t="str">
        <f>[1]WAP!A32</f>
        <v>SKhorasan</v>
      </c>
      <c r="B32">
        <f>[1]unemprate!$B32</f>
        <v>8.4709782838794698</v>
      </c>
      <c r="C32">
        <f>[2]unemprate!$B32</f>
        <v>6.358524162630121</v>
      </c>
      <c r="D32">
        <f>[3]unemprate!$B32</f>
        <v>8.0479906772193281</v>
      </c>
      <c r="E32">
        <f>[4]unemprate!$B32</f>
        <v>7.4616129534772506</v>
      </c>
      <c r="F32">
        <f>[5]unemprate!$B32</f>
        <v>8.6744755507974958</v>
      </c>
      <c r="G32">
        <f>[6]unemprate!$B32</f>
        <v>10.665095157740019</v>
      </c>
      <c r="H32">
        <f>[7]unemprate!$B32</f>
        <v>11.506796858455569</v>
      </c>
      <c r="I32">
        <f>[8]unemprate!$B32</f>
        <v>8.4915977768252997</v>
      </c>
      <c r="J32">
        <f>[9]unemprate!$B32</f>
        <v>6.9358386589754364</v>
      </c>
      <c r="K32">
        <f>[10]unemprate!$B32</f>
        <v>6.2245261267512788</v>
      </c>
    </row>
    <row r="33" spans="1:11" x14ac:dyDescent="0.35">
      <c r="A33" t="str">
        <f>[1]WAP!A33</f>
        <v>Alborz</v>
      </c>
      <c r="B33">
        <f>[1]unemprate!$B33</f>
        <v>19.26883795238971</v>
      </c>
      <c r="C33">
        <f>[2]unemprate!$B33</f>
        <v>14.881927297635199</v>
      </c>
      <c r="D33">
        <f>[3]unemprate!$B33</f>
        <v>10.70383231060933</v>
      </c>
      <c r="E33">
        <f>[4]unemprate!$B33</f>
        <v>11.733273603848311</v>
      </c>
      <c r="F33">
        <f>[5]unemprate!$B33</f>
        <v>12.356351683189891</v>
      </c>
      <c r="G33">
        <f>[6]unemprate!$B33</f>
        <v>14.297347278818719</v>
      </c>
      <c r="H33">
        <f>[7]unemprate!$B33</f>
        <v>13.99774400866726</v>
      </c>
      <c r="I33">
        <f>[8]unemprate!$B33</f>
        <v>14.70512822097449</v>
      </c>
      <c r="J33">
        <f>[9]unemprate!$B33</f>
        <v>12.81659385723235</v>
      </c>
      <c r="K33">
        <f>[10]unemprate!$B33</f>
        <v>11.524662583882179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B9C6-9A0A-4040-A1BD-2A15D645E800}">
  <dimension ref="A1:K33"/>
  <sheetViews>
    <sheetView workbookViewId="0">
      <selection sqref="A1:K33"/>
    </sheetView>
  </sheetViews>
  <sheetFormatPr defaultRowHeight="14.5" x14ac:dyDescent="0.35"/>
  <sheetData>
    <row r="1" spans="1:11" x14ac:dyDescent="0.35">
      <c r="B1">
        <f>WAP!B1</f>
        <v>2011</v>
      </c>
      <c r="C1">
        <f>WAP!C1</f>
        <v>2012</v>
      </c>
      <c r="D1">
        <f>WAP!D1</f>
        <v>2013</v>
      </c>
      <c r="E1">
        <f>WAP!E1</f>
        <v>2014</v>
      </c>
      <c r="F1">
        <f>WAP!F1</f>
        <v>2015</v>
      </c>
      <c r="G1">
        <f>WAP!G1</f>
        <v>2016</v>
      </c>
      <c r="H1">
        <f>WAP!H1</f>
        <v>2017</v>
      </c>
      <c r="I1">
        <f>WAP!I1</f>
        <v>2018</v>
      </c>
      <c r="J1">
        <f>WAP!J1</f>
        <v>2019</v>
      </c>
      <c r="K1">
        <f>WAP!K1</f>
        <v>2020</v>
      </c>
    </row>
    <row r="2" spans="1:11" x14ac:dyDescent="0.35">
      <c r="A2" t="str">
        <f>[1]WAP!A2</f>
        <v>National</v>
      </c>
      <c r="B2">
        <f>[1]youth_unemprate!$B2</f>
        <v>26.51727216069245</v>
      </c>
      <c r="C2">
        <f>[2]youth_unemprate!$B2</f>
        <v>26.784625302710321</v>
      </c>
      <c r="D2">
        <f>[3]youth_unemprate!$B2</f>
        <v>24.035352520113321</v>
      </c>
      <c r="E2">
        <f>[4]youth_unemprate!$B2</f>
        <v>25.166040927944081</v>
      </c>
      <c r="F2">
        <f>[5]youth_unemprate!$B2</f>
        <v>26.141618581471839</v>
      </c>
      <c r="G2">
        <f>[6]youth_unemprate!$B2</f>
        <v>29.159115623470779</v>
      </c>
      <c r="H2">
        <f>[7]youth_unemprate!$B2</f>
        <v>28.38813863433727</v>
      </c>
      <c r="I2">
        <f>[8]youth_unemprate!$B2</f>
        <v>27.652357219697208</v>
      </c>
      <c r="J2">
        <f>[9]youth_unemprate!$B2</f>
        <v>26.029388517418969</v>
      </c>
      <c r="K2">
        <f>[10]youth_unemprate!$B2</f>
        <v>23.696224572615549</v>
      </c>
    </row>
    <row r="3" spans="1:11" x14ac:dyDescent="0.35">
      <c r="A3" t="str">
        <f>[1]WAP!A3</f>
        <v>Markazi</v>
      </c>
      <c r="B3">
        <f>[1]youth_unemprate!$B3</f>
        <v>29.987177908965659</v>
      </c>
      <c r="C3">
        <f>[2]youth_unemprate!$B3</f>
        <v>29.381361380493068</v>
      </c>
      <c r="D3">
        <f>[3]youth_unemprate!$B3</f>
        <v>22.406718996656359</v>
      </c>
      <c r="E3">
        <f>[4]youth_unemprate!$B3</f>
        <v>19.787581484073481</v>
      </c>
      <c r="F3">
        <f>[5]youth_unemprate!$B3</f>
        <v>25.89745573209445</v>
      </c>
      <c r="G3">
        <f>[6]youth_unemprate!$B3</f>
        <v>25.044023999390369</v>
      </c>
      <c r="H3">
        <f>[7]youth_unemprate!$B3</f>
        <v>24.923854847428409</v>
      </c>
      <c r="I3">
        <f>[8]youth_unemprate!$B3</f>
        <v>23.28027771917505</v>
      </c>
      <c r="J3">
        <f>[9]youth_unemprate!$B3</f>
        <v>23.372576220121889</v>
      </c>
      <c r="K3">
        <f>[10]youth_unemprate!$B3</f>
        <v>24.372627428719749</v>
      </c>
    </row>
    <row r="4" spans="1:11" x14ac:dyDescent="0.35">
      <c r="A4" t="str">
        <f>[1]WAP!A4</f>
        <v>Gilan</v>
      </c>
      <c r="B4">
        <f>[1]youth_unemprate!$B4</f>
        <v>40.735178917405612</v>
      </c>
      <c r="C4">
        <f>[2]youth_unemprate!$B4</f>
        <v>37.854717694883632</v>
      </c>
      <c r="D4">
        <f>[3]youth_unemprate!$B4</f>
        <v>32.261225631361881</v>
      </c>
      <c r="E4">
        <f>[4]youth_unemprate!$B4</f>
        <v>36.533131597330133</v>
      </c>
      <c r="F4">
        <f>[5]youth_unemprate!$B4</f>
        <v>30.549584870060631</v>
      </c>
      <c r="G4">
        <f>[6]youth_unemprate!$B4</f>
        <v>34.115357553197839</v>
      </c>
      <c r="H4">
        <f>[7]youth_unemprate!$B4</f>
        <v>29.738508815058221</v>
      </c>
      <c r="I4">
        <f>[8]youth_unemprate!$B4</f>
        <v>29.090161145188389</v>
      </c>
      <c r="J4">
        <f>[9]youth_unemprate!$B4</f>
        <v>28.19628339453374</v>
      </c>
      <c r="K4">
        <f>[10]youth_unemprate!$B4</f>
        <v>28.66342136644089</v>
      </c>
    </row>
    <row r="5" spans="1:11" x14ac:dyDescent="0.35">
      <c r="A5" t="str">
        <f>[1]WAP!A5</f>
        <v>Mazandaran</v>
      </c>
      <c r="B5">
        <f>[1]youth_unemprate!$B5</f>
        <v>30.852790214952591</v>
      </c>
      <c r="C5">
        <f>[2]youth_unemprate!$B5</f>
        <v>31.278006921776431</v>
      </c>
      <c r="D5">
        <f>[3]youth_unemprate!$B5</f>
        <v>34.096030229588749</v>
      </c>
      <c r="E5">
        <f>[4]youth_unemprate!$B5</f>
        <v>38.170847018270493</v>
      </c>
      <c r="F5">
        <f>[5]youth_unemprate!$B5</f>
        <v>38.966820473223542</v>
      </c>
      <c r="G5">
        <f>[6]youth_unemprate!$B5</f>
        <v>32.58685434551991</v>
      </c>
      <c r="H5">
        <f>[7]youth_unemprate!$B5</f>
        <v>30.86459284951497</v>
      </c>
      <c r="I5">
        <f>[8]youth_unemprate!$B5</f>
        <v>25.747030758880321</v>
      </c>
      <c r="J5">
        <f>[9]youth_unemprate!$B5</f>
        <v>26.550355305879169</v>
      </c>
      <c r="K5">
        <f>[10]youth_unemprate!$B5</f>
        <v>25.767500448321229</v>
      </c>
    </row>
    <row r="6" spans="1:11" x14ac:dyDescent="0.35">
      <c r="A6" t="str">
        <f>[1]WAP!A6</f>
        <v>EAzarbaijan</v>
      </c>
      <c r="B6">
        <f>[1]youth_unemprate!$B6</f>
        <v>18.13917088725459</v>
      </c>
      <c r="C6">
        <f>[2]youth_unemprate!$B6</f>
        <v>23.436133452004029</v>
      </c>
      <c r="D6">
        <f>[3]youth_unemprate!$B6</f>
        <v>23.25072349489896</v>
      </c>
      <c r="E6">
        <f>[4]youth_unemprate!$B6</f>
        <v>16.541321326698</v>
      </c>
      <c r="F6">
        <f>[5]youth_unemprate!$B6</f>
        <v>17.304283694433209</v>
      </c>
      <c r="G6">
        <f>[6]youth_unemprate!$B6</f>
        <v>23.819093980067851</v>
      </c>
      <c r="H6">
        <f>[7]youth_unemprate!$B6</f>
        <v>27.25633689193111</v>
      </c>
      <c r="I6">
        <f>[8]youth_unemprate!$B6</f>
        <v>28.29497255190164</v>
      </c>
      <c r="J6">
        <f>[9]youth_unemprate!$B6</f>
        <v>25.915537833470079</v>
      </c>
      <c r="K6">
        <f>[10]youth_unemprate!$B6</f>
        <v>19.600793836398221</v>
      </c>
    </row>
    <row r="7" spans="1:11" x14ac:dyDescent="0.35">
      <c r="A7" t="str">
        <f>[1]WAP!A7</f>
        <v>WAzarbaijan</v>
      </c>
      <c r="B7">
        <f>[1]youth_unemprate!$B7</f>
        <v>24.787798802619079</v>
      </c>
      <c r="C7">
        <f>[2]youth_unemprate!$B7</f>
        <v>19.288624943594328</v>
      </c>
      <c r="D7">
        <f>[3]youth_unemprate!$B7</f>
        <v>16.891807493974621</v>
      </c>
      <c r="E7">
        <f>[4]youth_unemprate!$B7</f>
        <v>21.82072950532066</v>
      </c>
      <c r="F7">
        <f>[5]youth_unemprate!$B7</f>
        <v>19.913804454771022</v>
      </c>
      <c r="G7">
        <f>[6]youth_unemprate!$B7</f>
        <v>23.190069528179681</v>
      </c>
      <c r="H7">
        <f>[7]youth_unemprate!$B7</f>
        <v>26.61371926833149</v>
      </c>
      <c r="I7">
        <f>[8]youth_unemprate!$B7</f>
        <v>25.100881374187029</v>
      </c>
      <c r="J7">
        <f>[9]youth_unemprate!$B7</f>
        <v>19.926302087406899</v>
      </c>
      <c r="K7">
        <f>[10]youth_unemprate!$B7</f>
        <v>25.51186614682123</v>
      </c>
    </row>
    <row r="8" spans="1:11" x14ac:dyDescent="0.35">
      <c r="A8" t="str">
        <f>[1]WAP!A8</f>
        <v>Kermanshah</v>
      </c>
      <c r="B8">
        <f>[1]youth_unemprate!$B8</f>
        <v>35.798650550653399</v>
      </c>
      <c r="C8">
        <f>[2]youth_unemprate!$B8</f>
        <v>32.391654638400098</v>
      </c>
      <c r="D8">
        <f>[3]youth_unemprate!$B8</f>
        <v>34.068111766603103</v>
      </c>
      <c r="E8">
        <f>[4]youth_unemprate!$B8</f>
        <v>34.322760399581</v>
      </c>
      <c r="F8">
        <f>[5]youth_unemprate!$B8</f>
        <v>36.374895926949947</v>
      </c>
      <c r="G8">
        <f>[6]youth_unemprate!$B8</f>
        <v>38.145743215371027</v>
      </c>
      <c r="H8">
        <f>[7]youth_unemprate!$B8</f>
        <v>42.091692436536462</v>
      </c>
      <c r="I8">
        <f>[8]youth_unemprate!$B8</f>
        <v>36.014494402373742</v>
      </c>
      <c r="J8">
        <f>[9]youth_unemprate!$B8</f>
        <v>31.09810235728143</v>
      </c>
      <c r="K8">
        <f>[10]youth_unemprate!$B8</f>
        <v>30.25702793502338</v>
      </c>
    </row>
    <row r="9" spans="1:11" x14ac:dyDescent="0.35">
      <c r="A9" t="str">
        <f>[1]WAP!A9</f>
        <v>Khuzestan</v>
      </c>
      <c r="B9">
        <f>[1]youth_unemprate!$B9</f>
        <v>22.46800481939049</v>
      </c>
      <c r="C9">
        <f>[2]youth_unemprate!$B9</f>
        <v>27.000197627627639</v>
      </c>
      <c r="D9">
        <f>[3]youth_unemprate!$B9</f>
        <v>27.684999669966189</v>
      </c>
      <c r="E9">
        <f>[4]youth_unemprate!$B9</f>
        <v>22.1108401455921</v>
      </c>
      <c r="F9">
        <f>[5]youth_unemprate!$B9</f>
        <v>25.451239680080491</v>
      </c>
      <c r="G9">
        <f>[6]youth_unemprate!$B9</f>
        <v>32.00142231549134</v>
      </c>
      <c r="H9">
        <f>[7]youth_unemprate!$B9</f>
        <v>32.390842078845793</v>
      </c>
      <c r="I9">
        <f>[8]youth_unemprate!$B9</f>
        <v>34.136998167640321</v>
      </c>
      <c r="J9">
        <f>[9]youth_unemprate!$B9</f>
        <v>33.197260856339653</v>
      </c>
      <c r="K9">
        <f>[10]youth_unemprate!$B9</f>
        <v>35.256850147910967</v>
      </c>
    </row>
    <row r="10" spans="1:11" x14ac:dyDescent="0.35">
      <c r="A10" t="str">
        <f>[1]WAP!A10</f>
        <v>Fars</v>
      </c>
      <c r="B10">
        <f>[1]youth_unemprate!$B10</f>
        <v>34.768772974694713</v>
      </c>
      <c r="C10">
        <f>[2]youth_unemprate!$B10</f>
        <v>32.969830400874343</v>
      </c>
      <c r="D10">
        <f>[3]youth_unemprate!$B10</f>
        <v>29.088711035104851</v>
      </c>
      <c r="E10">
        <f>[4]youth_unemprate!$B10</f>
        <v>27.924411600965929</v>
      </c>
      <c r="F10">
        <f>[5]youth_unemprate!$B10</f>
        <v>24.795549396206098</v>
      </c>
      <c r="G10">
        <f>[6]youth_unemprate!$B10</f>
        <v>28.399270850588799</v>
      </c>
      <c r="H10">
        <f>[7]youth_unemprate!$B10</f>
        <v>26.9633116876287</v>
      </c>
      <c r="I10">
        <f>[8]youth_unemprate!$B10</f>
        <v>17.30460308706455</v>
      </c>
      <c r="J10">
        <f>[9]youth_unemprate!$B10</f>
        <v>18.425896894315699</v>
      </c>
      <c r="K10">
        <f>[10]youth_unemprate!$B10</f>
        <v>21.014596100161601</v>
      </c>
    </row>
    <row r="11" spans="1:11" x14ac:dyDescent="0.35">
      <c r="A11" t="str">
        <f>[1]WAP!A11</f>
        <v>Kerman</v>
      </c>
      <c r="B11">
        <f>[1]youth_unemprate!$B11</f>
        <v>36.667417365498103</v>
      </c>
      <c r="C11">
        <f>[2]youth_unemprate!$B11</f>
        <v>22.846282810526962</v>
      </c>
      <c r="D11">
        <f>[3]youth_unemprate!$B11</f>
        <v>17.199404140858451</v>
      </c>
      <c r="E11">
        <f>[4]youth_unemprate!$B11</f>
        <v>19.98786946855472</v>
      </c>
      <c r="F11">
        <f>[5]youth_unemprate!$B11</f>
        <v>22.365622944050159</v>
      </c>
      <c r="G11">
        <f>[6]youth_unemprate!$B11</f>
        <v>34.28450522424427</v>
      </c>
      <c r="H11">
        <f>[7]youth_unemprate!$B11</f>
        <v>37.443268739273464</v>
      </c>
      <c r="I11">
        <f>[8]youth_unemprate!$B11</f>
        <v>34.924303024852001</v>
      </c>
      <c r="J11">
        <f>[9]youth_unemprate!$B11</f>
        <v>42.016356458532158</v>
      </c>
      <c r="K11">
        <f>[10]youth_unemprate!$B11</f>
        <v>40.649629775375672</v>
      </c>
    </row>
    <row r="12" spans="1:11" x14ac:dyDescent="0.35">
      <c r="A12" t="str">
        <f>[1]WAP!A12</f>
        <v>KhorasanRazavi</v>
      </c>
      <c r="B12">
        <f>[1]youth_unemprate!$B12</f>
        <v>16.904507805599039</v>
      </c>
      <c r="C12">
        <f>[2]youth_unemprate!$B12</f>
        <v>18.22774070700985</v>
      </c>
      <c r="D12">
        <f>[3]youth_unemprate!$B12</f>
        <v>15.83969588405289</v>
      </c>
      <c r="E12">
        <f>[4]youth_unemprate!$B12</f>
        <v>24.28051819317999</v>
      </c>
      <c r="F12">
        <f>[5]youth_unemprate!$B12</f>
        <v>29.54722951760381</v>
      </c>
      <c r="G12">
        <f>[6]youth_unemprate!$B12</f>
        <v>25.63187078701926</v>
      </c>
      <c r="H12">
        <f>[7]youth_unemprate!$B12</f>
        <v>24.049609045887571</v>
      </c>
      <c r="I12">
        <f>[8]youth_unemprate!$B12</f>
        <v>21.69047769012397</v>
      </c>
      <c r="J12">
        <f>[9]youth_unemprate!$B12</f>
        <v>16.630778509143141</v>
      </c>
      <c r="K12">
        <f>[10]youth_unemprate!$B12</f>
        <v>13.564415142369519</v>
      </c>
    </row>
    <row r="13" spans="1:11" x14ac:dyDescent="0.35">
      <c r="A13" t="str">
        <f>[1]WAP!A13</f>
        <v>Isfahan</v>
      </c>
      <c r="B13">
        <f>[1]youth_unemprate!$B13</f>
        <v>26.902520490273758</v>
      </c>
      <c r="C13">
        <f>[2]youth_unemprate!$B13</f>
        <v>28.860290844653651</v>
      </c>
      <c r="D13">
        <f>[3]youth_unemprate!$B13</f>
        <v>22.613941523645561</v>
      </c>
      <c r="E13">
        <f>[4]youth_unemprate!$B13</f>
        <v>28.511974945839729</v>
      </c>
      <c r="F13">
        <f>[5]youth_unemprate!$B13</f>
        <v>27.023284312950071</v>
      </c>
      <c r="G13">
        <f>[6]youth_unemprate!$B13</f>
        <v>29.206033144309039</v>
      </c>
      <c r="H13">
        <f>[7]youth_unemprate!$B13</f>
        <v>31.18708243841051</v>
      </c>
      <c r="I13">
        <f>[8]youth_unemprate!$B13</f>
        <v>28.228279189841789</v>
      </c>
      <c r="J13">
        <f>[9]youth_unemprate!$B13</f>
        <v>25.72966828208969</v>
      </c>
      <c r="K13">
        <f>[10]youth_unemprate!$B13</f>
        <v>23.085057735806458</v>
      </c>
    </row>
    <row r="14" spans="1:11" x14ac:dyDescent="0.35">
      <c r="A14" t="str">
        <f>[1]WAP!A14</f>
        <v>Sistan</v>
      </c>
      <c r="B14">
        <f>[1]youth_unemprate!$B14</f>
        <v>26.695978818418979</v>
      </c>
      <c r="C14">
        <f>[2]youth_unemprate!$B14</f>
        <v>26.328696902021768</v>
      </c>
      <c r="D14">
        <f>[3]youth_unemprate!$B14</f>
        <v>25.58577067561929</v>
      </c>
      <c r="E14">
        <f>[4]youth_unemprate!$B14</f>
        <v>24.097984129390952</v>
      </c>
      <c r="F14">
        <f>[5]youth_unemprate!$B14</f>
        <v>29.868099813337111</v>
      </c>
      <c r="G14">
        <f>[6]youth_unemprate!$B14</f>
        <v>31.75271559365358</v>
      </c>
      <c r="H14">
        <f>[7]youth_unemprate!$B14</f>
        <v>29.943543395417461</v>
      </c>
      <c r="I14">
        <f>[8]youth_unemprate!$B14</f>
        <v>36.228016499892497</v>
      </c>
      <c r="J14">
        <f>[9]youth_unemprate!$B14</f>
        <v>32.913176071735187</v>
      </c>
      <c r="K14">
        <f>[10]youth_unemprate!$B14</f>
        <v>28.302808290519589</v>
      </c>
    </row>
    <row r="15" spans="1:11" x14ac:dyDescent="0.35">
      <c r="A15" t="str">
        <f>[1]WAP!A15</f>
        <v>Kurdestan</v>
      </c>
      <c r="B15">
        <f>[1]youth_unemprate!$B15</f>
        <v>32.570341413596829</v>
      </c>
      <c r="C15">
        <f>[2]youth_unemprate!$B15</f>
        <v>31.731071789640701</v>
      </c>
      <c r="D15">
        <f>[3]youth_unemprate!$B15</f>
        <v>34.872616781256063</v>
      </c>
      <c r="E15">
        <f>[4]youth_unemprate!$B15</f>
        <v>32.020806704268963</v>
      </c>
      <c r="F15">
        <f>[5]youth_unemprate!$B15</f>
        <v>34.967255539282377</v>
      </c>
      <c r="G15">
        <f>[6]youth_unemprate!$B15</f>
        <v>41.230051066666043</v>
      </c>
      <c r="H15">
        <f>[7]youth_unemprate!$B15</f>
        <v>35.957540524330078</v>
      </c>
      <c r="I15">
        <f>[8]youth_unemprate!$B15</f>
        <v>32.836327029422137</v>
      </c>
      <c r="J15">
        <f>[9]youth_unemprate!$B15</f>
        <v>35.00383365601261</v>
      </c>
      <c r="K15">
        <f>[10]youth_unemprate!$B15</f>
        <v>34.15420273205288</v>
      </c>
    </row>
    <row r="16" spans="1:11" x14ac:dyDescent="0.35">
      <c r="A16" t="str">
        <f>[1]WAP!A16</f>
        <v>Hamadan</v>
      </c>
      <c r="B16">
        <f>[1]youth_unemprate!$B16</f>
        <v>25.949165254239539</v>
      </c>
      <c r="C16">
        <f>[2]youth_unemprate!$B16</f>
        <v>21.33616846916825</v>
      </c>
      <c r="D16">
        <f>[3]youth_unemprate!$B16</f>
        <v>19.966239158910529</v>
      </c>
      <c r="E16">
        <f>[4]youth_unemprate!$B16</f>
        <v>17.77856743925863</v>
      </c>
      <c r="F16">
        <f>[5]youth_unemprate!$B16</f>
        <v>18.771835644547629</v>
      </c>
      <c r="G16">
        <f>[6]youth_unemprate!$B16</f>
        <v>22.84533490813763</v>
      </c>
      <c r="H16">
        <f>[7]youth_unemprate!$B16</f>
        <v>21.379662439434309</v>
      </c>
      <c r="I16">
        <f>[8]youth_unemprate!$B16</f>
        <v>21.228975008952929</v>
      </c>
      <c r="J16">
        <f>[9]youth_unemprate!$B16</f>
        <v>18.640042399339791</v>
      </c>
      <c r="K16">
        <f>[10]youth_unemprate!$B16</f>
        <v>17.33832730658002</v>
      </c>
    </row>
    <row r="17" spans="1:11" x14ac:dyDescent="0.35">
      <c r="A17" t="str">
        <f>[1]WAP!A17</f>
        <v>Bakhtiari</v>
      </c>
      <c r="B17">
        <f>[1]youth_unemprate!$B17</f>
        <v>29.181627857346509</v>
      </c>
      <c r="C17">
        <f>[2]youth_unemprate!$B17</f>
        <v>24.999752119992358</v>
      </c>
      <c r="D17">
        <f>[3]youth_unemprate!$B17</f>
        <v>26.1154336893484</v>
      </c>
      <c r="E17">
        <f>[4]youth_unemprate!$B17</f>
        <v>31.620849817395818</v>
      </c>
      <c r="F17">
        <f>[5]youth_unemprate!$B17</f>
        <v>36.919269157912183</v>
      </c>
      <c r="G17">
        <f>[6]youth_unemprate!$B17</f>
        <v>41.312801749288333</v>
      </c>
      <c r="H17">
        <f>[7]youth_unemprate!$B17</f>
        <v>43.725636256333331</v>
      </c>
      <c r="I17">
        <f>[8]youth_unemprate!$B17</f>
        <v>35.425003745785659</v>
      </c>
      <c r="J17">
        <f>[9]youth_unemprate!$B17</f>
        <v>32.836071656438413</v>
      </c>
      <c r="K17">
        <f>[10]youth_unemprate!$B17</f>
        <v>30.669989014970451</v>
      </c>
    </row>
    <row r="18" spans="1:11" x14ac:dyDescent="0.35">
      <c r="A18" t="str">
        <f>[1]WAP!A18</f>
        <v>Lorestan</v>
      </c>
      <c r="B18">
        <f>[1]youth_unemprate!$B18</f>
        <v>38.538335692205997</v>
      </c>
      <c r="C18">
        <f>[2]youth_unemprate!$B18</f>
        <v>42.515854953690578</v>
      </c>
      <c r="D18">
        <f>[3]youth_unemprate!$B18</f>
        <v>36.041272895729563</v>
      </c>
      <c r="E18">
        <f>[4]youth_unemprate!$B18</f>
        <v>40.580126631139123</v>
      </c>
      <c r="F18">
        <f>[5]youth_unemprate!$B18</f>
        <v>34.292022919744078</v>
      </c>
      <c r="G18">
        <f>[6]youth_unemprate!$B18</f>
        <v>28.72677816628439</v>
      </c>
      <c r="H18">
        <f>[7]youth_unemprate!$B18</f>
        <v>32.348302075916898</v>
      </c>
      <c r="I18">
        <f>[8]youth_unemprate!$B18</f>
        <v>29.750581377671921</v>
      </c>
      <c r="J18">
        <f>[9]youth_unemprate!$B18</f>
        <v>30.735690532344581</v>
      </c>
      <c r="K18">
        <f>[10]youth_unemprate!$B18</f>
        <v>30.754329368986401</v>
      </c>
    </row>
    <row r="19" spans="1:11" x14ac:dyDescent="0.35">
      <c r="A19" t="str">
        <f>[1]WAP!A19</f>
        <v>Ilam</v>
      </c>
      <c r="B19">
        <f>[1]youth_unemprate!$B19</f>
        <v>35.415665229647168</v>
      </c>
      <c r="C19">
        <f>[2]youth_unemprate!$B19</f>
        <v>40.35333530796089</v>
      </c>
      <c r="D19">
        <f>[3]youth_unemprate!$B19</f>
        <v>31.951507466824729</v>
      </c>
      <c r="E19">
        <f>[4]youth_unemprate!$B19</f>
        <v>30.902131034373738</v>
      </c>
      <c r="F19">
        <f>[5]youth_unemprate!$B19</f>
        <v>32.439905055748007</v>
      </c>
      <c r="G19">
        <f>[6]youth_unemprate!$B19</f>
        <v>35.6421023400802</v>
      </c>
      <c r="H19">
        <f>[7]youth_unemprate!$B19</f>
        <v>36.982998486570189</v>
      </c>
      <c r="I19">
        <f>[8]youth_unemprate!$B19</f>
        <v>31.286131427212339</v>
      </c>
      <c r="J19">
        <f>[9]youth_unemprate!$B19</f>
        <v>26.02549195734893</v>
      </c>
      <c r="K19">
        <f>[10]youth_unemprate!$B19</f>
        <v>18.581195873440489</v>
      </c>
    </row>
    <row r="20" spans="1:11" x14ac:dyDescent="0.35">
      <c r="A20" t="str">
        <f>[1]WAP!A20</f>
        <v>Kohkiloyeh</v>
      </c>
      <c r="B20">
        <f>[1]youth_unemprate!$B20</f>
        <v>42.275631258581022</v>
      </c>
      <c r="C20">
        <f>[2]youth_unemprate!$B20</f>
        <v>41.980458926442182</v>
      </c>
      <c r="D20">
        <f>[3]youth_unemprate!$B20</f>
        <v>48.970157652874768</v>
      </c>
      <c r="E20">
        <f>[4]youth_unemprate!$B20</f>
        <v>43.3607261516146</v>
      </c>
      <c r="F20">
        <f>[5]youth_unemprate!$B20</f>
        <v>48.755261954550278</v>
      </c>
      <c r="G20">
        <f>[6]youth_unemprate!$B20</f>
        <v>31.54130247445525</v>
      </c>
      <c r="H20">
        <f>[7]youth_unemprate!$B20</f>
        <v>25.429720687518451</v>
      </c>
      <c r="I20">
        <f>[8]youth_unemprate!$B20</f>
        <v>31.466127640006899</v>
      </c>
      <c r="J20">
        <f>[9]youth_unemprate!$B20</f>
        <v>33.722771463677773</v>
      </c>
      <c r="K20">
        <f>[10]youth_unemprate!$B20</f>
        <v>34.726098131043898</v>
      </c>
    </row>
    <row r="21" spans="1:11" x14ac:dyDescent="0.35">
      <c r="A21" t="str">
        <f>[1]WAP!A21</f>
        <v>Bushehr</v>
      </c>
      <c r="B21">
        <f>[1]youth_unemprate!$B21</f>
        <v>24.916078290579751</v>
      </c>
      <c r="C21">
        <f>[2]youth_unemprate!$B21</f>
        <v>24.102582208056582</v>
      </c>
      <c r="D21">
        <f>[3]youth_unemprate!$B21</f>
        <v>20.117069636994401</v>
      </c>
      <c r="E21">
        <f>[4]youth_unemprate!$B21</f>
        <v>20.24016652209167</v>
      </c>
      <c r="F21">
        <f>[5]youth_unemprate!$B21</f>
        <v>22.321954906439441</v>
      </c>
      <c r="G21">
        <f>[6]youth_unemprate!$B21</f>
        <v>27.579688507735739</v>
      </c>
      <c r="H21">
        <f>[7]youth_unemprate!$B21</f>
        <v>28.175930471347009</v>
      </c>
      <c r="I21">
        <f>[8]youth_unemprate!$B21</f>
        <v>25.56682121050045</v>
      </c>
      <c r="J21">
        <f>[9]youth_unemprate!$B21</f>
        <v>29.843775774114661</v>
      </c>
      <c r="K21">
        <f>[10]youth_unemprate!$B21</f>
        <v>24.872685246033249</v>
      </c>
    </row>
    <row r="22" spans="1:11" x14ac:dyDescent="0.35">
      <c r="A22" t="str">
        <f>[1]WAP!A22</f>
        <v>Zanjan</v>
      </c>
      <c r="B22">
        <f>[1]youth_unemprate!$B22</f>
        <v>19.486552471214399</v>
      </c>
      <c r="C22">
        <f>[2]youth_unemprate!$B22</f>
        <v>24.0336296395697</v>
      </c>
      <c r="D22">
        <f>[3]youth_unemprate!$B22</f>
        <v>25.73255869644774</v>
      </c>
      <c r="E22">
        <f>[4]youth_unemprate!$B22</f>
        <v>24.141104998191381</v>
      </c>
      <c r="F22">
        <f>[5]youth_unemprate!$B22</f>
        <v>19.872817916226289</v>
      </c>
      <c r="G22">
        <f>[6]youth_unemprate!$B22</f>
        <v>22.220029404547859</v>
      </c>
      <c r="H22">
        <f>[7]youth_unemprate!$B22</f>
        <v>21.345156850831248</v>
      </c>
      <c r="I22">
        <f>[8]youth_unemprate!$B22</f>
        <v>20.548985364205709</v>
      </c>
      <c r="J22">
        <f>[9]youth_unemprate!$B22</f>
        <v>15.191363646629719</v>
      </c>
      <c r="K22">
        <f>[10]youth_unemprate!$B22</f>
        <v>17.744449507725221</v>
      </c>
    </row>
    <row r="23" spans="1:11" x14ac:dyDescent="0.35">
      <c r="A23" t="str">
        <f>[1]WAP!A23</f>
        <v>Semnan</v>
      </c>
      <c r="B23">
        <f>[1]youth_unemprate!$B23</f>
        <v>31.650789713626359</v>
      </c>
      <c r="C23">
        <f>[2]youth_unemprate!$B23</f>
        <v>25.609382635576129</v>
      </c>
      <c r="D23">
        <f>[3]youth_unemprate!$B23</f>
        <v>17.438337966884639</v>
      </c>
      <c r="E23">
        <f>[4]youth_unemprate!$B23</f>
        <v>30.727317037904559</v>
      </c>
      <c r="F23">
        <f>[5]youth_unemprate!$B23</f>
        <v>22.612023680898631</v>
      </c>
      <c r="G23">
        <f>[6]youth_unemprate!$B23</f>
        <v>24.434997192224259</v>
      </c>
      <c r="H23">
        <f>[7]youth_unemprate!$B23</f>
        <v>19.437389735689379</v>
      </c>
      <c r="I23">
        <f>[8]youth_unemprate!$B23</f>
        <v>20.290880917227739</v>
      </c>
      <c r="J23">
        <f>[9]youth_unemprate!$B23</f>
        <v>16.04289040396154</v>
      </c>
      <c r="K23">
        <f>[10]youth_unemprate!$B23</f>
        <v>17.334355522840141</v>
      </c>
    </row>
    <row r="24" spans="1:11" x14ac:dyDescent="0.35">
      <c r="A24" t="str">
        <f>[1]WAP!A24</f>
        <v>Yazd</v>
      </c>
      <c r="B24">
        <f>[1]youth_unemprate!$B24</f>
        <v>11.22723613083123</v>
      </c>
      <c r="C24">
        <f>[2]youth_unemprate!$B24</f>
        <v>20.397692435032411</v>
      </c>
      <c r="D24">
        <f>[3]youth_unemprate!$B24</f>
        <v>16.196297703930711</v>
      </c>
      <c r="E24">
        <f>[4]youth_unemprate!$B24</f>
        <v>20.36868291517834</v>
      </c>
      <c r="F24">
        <f>[5]youth_unemprate!$B24</f>
        <v>22.406226371088259</v>
      </c>
      <c r="G24">
        <f>[6]youth_unemprate!$B24</f>
        <v>25.178015918216701</v>
      </c>
      <c r="H24">
        <f>[7]youth_unemprate!$B24</f>
        <v>30.691931748761981</v>
      </c>
      <c r="I24">
        <f>[8]youth_unemprate!$B24</f>
        <v>35.229487843767032</v>
      </c>
      <c r="J24">
        <f>[9]youth_unemprate!$B24</f>
        <v>32.512428573055807</v>
      </c>
      <c r="K24">
        <f>[10]youth_unemprate!$B24</f>
        <v>30.440201938313081</v>
      </c>
    </row>
    <row r="25" spans="1:11" x14ac:dyDescent="0.35">
      <c r="A25" t="str">
        <f>[1]WAP!A25</f>
        <v>Hormozgan</v>
      </c>
      <c r="B25">
        <f>[1]youth_unemprate!$B25</f>
        <v>32.863869491551227</v>
      </c>
      <c r="C25">
        <f>[2]youth_unemprate!$B25</f>
        <v>33.022023541958511</v>
      </c>
      <c r="D25">
        <f>[3]youth_unemprate!$B25</f>
        <v>23.578321347301131</v>
      </c>
      <c r="E25">
        <f>[4]youth_unemprate!$B25</f>
        <v>28.94041440647673</v>
      </c>
      <c r="F25">
        <f>[5]youth_unemprate!$B25</f>
        <v>32.54299173570687</v>
      </c>
      <c r="G25">
        <f>[6]youth_unemprate!$B25</f>
        <v>28.94378355969177</v>
      </c>
      <c r="H25">
        <f>[7]youth_unemprate!$B25</f>
        <v>24.065529193012331</v>
      </c>
      <c r="I25">
        <f>[8]youth_unemprate!$B25</f>
        <v>25.082471472150129</v>
      </c>
      <c r="J25">
        <f>[9]youth_unemprate!$B25</f>
        <v>31.243884059839282</v>
      </c>
      <c r="K25">
        <f>[10]youth_unemprate!$B25</f>
        <v>34.137682717954668</v>
      </c>
    </row>
    <row r="26" spans="1:11" x14ac:dyDescent="0.35">
      <c r="A26" t="str">
        <f>[1]WAP!A26</f>
        <v>Tehran</v>
      </c>
      <c r="B26">
        <f>[1]youth_unemprate!$B26</f>
        <v>21.635081098673211</v>
      </c>
      <c r="C26">
        <f>[2]youth_unemprate!$B26</f>
        <v>27.202835717542349</v>
      </c>
      <c r="D26">
        <f>[3]youth_unemprate!$B26</f>
        <v>24.551976894306879</v>
      </c>
      <c r="E26">
        <f>[4]youth_unemprate!$B26</f>
        <v>18.577678019049841</v>
      </c>
      <c r="F26">
        <f>[5]youth_unemprate!$B26</f>
        <v>18.976073350976328</v>
      </c>
      <c r="G26">
        <f>[6]youth_unemprate!$B26</f>
        <v>27.770758264185321</v>
      </c>
      <c r="H26">
        <f>[7]youth_unemprate!$B26</f>
        <v>25.781563226114589</v>
      </c>
      <c r="I26">
        <f>[8]youth_unemprate!$B26</f>
        <v>29.253739880614798</v>
      </c>
      <c r="J26">
        <f>[9]youth_unemprate!$B26</f>
        <v>24.788059461627991</v>
      </c>
      <c r="K26">
        <f>[10]youth_unemprate!$B26</f>
        <v>18.02031119602438</v>
      </c>
    </row>
    <row r="27" spans="1:11" x14ac:dyDescent="0.35">
      <c r="A27" t="str">
        <f>[1]WAP!A27</f>
        <v>Ardebil</v>
      </c>
      <c r="B27">
        <f>[1]youth_unemprate!$B27</f>
        <v>21.980509105718109</v>
      </c>
      <c r="C27">
        <f>[2]youth_unemprate!$B27</f>
        <v>26.619785006942369</v>
      </c>
      <c r="D27">
        <f>[3]youth_unemprate!$B27</f>
        <v>25.967966865071741</v>
      </c>
      <c r="E27">
        <f>[4]youth_unemprate!$B27</f>
        <v>27.796552661763378</v>
      </c>
      <c r="F27">
        <f>[5]youth_unemprate!$B27</f>
        <v>31.05292791886145</v>
      </c>
      <c r="G27">
        <f>[6]youth_unemprate!$B27</f>
        <v>32.613234419607153</v>
      </c>
      <c r="H27">
        <f>[7]youth_unemprate!$B27</f>
        <v>25.829501023254551</v>
      </c>
      <c r="I27">
        <f>[8]youth_unemprate!$B27</f>
        <v>21.14304344322257</v>
      </c>
      <c r="J27">
        <f>[9]youth_unemprate!$B27</f>
        <v>25.598832416644921</v>
      </c>
      <c r="K27">
        <f>[10]youth_unemprate!$B27</f>
        <v>17.250998645532089</v>
      </c>
    </row>
    <row r="28" spans="1:11" x14ac:dyDescent="0.35">
      <c r="A28" t="str">
        <f>[1]WAP!A28</f>
        <v>Qom</v>
      </c>
      <c r="B28">
        <f>[1]youth_unemprate!$B28</f>
        <v>23.6904112031241</v>
      </c>
      <c r="C28">
        <f>[2]youth_unemprate!$B28</f>
        <v>21.769434412477331</v>
      </c>
      <c r="D28">
        <f>[3]youth_unemprate!$B28</f>
        <v>16.143636974419259</v>
      </c>
      <c r="E28">
        <f>[4]youth_unemprate!$B28</f>
        <v>17.970253874469659</v>
      </c>
      <c r="F28">
        <f>[5]youth_unemprate!$B28</f>
        <v>22.31602968117312</v>
      </c>
      <c r="G28">
        <f>[6]youth_unemprate!$B28</f>
        <v>25.081347370385568</v>
      </c>
      <c r="H28">
        <f>[7]youth_unemprate!$B28</f>
        <v>24.76583597353422</v>
      </c>
      <c r="I28">
        <f>[8]youth_unemprate!$B28</f>
        <v>23.261979892883961</v>
      </c>
      <c r="J28">
        <f>[9]youth_unemprate!$B28</f>
        <v>23.066960598702881</v>
      </c>
      <c r="K28">
        <f>[10]youth_unemprate!$B28</f>
        <v>25.08751245439117</v>
      </c>
    </row>
    <row r="29" spans="1:11" x14ac:dyDescent="0.35">
      <c r="A29" t="str">
        <f>[1]WAP!A29</f>
        <v>Qazvin</v>
      </c>
      <c r="B29">
        <f>[1]youth_unemprate!$B29</f>
        <v>27.16551269486903</v>
      </c>
      <c r="C29">
        <f>[2]youth_unemprate!$B29</f>
        <v>27.45294680524901</v>
      </c>
      <c r="D29">
        <f>[3]youth_unemprate!$B29</f>
        <v>22.680674599357019</v>
      </c>
      <c r="E29">
        <f>[4]youth_unemprate!$B29</f>
        <v>27.323481448512108</v>
      </c>
      <c r="F29">
        <f>[5]youth_unemprate!$B29</f>
        <v>24.333001770085438</v>
      </c>
      <c r="G29">
        <f>[6]youth_unemprate!$B29</f>
        <v>28.00810432334745</v>
      </c>
      <c r="H29">
        <f>[7]youth_unemprate!$B29</f>
        <v>22.868904262394601</v>
      </c>
      <c r="I29">
        <f>[8]youth_unemprate!$B29</f>
        <v>20.976500820200741</v>
      </c>
      <c r="J29">
        <f>[9]youth_unemprate!$B29</f>
        <v>22.144594131555781</v>
      </c>
      <c r="K29">
        <f>[10]youth_unemprate!$B29</f>
        <v>22.786798846602551</v>
      </c>
    </row>
    <row r="30" spans="1:11" x14ac:dyDescent="0.35">
      <c r="A30" t="str">
        <f>[1]WAP!A30</f>
        <v>Golestan</v>
      </c>
      <c r="B30">
        <f>[1]youth_unemprate!$B30</f>
        <v>17.273047122671159</v>
      </c>
      <c r="C30">
        <f>[2]youth_unemprate!$B30</f>
        <v>21.87641581306967</v>
      </c>
      <c r="D30">
        <f>[3]youth_unemprate!$B30</f>
        <v>10.45431457092673</v>
      </c>
      <c r="E30">
        <f>[4]youth_unemprate!$B30</f>
        <v>27.146795764642921</v>
      </c>
      <c r="F30">
        <f>[5]youth_unemprate!$B30</f>
        <v>30.22529880847884</v>
      </c>
      <c r="G30">
        <f>[6]youth_unemprate!$B30</f>
        <v>34.141063270745761</v>
      </c>
      <c r="H30">
        <f>[7]youth_unemprate!$B30</f>
        <v>31.31847548010785</v>
      </c>
      <c r="I30">
        <f>[8]youth_unemprate!$B30</f>
        <v>24.03112812717173</v>
      </c>
      <c r="J30">
        <f>[9]youth_unemprate!$B30</f>
        <v>29.882603337485531</v>
      </c>
      <c r="K30">
        <f>[10]youth_unemprate!$B30</f>
        <v>22.693502576132872</v>
      </c>
    </row>
    <row r="31" spans="1:11" x14ac:dyDescent="0.35">
      <c r="A31" t="str">
        <f>[1]WAP!A31</f>
        <v>NKhorasan</v>
      </c>
      <c r="B31">
        <f>[1]youth_unemprate!$B31</f>
        <v>25.25931065886644</v>
      </c>
      <c r="C31">
        <f>[2]youth_unemprate!$B31</f>
        <v>24.923669506140371</v>
      </c>
      <c r="D31">
        <f>[3]youth_unemprate!$B31</f>
        <v>25.211080731843651</v>
      </c>
      <c r="E31">
        <f>[4]youth_unemprate!$B31</f>
        <v>30.223748496692341</v>
      </c>
      <c r="F31">
        <f>[5]youth_unemprate!$B31</f>
        <v>22.25645423412108</v>
      </c>
      <c r="G31">
        <f>[6]youth_unemprate!$B31</f>
        <v>27.083032488469591</v>
      </c>
      <c r="H31">
        <f>[7]youth_unemprate!$B31</f>
        <v>21.260229715082719</v>
      </c>
      <c r="I31">
        <f>[8]youth_unemprate!$B31</f>
        <v>20.363977276035691</v>
      </c>
      <c r="J31">
        <f>[9]youth_unemprate!$B31</f>
        <v>20.493470834224251</v>
      </c>
      <c r="K31">
        <f>[10]youth_unemprate!$B31</f>
        <v>24.235116475142579</v>
      </c>
    </row>
    <row r="32" spans="1:11" x14ac:dyDescent="0.35">
      <c r="A32" t="str">
        <f>[1]WAP!A32</f>
        <v>SKhorasan</v>
      </c>
      <c r="B32">
        <f>[1]youth_unemprate!$B32</f>
        <v>22.049015954098181</v>
      </c>
      <c r="C32">
        <f>[2]youth_unemprate!$B32</f>
        <v>17.852925988882621</v>
      </c>
      <c r="D32">
        <f>[3]youth_unemprate!$B32</f>
        <v>22.86359149993935</v>
      </c>
      <c r="E32">
        <f>[4]youth_unemprate!$B32</f>
        <v>22.988823492868821</v>
      </c>
      <c r="F32">
        <f>[5]youth_unemprate!$B32</f>
        <v>23.654879090274171</v>
      </c>
      <c r="G32">
        <f>[6]youth_unemprate!$B32</f>
        <v>26.197174931024431</v>
      </c>
      <c r="H32">
        <f>[7]youth_unemprate!$B32</f>
        <v>31.046393155434998</v>
      </c>
      <c r="I32">
        <f>[8]youth_unemprate!$B32</f>
        <v>26.68876361840633</v>
      </c>
      <c r="J32">
        <f>[9]youth_unemprate!$B32</f>
        <v>23.00130721238903</v>
      </c>
      <c r="K32">
        <f>[10]youth_unemprate!$B32</f>
        <v>21.55294281822308</v>
      </c>
    </row>
    <row r="33" spans="1:11" x14ac:dyDescent="0.35">
      <c r="A33" t="str">
        <f>[1]WAP!A33</f>
        <v>Alborz</v>
      </c>
      <c r="B33">
        <f>[1]youth_unemprate!$B33</f>
        <v>40.077051409603058</v>
      </c>
      <c r="C33">
        <f>[2]youth_unemprate!$B33</f>
        <v>30.386683971068091</v>
      </c>
      <c r="D33">
        <f>[3]youth_unemprate!$B33</f>
        <v>23.166930866693669</v>
      </c>
      <c r="E33">
        <f>[4]youth_unemprate!$B33</f>
        <v>27.21488710205027</v>
      </c>
      <c r="F33">
        <f>[5]youth_unemprate!$B33</f>
        <v>31.52824991072098</v>
      </c>
      <c r="G33">
        <f>[6]youth_unemprate!$B33</f>
        <v>32.464995666038483</v>
      </c>
      <c r="H33">
        <f>[7]youth_unemprate!$B33</f>
        <v>26.667851526280181</v>
      </c>
      <c r="I33">
        <f>[8]youth_unemprate!$B33</f>
        <v>32.217968845093232</v>
      </c>
      <c r="J33">
        <f>[9]youth_unemprate!$B33</f>
        <v>30.914332896560399</v>
      </c>
      <c r="K33">
        <f>[10]youth_unemprate!$B33</f>
        <v>24.315242295394821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380582720474384E378EE0A87F115" ma:contentTypeVersion="14" ma:contentTypeDescription="Create a new document." ma:contentTypeScope="" ma:versionID="53971f672ba26d37faea5f97fb4125c0">
  <xsd:schema xmlns:xsd="http://www.w3.org/2001/XMLSchema" xmlns:xs="http://www.w3.org/2001/XMLSchema" xmlns:p="http://schemas.microsoft.com/office/2006/metadata/properties" xmlns:ns2="651db467-86c2-4ed1-ad0c-f851ebada66d" xmlns:ns3="7b9625dc-ab6f-4356-bfe4-d1d4908b30f8" xmlns:ns4="3e02667f-0271-471b-bd6e-11a2e16def1d" targetNamespace="http://schemas.microsoft.com/office/2006/metadata/properties" ma:root="true" ma:fieldsID="6a05c93fe8320df048e21095294c8f5b" ns2:_="" ns3:_="" ns4:_="">
    <xsd:import namespace="651db467-86c2-4ed1-ad0c-f851ebada66d"/>
    <xsd:import namespace="7b9625dc-ab6f-4356-bfe4-d1d4908b30f8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db467-86c2-4ed1-ad0c-f851ebada6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625dc-ab6f-4356-bfe4-d1d4908b30f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36163bb-886c-4e38-be20-3997cb973e10}" ma:internalName="TaxCatchAll" ma:showField="CatchAllData" ma:web="7b9625dc-ab6f-4356-bfe4-d1d4908b30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1db467-86c2-4ed1-ad0c-f851ebada66d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8608082-6F7C-49D0-9645-F279BBE90D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B90981-356D-4B88-A4AA-EF71313E7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db467-86c2-4ed1-ad0c-f851ebada66d"/>
    <ds:schemaRef ds:uri="7b9625dc-ab6f-4356-bfe4-d1d4908b30f8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8A217-7EEC-41C0-B98C-DFF340D8C3E2}">
  <ds:schemaRefs>
    <ds:schemaRef ds:uri="http://schemas.microsoft.com/office/2006/metadata/properties"/>
    <ds:schemaRef ds:uri="http://schemas.microsoft.com/office/infopath/2007/PartnerControls"/>
    <ds:schemaRef ds:uri="651db467-86c2-4ed1-ad0c-f851ebada66d"/>
    <ds:schemaRef ds:uri="3e02667f-0271-471b-bd6e-11a2e16def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WAP</vt:lpstr>
      <vt:lpstr>lfp</vt:lpstr>
      <vt:lpstr>educ_none</vt:lpstr>
      <vt:lpstr>educ_primary</vt:lpstr>
      <vt:lpstr>educ_secondary</vt:lpstr>
      <vt:lpstr>educ_tertiary</vt:lpstr>
      <vt:lpstr>employrate</vt:lpstr>
      <vt:lpstr>unemprate</vt:lpstr>
      <vt:lpstr>youth_unemprate</vt:lpstr>
      <vt:lpstr>youth_terciary_unemprate</vt:lpstr>
      <vt:lpstr>longterm_unemprate</vt:lpstr>
      <vt:lpstr>underemployment_rate</vt:lpstr>
      <vt:lpstr>agri_employ_share</vt:lpstr>
      <vt:lpstr>industry_employ_share</vt:lpstr>
      <vt:lpstr>service_employ_share</vt:lpstr>
      <vt:lpstr>public_share</vt:lpstr>
      <vt:lpstr>wage_sal_share</vt:lpstr>
      <vt:lpstr>self_emp_nonag_share</vt:lpstr>
      <vt:lpstr>self_emp_share</vt:lpstr>
      <vt:lpstr>self_emp_agri_share</vt:lpstr>
      <vt:lpstr>unpaidworker_share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Infanzon Guadarrama</dc:creator>
  <cp:lastModifiedBy>Erwin W. Knippenberg</cp:lastModifiedBy>
  <dcterms:created xsi:type="dcterms:W3CDTF">2015-06-05T18:17:20Z</dcterms:created>
  <dcterms:modified xsi:type="dcterms:W3CDTF">2023-03-30T22:24:17Z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0x010100529380582720474384E378EE0A87F115</vt:lpwstr>
  </property>
  <property fmtid="{D5CDD505-2E9C-101B-9397-08002B2CF9AE}" pid="3" name="MediaServiceImageTags">
    <vt:lpwstr/>
  </property>
</Properties>
</file>