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443038E5-FD99-42A9-B607-57358684EB7C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l="1"/>
  <c r="B15" i="1" s="1"/>
  <c r="B16" i="1" s="1"/>
  <c r="B17" i="1" s="1"/>
  <c r="B18" i="1" s="1"/>
  <c r="C6" i="2"/>
  <c r="C5" i="2"/>
  <c r="C4" i="2"/>
  <c r="C3" i="2" l="1"/>
</calcChain>
</file>

<file path=xl/sharedStrings.xml><?xml version="1.0" encoding="utf-8"?>
<sst xmlns="http://schemas.openxmlformats.org/spreadsheetml/2006/main" count="138" uniqueCount="84">
  <si>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</si>
  <si>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</si>
  <si>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</si>
  <si>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</si>
  <si>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</si>
  <si>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</si>
  <si>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</si>
  <si>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</si>
  <si>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</si>
  <si>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</si>
  <si>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</si>
  <si>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</si>
  <si>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</si>
  <si>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</si>
  <si>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</si>
  <si>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</si>
  <si>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</si>
  <si>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</si>
  <si>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REQ-06</t>
  </si>
  <si>
    <t>REQ-01</t>
  </si>
  <si>
    <t>REQ-02</t>
  </si>
  <si>
    <t>REQ-03</t>
  </si>
  <si>
    <t>REQ-04</t>
  </si>
  <si>
    <t>REQ-05</t>
  </si>
  <si>
    <t>REQ-07</t>
  </si>
  <si>
    <t>REQ-08</t>
  </si>
  <si>
    <t>REQ-13</t>
  </si>
  <si>
    <t>REQ-18</t>
  </si>
  <si>
    <t>REQ-23</t>
  </si>
  <si>
    <t>Webserver Container is running (SPmartWeb)</t>
  </si>
  <si>
    <t>Open Localhost/IP Adderess of RPI</t>
  </si>
  <si>
    <t>Products can be seen and added to cart</t>
  </si>
  <si>
    <t xml:space="preserve">Test that Web Server page shortcuts are shown correctly </t>
  </si>
  <si>
    <t>Test that Web Server pages are shown correctly and content is shown (products)</t>
  </si>
  <si>
    <t>Webserver Container is running (SPmartWeb) Products are added to cart and user is logged in</t>
  </si>
  <si>
    <t>Shortcuts can be seen in Navbar</t>
  </si>
  <si>
    <t>Add a product to cart</t>
  </si>
  <si>
    <t>Test that cart pages functions properly</t>
  </si>
  <si>
    <t>Products are shown in cart and checkout options are shown</t>
  </si>
  <si>
    <t>Test that checkout options works properly</t>
  </si>
  <si>
    <t>Choose a checkout option and checkout</t>
  </si>
  <si>
    <t>Additional price for delivery is shown and added if selected. When checkout, sent to My Orders</t>
  </si>
  <si>
    <t>Test that orders are shown and Self Pickup QR codes are shown</t>
  </si>
  <si>
    <t>Webserver Container is running (SPmartWeb). Order is placed and user is logged in</t>
  </si>
  <si>
    <t>Checkout/Go to My Orders page</t>
  </si>
  <si>
    <t>Orders are shown and QR codes shown where applicable</t>
  </si>
  <si>
    <t>Test that LCD shows menu as required</t>
  </si>
  <si>
    <t>Python Container is running (SPmartIRL)</t>
  </si>
  <si>
    <t>displayed on the LCD Screen
Line 1: “SPmart Menu”
Line 2: “1. Self-Checkout”</t>
  </si>
  <si>
    <t>Run SPmartIRL container</t>
  </si>
  <si>
    <t>Test that pressing "1" starts self checkout process</t>
  </si>
  <si>
    <t>Press "1" on keypad</t>
  </si>
  <si>
    <t>REQ-08 menu shown</t>
  </si>
  <si>
    <t>Test that LCD shows instruction as required</t>
  </si>
  <si>
    <t>Python Container is running (SPmartIRL), "1" Is pressed in main menu</t>
  </si>
  <si>
    <t>Nil (auto runs)</t>
  </si>
  <si>
    <t>displayed on the LCD Screen:
Line 1: “Scan item”
Line 2: “at camera”</t>
  </si>
  <si>
    <t>REQ-09-REQ-17</t>
  </si>
  <si>
    <t>Test that Product Scanning works</t>
  </si>
  <si>
    <t>Flowchart in Figure 1 (SRS Doc) is followed</t>
  </si>
  <si>
    <t>Test that Payment Menu shown as required</t>
  </si>
  <si>
    <t>Python Container is running (SPmartIRL), "1" Is pressed in main menu, Products are scanned and user proceeds to payment</t>
  </si>
  <si>
    <t>Press "1" on keypad after scanning products</t>
  </si>
  <si>
    <t xml:space="preserve"> Display the following lines on the LCD 
Line 1: “Payment Method?”
Line 2: “1. ATM, 2. PayWave”</t>
  </si>
  <si>
    <t>Display the following lines on the LCD 
Line 1: “Payment Method?”
Line 2: “1. ATM, 2. PayWave”</t>
  </si>
  <si>
    <t>REQ-19-REQ-35</t>
  </si>
  <si>
    <t>Flowchart in Figure 2 (SRS Doc) is followed</t>
  </si>
  <si>
    <t>REQ-9</t>
  </si>
  <si>
    <t>MySQL Container is running, PyTest Unit Test test_camera_scanning is ran.</t>
  </si>
  <si>
    <t>Point camera at a barcode</t>
  </si>
  <si>
    <t>LCD to display product details fetched from database</t>
  </si>
  <si>
    <t>MySQL Container is running, PyTest Unit Test test_db is ran.</t>
  </si>
  <si>
    <t>Run all tests in test_db.py</t>
  </si>
  <si>
    <t>Run test_verify_pin() in test_main.py</t>
  </si>
  <si>
    <t>Test pass</t>
  </si>
  <si>
    <t>REQ-28-REQ-33</t>
  </si>
  <si>
    <t>Python Container is running, PyTest Unit Test test_pay_with_paywave  is ran.</t>
  </si>
  <si>
    <t>Python Container is running, PyTest Unit Test test_verify_pin() is ran.</t>
  </si>
  <si>
    <t>Test pass, Flowchart steps in Figure 2 REQ-28-33 is followed on RPI Dev Board</t>
  </si>
  <si>
    <t>(PyTest) Test that Payment works</t>
  </si>
  <si>
    <t>(PyTest) Test that Barcode Scanning Works</t>
  </si>
  <si>
    <t>(PyTest) Test that Python is able to fetch data from MySQL databse</t>
  </si>
  <si>
    <t>(PyTest) Test that entering right/wrong PIN works as intended</t>
  </si>
  <si>
    <t>(PyTest) Test that RFID payment (PayWave) is working as intended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</si>
</sst>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tabSelected="1" zoomScale="129" workbookViewId="0">
      <selection activeCell="E4" sqref="E4"/>
    </sheetView>
  </sheetViews>
  <sheetFormatPr defaultColWidth="11.3828125" defaultRowHeight="14.6" x14ac:dyDescent="0.4"/>
  <cols>
    <col min="2" max="2" width="15.3046875" bestFit="1" customWidth="1"/>
  </cols>
  <sheetData>
    <row r="3" spans="2:3" x14ac:dyDescent="0.4">
      <c r="B3" s="6" t="s">
        <v>0</v>
      </c>
      <c r="C3" s="10">
        <f>COUNTIF('Test Cases &amp; Results'!B4:B47, "&lt;&gt;")</f>
        <v>15</v>
      </c>
    </row>
    <row r="4" spans="2:3" x14ac:dyDescent="0.4">
      <c r="B4" s="7" t="s">
        <v>1</v>
      </c>
      <c r="C4" s="10">
        <f>COUNTIF('Test Cases &amp; Results'!K4:K49, "Pass")</f>
        <v>15</v>
      </c>
    </row>
    <row r="5" spans="2:3" x14ac:dyDescent="0.4">
      <c r="B5" s="8" t="s">
        <v>2</v>
      </c>
      <c r="C5" s="10">
        <f>COUNTIF('Test Cases &amp; Results'!K4:K49, "Fail")</f>
        <v>0</v>
      </c>
    </row>
    <row r="6" spans="2:3" x14ac:dyDescent="0.4">
      <c r="B6" s="9" t="s">
        <v>3</v>
      </c>
      <c r="C6" s="10">
        <f>COUNTIF('Test Cases &amp; Results'!K4:K49,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8"/>
  <sheetViews>
    <sheetView zoomScale="81" workbookViewId="0">
      <selection activeCell="E9" sqref="E9"/>
    </sheetView>
  </sheetViews>
  <sheetFormatPr defaultColWidth="8.84375" defaultRowHeight="14.6" x14ac:dyDescent="0.4"/>
  <cols>
    <col min="2" max="2" width="11.84375" bestFit="1" customWidth="1"/>
    <col min="3" max="3" width="14" hidden="1" customWidth="1"/>
    <col min="4" max="4" width="15.69140625" bestFit="1" customWidth="1"/>
    <col min="5" max="5" width="12" customWidth="1"/>
    <col min="6" max="6" width="28.15234375" customWidth="1"/>
    <col min="7" max="7" width="21.69140625" customWidth="1"/>
    <col min="8" max="8" width="25.3046875" bestFit="1" customWidth="1"/>
    <col min="9" max="9" width="20.3828125" customWidth="1"/>
    <col min="10" max="10" width="18.53515625" customWidth="1"/>
    <col min="11" max="11" width="12.53515625" style="13" customWidth="1"/>
  </cols>
  <sheetData>
    <row r="1" spans="2:11" x14ac:dyDescent="0.4">
      <c r="E1" s="3"/>
      <c r="F1" s="4"/>
      <c r="G1" s="4"/>
      <c r="H1" s="5"/>
      <c r="I1" s="15"/>
      <c r="J1" s="15"/>
    </row>
    <row r="2" spans="2:11" x14ac:dyDescent="0.4">
      <c r="E2" s="3"/>
      <c r="F2" s="4"/>
      <c r="G2" s="4"/>
      <c r="H2" s="5"/>
      <c r="I2" s="4"/>
      <c r="J2" s="4"/>
    </row>
    <row r="3" spans="2:11" x14ac:dyDescent="0.4">
      <c r="B3" s="1" t="s">
        <v>4</v>
      </c>
      <c r="C3" s="1" t="s">
        <v>5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1" t="s">
        <v>12</v>
      </c>
    </row>
    <row r="4" spans="2:11" ht="57" customHeight="1" x14ac:dyDescent="0.4">
      <c r="B4" s="2">
        <v>1</v>
      </c>
      <c r="C4" s="2">
        <v>1</v>
      </c>
      <c r="D4" s="2" t="s">
        <v>19</v>
      </c>
      <c r="E4" s="3" t="s">
        <v>13</v>
      </c>
      <c r="F4" s="4" t="s">
        <v>33</v>
      </c>
      <c r="G4" s="4" t="s">
        <v>29</v>
      </c>
      <c r="H4" s="5" t="s">
        <v>30</v>
      </c>
      <c r="I4" s="4" t="s">
        <v>31</v>
      </c>
      <c r="J4" s="4" t="s">
        <v>31</v>
      </c>
      <c r="K4" s="12" t="s">
        <v>14</v>
      </c>
    </row>
    <row r="5" spans="2:11" x14ac:dyDescent="0.4">
      <c r="B5" s="2">
        <f>B4+1</f>
        <v>2</v>
      </c>
      <c r="C5" s="2"/>
      <c r="D5" s="2" t="s">
        <v>20</v>
      </c>
      <c r="E5" s="14" t="s">
        <v>13</v>
      </c>
      <c r="F5" s="14" t="s">
        <v>32</v>
      </c>
      <c r="G5" s="14" t="s">
        <v>29</v>
      </c>
      <c r="H5" s="14" t="s">
        <v>30</v>
      </c>
      <c r="I5" s="14" t="s">
        <v>35</v>
      </c>
      <c r="J5" s="14" t="s">
        <v>35</v>
      </c>
      <c r="K5" s="12" t="s">
        <v>14</v>
      </c>
    </row>
    <row r="6" spans="2:11" ht="44.6" x14ac:dyDescent="0.4">
      <c r="B6" s="2">
        <f t="shared" ref="B6:B18" si="0">B5+1</f>
        <v>3</v>
      </c>
      <c r="C6" s="2"/>
      <c r="D6" s="2" t="s">
        <v>21</v>
      </c>
      <c r="E6" s="3" t="s">
        <v>16</v>
      </c>
      <c r="F6" s="4" t="s">
        <v>37</v>
      </c>
      <c r="G6" s="4" t="s">
        <v>34</v>
      </c>
      <c r="H6" s="5" t="s">
        <v>36</v>
      </c>
      <c r="I6" s="4" t="s">
        <v>38</v>
      </c>
      <c r="J6" s="4" t="s">
        <v>38</v>
      </c>
      <c r="K6" s="12" t="s">
        <v>14</v>
      </c>
    </row>
    <row r="7" spans="2:11" x14ac:dyDescent="0.4">
      <c r="B7" s="2">
        <f t="shared" si="0"/>
        <v>4</v>
      </c>
      <c r="C7" s="14"/>
      <c r="D7" s="2" t="s">
        <v>22</v>
      </c>
      <c r="E7" s="3" t="s">
        <v>16</v>
      </c>
      <c r="F7" s="14" t="s">
        <v>39</v>
      </c>
      <c r="G7" s="14" t="s">
        <v>34</v>
      </c>
      <c r="H7" s="14" t="s">
        <v>40</v>
      </c>
      <c r="I7" s="14" t="s">
        <v>41</v>
      </c>
      <c r="J7" s="14" t="s">
        <v>41</v>
      </c>
      <c r="K7" s="12" t="s">
        <v>14</v>
      </c>
    </row>
    <row r="8" spans="2:11" x14ac:dyDescent="0.4">
      <c r="B8" s="2">
        <f t="shared" si="0"/>
        <v>5</v>
      </c>
      <c r="C8" s="14"/>
      <c r="D8" s="2" t="s">
        <v>23</v>
      </c>
      <c r="E8" s="14" t="s">
        <v>13</v>
      </c>
      <c r="F8" s="14" t="s">
        <v>42</v>
      </c>
      <c r="G8" s="14" t="s">
        <v>43</v>
      </c>
      <c r="H8" s="14" t="s">
        <v>44</v>
      </c>
      <c r="I8" s="14" t="s">
        <v>45</v>
      </c>
      <c r="J8" s="14" t="s">
        <v>45</v>
      </c>
      <c r="K8" s="12" t="s">
        <v>14</v>
      </c>
    </row>
    <row r="9" spans="2:11" ht="87.45" x14ac:dyDescent="0.4">
      <c r="B9" s="2">
        <f t="shared" si="0"/>
        <v>6</v>
      </c>
      <c r="C9" s="14"/>
      <c r="D9" s="2" t="s">
        <v>18</v>
      </c>
      <c r="E9" s="14" t="s">
        <v>17</v>
      </c>
      <c r="F9" s="14" t="s">
        <v>46</v>
      </c>
      <c r="G9" s="14" t="s">
        <v>47</v>
      </c>
      <c r="H9" s="14" t="s">
        <v>49</v>
      </c>
      <c r="I9" s="16" t="s">
        <v>48</v>
      </c>
      <c r="J9" s="16" t="s">
        <v>48</v>
      </c>
      <c r="K9" s="12" t="s">
        <v>14</v>
      </c>
    </row>
    <row r="10" spans="2:11" x14ac:dyDescent="0.4">
      <c r="B10" s="2">
        <f t="shared" si="0"/>
        <v>7</v>
      </c>
      <c r="C10" s="14"/>
      <c r="D10" s="2" t="s">
        <v>24</v>
      </c>
      <c r="E10" s="14" t="s">
        <v>16</v>
      </c>
      <c r="F10" s="14" t="s">
        <v>50</v>
      </c>
      <c r="G10" s="14" t="s">
        <v>47</v>
      </c>
      <c r="H10" s="14" t="s">
        <v>51</v>
      </c>
      <c r="I10" s="14" t="s">
        <v>52</v>
      </c>
      <c r="J10" s="14" t="s">
        <v>52</v>
      </c>
      <c r="K10" s="12" t="s">
        <v>14</v>
      </c>
    </row>
    <row r="11" spans="2:11" ht="58.3" x14ac:dyDescent="0.4">
      <c r="B11" s="2">
        <f t="shared" si="0"/>
        <v>8</v>
      </c>
      <c r="C11" s="14"/>
      <c r="D11" s="2" t="s">
        <v>25</v>
      </c>
      <c r="E11" s="14" t="s">
        <v>17</v>
      </c>
      <c r="F11" s="14" t="s">
        <v>53</v>
      </c>
      <c r="G11" s="14" t="s">
        <v>54</v>
      </c>
      <c r="H11" s="14" t="s">
        <v>55</v>
      </c>
      <c r="I11" s="16" t="s">
        <v>56</v>
      </c>
      <c r="J11" s="16" t="s">
        <v>56</v>
      </c>
      <c r="K11" s="12" t="s">
        <v>14</v>
      </c>
    </row>
    <row r="12" spans="2:11" x14ac:dyDescent="0.4">
      <c r="B12" s="2">
        <f t="shared" si="0"/>
        <v>9</v>
      </c>
      <c r="C12" s="14"/>
      <c r="D12" s="2" t="s">
        <v>57</v>
      </c>
      <c r="E12" s="14" t="s">
        <v>16</v>
      </c>
      <c r="F12" s="14" t="s">
        <v>58</v>
      </c>
      <c r="G12" s="14" t="s">
        <v>54</v>
      </c>
      <c r="H12" s="14" t="s">
        <v>55</v>
      </c>
      <c r="I12" s="17" t="s">
        <v>59</v>
      </c>
      <c r="J12" s="14" t="s">
        <v>59</v>
      </c>
      <c r="K12" s="12" t="s">
        <v>14</v>
      </c>
    </row>
    <row r="13" spans="2:11" ht="87.45" x14ac:dyDescent="0.4">
      <c r="B13" s="2">
        <f t="shared" si="0"/>
        <v>10</v>
      </c>
      <c r="C13" s="14"/>
      <c r="D13" s="2" t="s">
        <v>27</v>
      </c>
      <c r="E13" s="14" t="s">
        <v>13</v>
      </c>
      <c r="F13" s="14" t="s">
        <v>60</v>
      </c>
      <c r="G13" s="14" t="s">
        <v>61</v>
      </c>
      <c r="H13" s="14" t="s">
        <v>62</v>
      </c>
      <c r="I13" s="16" t="s">
        <v>63</v>
      </c>
      <c r="J13" s="16" t="s">
        <v>64</v>
      </c>
      <c r="K13" s="12" t="s">
        <v>14</v>
      </c>
    </row>
    <row r="14" spans="2:11" x14ac:dyDescent="0.4">
      <c r="B14" s="2">
        <f>B13+1</f>
        <v>11</v>
      </c>
      <c r="C14" s="14"/>
      <c r="D14" s="2" t="s">
        <v>65</v>
      </c>
      <c r="E14" s="14" t="s">
        <v>16</v>
      </c>
      <c r="F14" s="14" t="s">
        <v>79</v>
      </c>
      <c r="G14" s="14" t="s">
        <v>61</v>
      </c>
      <c r="H14" s="14"/>
      <c r="I14" s="14" t="s">
        <v>66</v>
      </c>
      <c r="J14" s="14" t="s">
        <v>66</v>
      </c>
      <c r="K14" s="12" t="s">
        <v>14</v>
      </c>
    </row>
    <row r="15" spans="2:11" x14ac:dyDescent="0.4">
      <c r="B15" s="2">
        <f t="shared" si="0"/>
        <v>12</v>
      </c>
      <c r="C15" s="14"/>
      <c r="D15" s="2" t="s">
        <v>67</v>
      </c>
      <c r="E15" s="14" t="s">
        <v>16</v>
      </c>
      <c r="F15" s="14" t="s">
        <v>80</v>
      </c>
      <c r="G15" s="14" t="s">
        <v>68</v>
      </c>
      <c r="H15" s="14" t="s">
        <v>69</v>
      </c>
      <c r="I15" s="14" t="s">
        <v>70</v>
      </c>
      <c r="J15" s="14" t="s">
        <v>70</v>
      </c>
      <c r="K15" s="12" t="s">
        <v>14</v>
      </c>
    </row>
    <row r="16" spans="2:11" x14ac:dyDescent="0.4">
      <c r="B16" s="2">
        <f t="shared" si="0"/>
        <v>13</v>
      </c>
      <c r="C16" s="14"/>
      <c r="D16" s="2" t="s">
        <v>26</v>
      </c>
      <c r="E16" s="14" t="s">
        <v>16</v>
      </c>
      <c r="F16" s="14" t="s">
        <v>81</v>
      </c>
      <c r="G16" s="14" t="s">
        <v>71</v>
      </c>
      <c r="H16" s="14" t="s">
        <v>72</v>
      </c>
      <c r="I16" s="14" t="s">
        <v>70</v>
      </c>
      <c r="J16" s="14" t="s">
        <v>70</v>
      </c>
      <c r="K16" s="12" t="s">
        <v>14</v>
      </c>
    </row>
    <row r="17" spans="2:11" x14ac:dyDescent="0.4">
      <c r="B17" s="2">
        <f t="shared" si="0"/>
        <v>14</v>
      </c>
      <c r="C17" s="14"/>
      <c r="D17" s="2" t="s">
        <v>28</v>
      </c>
      <c r="E17" s="14" t="s">
        <v>13</v>
      </c>
      <c r="F17" s="14" t="s">
        <v>82</v>
      </c>
      <c r="G17" s="14" t="s">
        <v>77</v>
      </c>
      <c r="H17" s="14" t="s">
        <v>73</v>
      </c>
      <c r="I17" s="14" t="s">
        <v>74</v>
      </c>
      <c r="J17" s="14" t="s">
        <v>74</v>
      </c>
      <c r="K17" s="12" t="s">
        <v>14</v>
      </c>
    </row>
    <row r="18" spans="2:11" x14ac:dyDescent="0.4">
      <c r="B18" s="2">
        <f t="shared" si="0"/>
        <v>15</v>
      </c>
      <c r="C18" s="14"/>
      <c r="D18" s="2" t="s">
        <v>75</v>
      </c>
      <c r="E18" s="14" t="s">
        <v>13</v>
      </c>
      <c r="F18" s="14" t="s">
        <v>83</v>
      </c>
      <c r="G18" s="14" t="s">
        <v>76</v>
      </c>
      <c r="H18" s="14"/>
      <c r="I18" s="14" t="s">
        <v>78</v>
      </c>
      <c r="J18" s="14" t="s">
        <v>78</v>
      </c>
      <c r="K18" s="12" t="s">
        <v>14</v>
      </c>
    </row>
  </sheetData>
  <phoneticPr fontId="3" type="noConversion"/>
  <conditionalFormatting sqref="K4:K18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Enums!$B$2:$B$4</xm:f>
          </x14:formula1>
          <xm:sqref>K4:K18</xm:sqref>
        </x14:dataValidation>
        <x14:dataValidation type="list" allowBlank="1" showInputMessage="1" showErrorMessage="1" xr:uid="{00000000-0002-0000-0100-000000000000}">
          <x14:formula1>
            <xm:f>Enums!$B$8:$B$10</xm:f>
          </x14:formula1>
          <xm:sqref>E6:E7 E1:E2 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3828125" defaultRowHeight="14.6" x14ac:dyDescent="0.4"/>
  <sheetData>
    <row r="2" spans="2:2" x14ac:dyDescent="0.4">
      <c r="B2" t="s">
        <v>14</v>
      </c>
    </row>
    <row r="3" spans="2:2" x14ac:dyDescent="0.4">
      <c r="B3" t="s">
        <v>15</v>
      </c>
    </row>
    <row r="4" spans="2:2" x14ac:dyDescent="0.4">
      <c r="B4" t="s">
        <v>3</v>
      </c>
    </row>
    <row r="8" spans="2:2" x14ac:dyDescent="0.4">
      <c r="B8" t="s">
        <v>16</v>
      </c>
    </row>
    <row r="9" spans="2:2" x14ac:dyDescent="0.4">
      <c r="B9" t="s">
        <v>13</v>
      </c>
    </row>
    <row r="10" spans="2:2" x14ac:dyDescent="0.4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2024-02-16T14:55:44Z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