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/>
  <bookViews>
    <workbookView xWindow="0" yWindow="0" windowWidth="20490" windowHeight="7755" firstSheet="7" activeTab="10"/>
  </bookViews>
  <sheets>
    <sheet name="Instrucciones" sheetId="1" r:id="rId1"/>
    <sheet name="Resumen" sheetId="2" r:id="rId2"/>
    <sheet name="1. Ingresos" sheetId="3" r:id="rId3"/>
    <sheet name="2. Gastos Oper." sheetId="4" r:id="rId4"/>
    <sheet name="3. Gastos Adm." sheetId="5" r:id="rId5"/>
    <sheet name="4.- Gastos de Mant." sheetId="6" r:id="rId6"/>
    <sheet name="5.- Gastos de Mejor." sheetId="7" r:id="rId7"/>
    <sheet name="6. Otros" sheetId="8" r:id="rId8"/>
    <sheet name="7. Fondos dispo." sheetId="9" r:id="rId9"/>
    <sheet name="8. Ante. Adicional" sheetId="10" r:id="rId10"/>
    <sheet name="9. Presentación a socios" sheetId="11" r:id="rId11"/>
  </sheets>
  <externalReferences>
    <externalReference r:id="rId12"/>
    <externalReference r:id="rId13"/>
  </externalReferences>
  <definedNames>
    <definedName name="mecanismo_compra">[1]Listas!$D$2:$D$6</definedName>
    <definedName name="Ministerio">[2]Instituciones!$A$2:$A$26</definedName>
    <definedName name="opinion_auditor">[1]Listas!$U$2:$U$5</definedName>
    <definedName name="REGION">[1]Instituciones!$AA$2:$AA$18</definedName>
    <definedName name="si_no">[1]Listas!$C$2:$C$3</definedName>
    <definedName name="tipo_gasto_publicidad">[1]Listas!$A$2:$A$3</definedName>
  </definedNames>
  <calcPr calcId="152511"/>
  <customWorkbookViews>
    <customWorkbookView name="Marco Tapia Mendez (DOH) - Vista personalizada" guid="{77AA3730-1DB0-4EF7-AC3B-7C5F860A4672}" mergeInterval="0" personalView="1" maximized="1" xWindow="-8" yWindow="-8" windowWidth="1382" windowHeight="744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1" l="1"/>
  <c r="E64" i="11" s="1"/>
  <c r="D67" i="11"/>
  <c r="D64" i="11" s="1"/>
  <c r="C67" i="11"/>
  <c r="C64" i="11" s="1"/>
  <c r="C68" i="11" s="1"/>
  <c r="E17" i="5"/>
  <c r="D17" i="5"/>
  <c r="C17" i="5"/>
  <c r="C21" i="5"/>
  <c r="C34" i="11"/>
  <c r="D21" i="5" l="1"/>
  <c r="D11" i="5"/>
  <c r="D23" i="5" l="1"/>
  <c r="C26" i="8"/>
  <c r="D18" i="8" l="1"/>
  <c r="E18" i="8"/>
  <c r="C18" i="8"/>
  <c r="B11" i="11"/>
  <c r="B10" i="11"/>
  <c r="E9" i="4"/>
  <c r="E9" i="5" s="1"/>
  <c r="E9" i="6" s="1"/>
  <c r="E9" i="7" s="1"/>
  <c r="E9" i="8" s="1"/>
  <c r="E9" i="9" s="1"/>
  <c r="E9" i="10" s="1"/>
  <c r="E17" i="10" s="1"/>
  <c r="D9" i="4"/>
  <c r="D9" i="5" s="1"/>
  <c r="D9" i="6" s="1"/>
  <c r="D9" i="7" s="1"/>
  <c r="D9" i="8" s="1"/>
  <c r="D9" i="9" s="1"/>
  <c r="D9" i="10" s="1"/>
  <c r="D17" i="10" s="1"/>
  <c r="C9" i="4"/>
  <c r="C9" i="5" s="1"/>
  <c r="C9" i="6" s="1"/>
  <c r="C9" i="7" s="1"/>
  <c r="C9" i="8" s="1"/>
  <c r="C9" i="9" s="1"/>
  <c r="C9" i="10" s="1"/>
  <c r="C17" i="10" s="1"/>
  <c r="C3" i="11" l="1"/>
  <c r="C70" i="11" s="1"/>
  <c r="D3" i="11"/>
  <c r="D70" i="11" s="1"/>
  <c r="E3" i="11"/>
  <c r="E70" i="11" s="1"/>
  <c r="E24" i="8"/>
  <c r="E31" i="8" s="1"/>
  <c r="C24" i="8"/>
  <c r="C31" i="8" s="1"/>
  <c r="D24" i="8"/>
  <c r="D31" i="8" s="1"/>
  <c r="E76" i="11" l="1"/>
  <c r="E75" i="11"/>
  <c r="E74" i="11"/>
  <c r="E73" i="11"/>
  <c r="E72" i="11"/>
  <c r="D76" i="11"/>
  <c r="D75" i="11"/>
  <c r="D74" i="11"/>
  <c r="D73" i="11"/>
  <c r="D72" i="11"/>
  <c r="C76" i="11"/>
  <c r="C75" i="11"/>
  <c r="C74" i="11"/>
  <c r="C73" i="11"/>
  <c r="C72" i="11"/>
  <c r="E87" i="11"/>
  <c r="D87" i="11"/>
  <c r="C87" i="11"/>
  <c r="E66" i="11"/>
  <c r="E65" i="11"/>
  <c r="E63" i="11"/>
  <c r="E62" i="11"/>
  <c r="E61" i="11"/>
  <c r="E59" i="11"/>
  <c r="E58" i="11"/>
  <c r="E57" i="11"/>
  <c r="D66" i="11"/>
  <c r="D65" i="11"/>
  <c r="D63" i="11"/>
  <c r="D62" i="11"/>
  <c r="D61" i="11"/>
  <c r="D59" i="11"/>
  <c r="D58" i="11"/>
  <c r="D57" i="11"/>
  <c r="C66" i="11"/>
  <c r="C65" i="11"/>
  <c r="C63" i="11"/>
  <c r="C62" i="11"/>
  <c r="C61" i="11"/>
  <c r="C59" i="11"/>
  <c r="C58" i="11"/>
  <c r="C57" i="11"/>
  <c r="E54" i="11"/>
  <c r="E53" i="11" s="1"/>
  <c r="E52" i="11"/>
  <c r="E51" i="11"/>
  <c r="E50" i="11"/>
  <c r="E49" i="11"/>
  <c r="E48" i="11"/>
  <c r="D54" i="11"/>
  <c r="D53" i="11" s="1"/>
  <c r="D52" i="11"/>
  <c r="D51" i="11"/>
  <c r="D50" i="11"/>
  <c r="D49" i="11"/>
  <c r="D48" i="11"/>
  <c r="C54" i="11"/>
  <c r="C53" i="11" s="1"/>
  <c r="C52" i="11"/>
  <c r="C51" i="11"/>
  <c r="C50" i="11"/>
  <c r="C49" i="11"/>
  <c r="C48" i="11"/>
  <c r="E45" i="11"/>
  <c r="E44" i="11" s="1"/>
  <c r="E43" i="11"/>
  <c r="E42" i="11"/>
  <c r="E41" i="11"/>
  <c r="E40" i="11"/>
  <c r="E39" i="11"/>
  <c r="D45" i="11"/>
  <c r="D44" i="11" s="1"/>
  <c r="D43" i="11"/>
  <c r="D42" i="11"/>
  <c r="D41" i="11"/>
  <c r="D40" i="11"/>
  <c r="D39" i="11"/>
  <c r="C45" i="11"/>
  <c r="C44" i="11" s="1"/>
  <c r="C43" i="11"/>
  <c r="C42" i="11"/>
  <c r="C41" i="11"/>
  <c r="C40" i="11"/>
  <c r="C39" i="11"/>
  <c r="E36" i="11"/>
  <c r="E35" i="11" s="1"/>
  <c r="E34" i="11"/>
  <c r="E33" i="11"/>
  <c r="E32" i="11"/>
  <c r="E31" i="11" s="1"/>
  <c r="D36" i="11"/>
  <c r="D35" i="11" s="1"/>
  <c r="D34" i="11"/>
  <c r="D33" i="11"/>
  <c r="D32" i="11"/>
  <c r="C36" i="11"/>
  <c r="C35" i="11" s="1"/>
  <c r="C33" i="11"/>
  <c r="C32" i="11"/>
  <c r="C31" i="11" s="1"/>
  <c r="E30" i="11"/>
  <c r="E29" i="11"/>
  <c r="E28" i="11"/>
  <c r="E27" i="11"/>
  <c r="E26" i="11"/>
  <c r="E24" i="11"/>
  <c r="D30" i="11"/>
  <c r="D29" i="11"/>
  <c r="D28" i="11"/>
  <c r="D27" i="11"/>
  <c r="D26" i="11"/>
  <c r="D24" i="11"/>
  <c r="C30" i="11"/>
  <c r="C29" i="11"/>
  <c r="C28" i="11"/>
  <c r="C27" i="11"/>
  <c r="C26" i="11"/>
  <c r="C24" i="11"/>
  <c r="D13" i="11"/>
  <c r="E22" i="11"/>
  <c r="E21" i="11" s="1"/>
  <c r="D22" i="11"/>
  <c r="D21" i="11" s="1"/>
  <c r="E20" i="11"/>
  <c r="E19" i="11"/>
  <c r="E18" i="11"/>
  <c r="E17" i="11"/>
  <c r="E16" i="11"/>
  <c r="E14" i="11"/>
  <c r="E13" i="11"/>
  <c r="D19" i="11"/>
  <c r="D20" i="11"/>
  <c r="D18" i="11"/>
  <c r="D17" i="11"/>
  <c r="D16" i="11"/>
  <c r="D14" i="11"/>
  <c r="C22" i="11"/>
  <c r="C21" i="11" s="1"/>
  <c r="C20" i="11"/>
  <c r="C19" i="11"/>
  <c r="C18" i="11"/>
  <c r="C17" i="11"/>
  <c r="C16" i="11"/>
  <c r="C14" i="11"/>
  <c r="C13" i="11"/>
  <c r="E11" i="11"/>
  <c r="E10" i="11" s="1"/>
  <c r="E9" i="11"/>
  <c r="E8" i="11"/>
  <c r="E7" i="11"/>
  <c r="E6" i="11"/>
  <c r="E5" i="11"/>
  <c r="E4" i="11"/>
  <c r="F4" i="11" s="1"/>
  <c r="D11" i="11"/>
  <c r="D10" i="11" s="1"/>
  <c r="D9" i="11"/>
  <c r="D8" i="11"/>
  <c r="D7" i="11"/>
  <c r="D6" i="11"/>
  <c r="D5" i="11"/>
  <c r="D4" i="11"/>
  <c r="C11" i="11"/>
  <c r="C10" i="11" s="1"/>
  <c r="C8" i="11"/>
  <c r="C9" i="11"/>
  <c r="C7" i="11"/>
  <c r="C6" i="11"/>
  <c r="C5" i="11"/>
  <c r="C4" i="11"/>
  <c r="D22" i="10"/>
  <c r="E22" i="10"/>
  <c r="C22" i="10"/>
  <c r="F21" i="10"/>
  <c r="C18" i="3"/>
  <c r="C16" i="3"/>
  <c r="D31" i="11" l="1"/>
  <c r="E71" i="11"/>
  <c r="E77" i="11" s="1"/>
  <c r="E89" i="11" s="1"/>
  <c r="F89" i="11" s="1"/>
  <c r="D71" i="11"/>
  <c r="D77" i="11" s="1"/>
  <c r="D89" i="11" s="1"/>
  <c r="C71" i="11"/>
  <c r="C77" i="11" s="1"/>
  <c r="C89" i="11" s="1"/>
  <c r="F13" i="11"/>
  <c r="E15" i="11"/>
  <c r="E23" i="11" s="1"/>
  <c r="E81" i="11" s="1"/>
  <c r="F6" i="11"/>
  <c r="F7" i="11"/>
  <c r="C38" i="11"/>
  <c r="C46" i="11" s="1"/>
  <c r="C83" i="11" s="1"/>
  <c r="C60" i="11"/>
  <c r="F9" i="11"/>
  <c r="F64" i="11"/>
  <c r="F8" i="11"/>
  <c r="F87" i="11"/>
  <c r="E60" i="11"/>
  <c r="E56" i="11"/>
  <c r="D60" i="11"/>
  <c r="D56" i="11"/>
  <c r="C56" i="11"/>
  <c r="E47" i="11"/>
  <c r="E55" i="11" s="1"/>
  <c r="E84" i="11" s="1"/>
  <c r="D47" i="11"/>
  <c r="D55" i="11" s="1"/>
  <c r="D84" i="11" s="1"/>
  <c r="C47" i="11"/>
  <c r="C55" i="11" s="1"/>
  <c r="C84" i="11" s="1"/>
  <c r="E38" i="11"/>
  <c r="E46" i="11" s="1"/>
  <c r="E83" i="11" s="1"/>
  <c r="D38" i="11"/>
  <c r="D46" i="11" s="1"/>
  <c r="D83" i="11" s="1"/>
  <c r="F35" i="11"/>
  <c r="F34" i="11"/>
  <c r="F31" i="11"/>
  <c r="E25" i="11"/>
  <c r="E37" i="11" s="1"/>
  <c r="D25" i="11"/>
  <c r="D37" i="11" s="1"/>
  <c r="F24" i="11"/>
  <c r="C25" i="11"/>
  <c r="C37" i="11" s="1"/>
  <c r="F21" i="11"/>
  <c r="D15" i="11"/>
  <c r="D23" i="11" s="1"/>
  <c r="F14" i="11"/>
  <c r="C15" i="11"/>
  <c r="E12" i="11"/>
  <c r="E79" i="11" s="1"/>
  <c r="D12" i="11"/>
  <c r="D79" i="11" s="1"/>
  <c r="F53" i="11"/>
  <c r="F10" i="11"/>
  <c r="F44" i="11"/>
  <c r="C12" i="11"/>
  <c r="C79" i="11" s="1"/>
  <c r="F22" i="10"/>
  <c r="C28" i="8"/>
  <c r="E82" i="11" l="1"/>
  <c r="D68" i="11"/>
  <c r="D85" i="11" s="1"/>
  <c r="D82" i="11"/>
  <c r="C85" i="11"/>
  <c r="F79" i="11"/>
  <c r="D81" i="11"/>
  <c r="E68" i="11"/>
  <c r="E85" i="11" s="1"/>
  <c r="E80" i="11" s="1"/>
  <c r="E86" i="11" s="1"/>
  <c r="E88" i="11" s="1"/>
  <c r="E90" i="11" s="1"/>
  <c r="F60" i="11"/>
  <c r="F56" i="11"/>
  <c r="F47" i="11"/>
  <c r="F55" i="11"/>
  <c r="F38" i="11"/>
  <c r="F46" i="11"/>
  <c r="F25" i="11"/>
  <c r="F15" i="11"/>
  <c r="C23" i="11"/>
  <c r="C81" i="11" s="1"/>
  <c r="F12" i="11"/>
  <c r="C10" i="9"/>
  <c r="F16" i="7"/>
  <c r="F20" i="5"/>
  <c r="E12" i="4"/>
  <c r="C12" i="4"/>
  <c r="D12" i="4"/>
  <c r="D20" i="4" s="1"/>
  <c r="D18" i="4"/>
  <c r="E18" i="4"/>
  <c r="E20" i="4" s="1"/>
  <c r="F10" i="4"/>
  <c r="F11" i="4"/>
  <c r="E18" i="3"/>
  <c r="E10" i="7"/>
  <c r="E18" i="7" s="1"/>
  <c r="E16" i="7"/>
  <c r="D18" i="7"/>
  <c r="C18" i="7"/>
  <c r="D18" i="6"/>
  <c r="C18" i="6"/>
  <c r="D18" i="10"/>
  <c r="E18" i="10"/>
  <c r="C18" i="10"/>
  <c r="F20" i="10"/>
  <c r="F19" i="10"/>
  <c r="D10" i="10"/>
  <c r="E10" i="10"/>
  <c r="C10" i="10"/>
  <c r="F18" i="9"/>
  <c r="C32" i="8"/>
  <c r="C38" i="8" s="1"/>
  <c r="C20" i="9" s="1"/>
  <c r="D32" i="8"/>
  <c r="D38" i="8" s="1"/>
  <c r="D20" i="9" s="1"/>
  <c r="E32" i="8"/>
  <c r="E38" i="8" s="1"/>
  <c r="D26" i="8"/>
  <c r="D28" i="8" s="1"/>
  <c r="E26" i="8"/>
  <c r="E28" i="8" s="1"/>
  <c r="D14" i="8"/>
  <c r="D22" i="8" s="1"/>
  <c r="D16" i="9" s="1"/>
  <c r="E14" i="8"/>
  <c r="E22" i="8" s="1"/>
  <c r="C14" i="8"/>
  <c r="E10" i="8"/>
  <c r="D10" i="8"/>
  <c r="C10" i="8"/>
  <c r="D16" i="7"/>
  <c r="C16" i="7"/>
  <c r="D10" i="7"/>
  <c r="C10" i="7"/>
  <c r="E16" i="6"/>
  <c r="E18" i="6" s="1"/>
  <c r="D16" i="6"/>
  <c r="C16" i="6"/>
  <c r="E10" i="6"/>
  <c r="D10" i="6"/>
  <c r="C10" i="6"/>
  <c r="F10" i="6" s="1"/>
  <c r="E11" i="5"/>
  <c r="E23" i="5" s="1"/>
  <c r="C11" i="5"/>
  <c r="C23" i="5" s="1"/>
  <c r="E21" i="5"/>
  <c r="F10" i="5"/>
  <c r="D16" i="3"/>
  <c r="D18" i="3" s="1"/>
  <c r="E16" i="3"/>
  <c r="C18" i="4"/>
  <c r="C20" i="4" s="1"/>
  <c r="F12" i="3"/>
  <c r="F13" i="3"/>
  <c r="F14" i="3"/>
  <c r="F15" i="3"/>
  <c r="F10" i="3"/>
  <c r="D80" i="11" l="1"/>
  <c r="D86" i="11" s="1"/>
  <c r="D88" i="11" s="1"/>
  <c r="D90" i="11" s="1"/>
  <c r="F10" i="7"/>
  <c r="E20" i="9"/>
  <c r="F20" i="9" s="1"/>
  <c r="C22" i="8"/>
  <c r="C16" i="9" s="1"/>
  <c r="F18" i="7"/>
  <c r="F23" i="5"/>
  <c r="F20" i="4"/>
  <c r="F12" i="4"/>
  <c r="F37" i="11"/>
  <c r="C82" i="11"/>
  <c r="C80" i="11" s="1"/>
  <c r="F23" i="11"/>
  <c r="F68" i="11"/>
  <c r="F18" i="10"/>
  <c r="F18" i="4"/>
  <c r="E10" i="9"/>
  <c r="D14" i="9"/>
  <c r="F10" i="10"/>
  <c r="F18" i="8"/>
  <c r="D15" i="9"/>
  <c r="E15" i="9"/>
  <c r="C15" i="9"/>
  <c r="E14" i="9"/>
  <c r="F21" i="5"/>
  <c r="F17" i="5"/>
  <c r="D13" i="9"/>
  <c r="E13" i="9"/>
  <c r="F16" i="3"/>
  <c r="E16" i="9"/>
  <c r="F14" i="8"/>
  <c r="F10" i="8"/>
  <c r="F16" i="6"/>
  <c r="F11" i="5"/>
  <c r="D10" i="9"/>
  <c r="F10" i="9" s="1"/>
  <c r="E12" i="9"/>
  <c r="D12" i="9"/>
  <c r="C12" i="9"/>
  <c r="C86" i="11" l="1"/>
  <c r="C88" i="11" s="1"/>
  <c r="C90" i="11" s="1"/>
  <c r="F80" i="11"/>
  <c r="F86" i="11" s="1"/>
  <c r="F88" i="11" s="1"/>
  <c r="F90" i="11" s="1"/>
  <c r="D11" i="9"/>
  <c r="D17" i="9" s="1"/>
  <c r="F22" i="8"/>
  <c r="F18" i="6"/>
  <c r="C14" i="9"/>
  <c r="E11" i="9"/>
  <c r="E17" i="9" s="1"/>
  <c r="E19" i="9" s="1"/>
  <c r="E21" i="9" s="1"/>
  <c r="C13" i="9"/>
  <c r="C11" i="9" s="1"/>
  <c r="C17" i="9" s="1"/>
  <c r="C19" i="9" s="1"/>
  <c r="C21" i="9" s="1"/>
  <c r="F18" i="3"/>
  <c r="D19" i="9" l="1"/>
  <c r="D21" i="9" s="1"/>
  <c r="F11" i="9"/>
  <c r="F17" i="9" s="1"/>
  <c r="F19" i="9" s="1"/>
  <c r="F21" i="9" s="1"/>
</calcChain>
</file>

<file path=xl/sharedStrings.xml><?xml version="1.0" encoding="utf-8"?>
<sst xmlns="http://schemas.openxmlformats.org/spreadsheetml/2006/main" count="365" uniqueCount="186">
  <si>
    <t>1.</t>
  </si>
  <si>
    <t>2.</t>
  </si>
  <si>
    <t>Respetar el formato actual de los formularios, no incluir fórmulas, columnas, saltos de filas o combinación de celdas.  Tampoco totalizar las columnas ni ocultar filas.</t>
  </si>
  <si>
    <t>3.</t>
  </si>
  <si>
    <t>Cada fila debe representar un único registro, con el fin de evitar duplicidad de información.</t>
  </si>
  <si>
    <t>4.</t>
  </si>
  <si>
    <t>5.</t>
  </si>
  <si>
    <t>6.</t>
  </si>
  <si>
    <t>7.</t>
  </si>
  <si>
    <t>Región</t>
  </si>
  <si>
    <t>Provincia</t>
  </si>
  <si>
    <t>Comuna</t>
  </si>
  <si>
    <t>Fecha de ingreso</t>
  </si>
  <si>
    <t>Reporte Trimestral Contable de Comites y Cooperativas</t>
  </si>
  <si>
    <t xml:space="preserve">En cumplimiento del Articulo 55. De la Ley N° 20.998. </t>
  </si>
  <si>
    <t>Expresar los montos de dinero en pesos chilenos ($).</t>
  </si>
  <si>
    <t>Ante dudas referidas a estos formularios, o sugerencias, tomar contacto con la Subdirección de Servicios Sanitarios de la Región que corresponda.</t>
  </si>
  <si>
    <t>Marcar con una "X" el tipo de información que reporta</t>
  </si>
  <si>
    <t>Información enviada</t>
  </si>
  <si>
    <t>No existe información a Reportar en el Período</t>
  </si>
  <si>
    <t>No entrega información</t>
  </si>
  <si>
    <t xml:space="preserve">1. Ingresos </t>
  </si>
  <si>
    <t xml:space="preserve">2. Gastos Operacionales </t>
  </si>
  <si>
    <t>3. Gastos de Administración</t>
  </si>
  <si>
    <t>4. Gastos de Mantenimiento</t>
  </si>
  <si>
    <t>5. Gastos de Mejoramiento</t>
  </si>
  <si>
    <t>Principales normas aplicables a la materia</t>
  </si>
  <si>
    <t>1. INGRESOS</t>
  </si>
  <si>
    <t>Ley de N° 20.998 Regula Los Servicios Sanitarios Rurales.</t>
  </si>
  <si>
    <t>Articulo N° 55, Censura al directorio del operador</t>
  </si>
  <si>
    <t xml:space="preserve">Total Ingresos </t>
  </si>
  <si>
    <t>Items</t>
  </si>
  <si>
    <t>Total Trismestral</t>
  </si>
  <si>
    <t>2. GASTOS OPERACIONALES</t>
  </si>
  <si>
    <t>3.1.- Sueldo(s) Operador(es)(as)</t>
  </si>
  <si>
    <t>3.4.- Administradores(as)</t>
  </si>
  <si>
    <t>4.- Compra de Insumos de tratamiento y/o desinfección</t>
  </si>
  <si>
    <t>Total Gastos Operacionales</t>
  </si>
  <si>
    <t>3. GASTOS ADMINISTRATIVOS</t>
  </si>
  <si>
    <t>2.2.- Internet</t>
  </si>
  <si>
    <t>2.3.- Planes de celulares</t>
  </si>
  <si>
    <t>2.4.- Agua Potable</t>
  </si>
  <si>
    <t>3.- Remuneraciones personal (Incluye imposiciones)</t>
  </si>
  <si>
    <t>3.- Gastos de los Directivos</t>
  </si>
  <si>
    <t>3.1.- Viaticos (reuniones)</t>
  </si>
  <si>
    <t>4.- Programas Computacionales</t>
  </si>
  <si>
    <t>Total Gastos Administrativos</t>
  </si>
  <si>
    <t xml:space="preserve">1.1.- Compra de Materiales </t>
  </si>
  <si>
    <t xml:space="preserve">1.2.- Gastos en Mano de obra </t>
  </si>
  <si>
    <t>1.3.- Gastos por mantenimientos regulares</t>
  </si>
  <si>
    <t>1.4.- Contratación del servicio de mantenimiento</t>
  </si>
  <si>
    <t>Total Gastos de Mantenimiento</t>
  </si>
  <si>
    <t>1.- Gastos de mejoramiento</t>
  </si>
  <si>
    <t>1.4.- Gastos en Materiales para mejoramiento</t>
  </si>
  <si>
    <t>1.3.- Gastos por mejoramiento red de distribución, oficina, etc.</t>
  </si>
  <si>
    <t>Total Gastos de Mejoramiento</t>
  </si>
  <si>
    <t>4. GASTOS MANTENIMIENTO</t>
  </si>
  <si>
    <t>5. GASTOS MEJORAMIENTO</t>
  </si>
  <si>
    <t>1.- Formulario 29</t>
  </si>
  <si>
    <t>2.1.- Honorarios contador</t>
  </si>
  <si>
    <t>Total Otros Gastos</t>
  </si>
  <si>
    <t>1.- Morosidades</t>
  </si>
  <si>
    <t>Total Morosidades</t>
  </si>
  <si>
    <t xml:space="preserve">6. OTROS </t>
  </si>
  <si>
    <t xml:space="preserve">6. Otros </t>
  </si>
  <si>
    <t>7. Fondos Disponibles</t>
  </si>
  <si>
    <t>8. Antecedentes adicionales</t>
  </si>
  <si>
    <t>7. FONDOS DISPONIBLES</t>
  </si>
  <si>
    <t>3.- Saldo del Periodo</t>
  </si>
  <si>
    <t>1.- Saldos bancarios</t>
  </si>
  <si>
    <t>1.1.- Cuenta Corriente</t>
  </si>
  <si>
    <t>1.2.- Cuenta de ahorro / comunidad/ vista.</t>
  </si>
  <si>
    <t>1.3.- Fondos Mutuos</t>
  </si>
  <si>
    <t>1.4.- Depositos a Plazos</t>
  </si>
  <si>
    <t>Total Saldos bancarios</t>
  </si>
  <si>
    <t>*Considerar a los usuarios y socios con mas de un mes de mora</t>
  </si>
  <si>
    <t>2.1.- Total gastos operacionales</t>
  </si>
  <si>
    <t>2.2.- Total gastos administrativos</t>
  </si>
  <si>
    <t>2.3- Total gastos de mantenimiento</t>
  </si>
  <si>
    <t>2.4.- Total gastos de mejoramiento</t>
  </si>
  <si>
    <t xml:space="preserve">5.1.- Especificar </t>
  </si>
  <si>
    <t xml:space="preserve">2.1.- Especificar </t>
  </si>
  <si>
    <t>8. ANTECEDENTES ADICIONALES</t>
  </si>
  <si>
    <t>Total fondos disponibles</t>
  </si>
  <si>
    <t>+</t>
  </si>
  <si>
    <t>-</t>
  </si>
  <si>
    <t>=</t>
  </si>
  <si>
    <t>1.- Cantidad de arranques</t>
  </si>
  <si>
    <t>TARIFAS VIGENTES</t>
  </si>
  <si>
    <t>Tramos de consumo</t>
  </si>
  <si>
    <t>Indicar tramo</t>
  </si>
  <si>
    <t>01 a 15 m3  (ejemplo)</t>
  </si>
  <si>
    <t xml:space="preserve">1.- Cargo fijo </t>
  </si>
  <si>
    <t>1/2</t>
  </si>
  <si>
    <t>3/4</t>
  </si>
  <si>
    <t>1"</t>
  </si>
  <si>
    <t>2"</t>
  </si>
  <si>
    <t>Nombre</t>
  </si>
  <si>
    <t>Cargo</t>
  </si>
  <si>
    <t>Fecha</t>
  </si>
  <si>
    <t>Revisada por:</t>
  </si>
  <si>
    <t>Antecedentes del profesional que completo el informe</t>
  </si>
  <si>
    <t>X</t>
  </si>
  <si>
    <t>x</t>
  </si>
  <si>
    <t>¿Por qué no entra información?</t>
  </si>
  <si>
    <t>Justificar</t>
  </si>
  <si>
    <t>Motivo</t>
  </si>
  <si>
    <r>
      <t>Asegurar el llenado de cada campo solicitado (columnas).</t>
    </r>
    <r>
      <rPr>
        <b/>
        <u/>
        <sz val="12"/>
        <rFont val="Calibri"/>
        <family val="2"/>
        <scheme val="minor"/>
      </rPr>
      <t xml:space="preserve"> SOLO LLENAR LAS CELDAS DE COLOR CELESTE.</t>
    </r>
  </si>
  <si>
    <t>5.- Otros (especificar)</t>
  </si>
  <si>
    <t>1.5.- Otros (Especificar)</t>
  </si>
  <si>
    <t>2.- Otros (Especificar)</t>
  </si>
  <si>
    <t>Numero de socios morosos</t>
  </si>
  <si>
    <t>Deuda estimada por Socio</t>
  </si>
  <si>
    <t>1.5.- Otro (Especificar)</t>
  </si>
  <si>
    <t>Al momento de ingresar los antecedentes en las filas con Sub-ítems (2.1, 2.2, 2.3, etc.) solo deben llenarse esas filas (Sub-ítems) el ítems principal totalizará los registros.</t>
  </si>
  <si>
    <t>Ítems</t>
  </si>
  <si>
    <t xml:space="preserve">1.- Gasto por consumo de Energía Eléctrica </t>
  </si>
  <si>
    <t>2.- Laboratorio, Análisis físico Químico y/o Bacteriológico</t>
  </si>
  <si>
    <t>3.2.- Sueldo(s) Secretaria(s)(os) Administrativa(s)(os)</t>
  </si>
  <si>
    <t>3.3.- Gerente(s)(as)</t>
  </si>
  <si>
    <t>ítems</t>
  </si>
  <si>
    <t>2.- Servicios Básicos</t>
  </si>
  <si>
    <t>2.1.- Teléfono Fijo</t>
  </si>
  <si>
    <t>2.5.- Otros (Especificar)</t>
  </si>
  <si>
    <t>3.2.- Otros (Especificar)</t>
  </si>
  <si>
    <t>1.- Gastos por mantenimiento</t>
  </si>
  <si>
    <t>1.1.- Adquisición de bienes inmuebles (equipos)</t>
  </si>
  <si>
    <t>1.2.- Adquisición de bienes muebles (terrenos, oficinas,etc).</t>
  </si>
  <si>
    <t>1.1.- Impuesto al valor agregado (IVA) usuarios</t>
  </si>
  <si>
    <t>1.2.- Retenciones de 2da Categoría (boletas de honorarios)</t>
  </si>
  <si>
    <t>1.3.- Otro (especificar)</t>
  </si>
  <si>
    <t>2.- Gastos contables</t>
  </si>
  <si>
    <t>2.2.- Balance contable y/o estado de situación</t>
  </si>
  <si>
    <t>2.3.- Otro (especificar)</t>
  </si>
  <si>
    <t>3.- Otros (especificar)</t>
  </si>
  <si>
    <t>3.1.-  Gastos Beneficencia</t>
  </si>
  <si>
    <t>3.2.- Dietas Directorias y junta de vigilancia</t>
  </si>
  <si>
    <t>1.- Total ingresos</t>
  </si>
  <si>
    <t>2.- Total egresos</t>
  </si>
  <si>
    <t>2.5.- Total otros</t>
  </si>
  <si>
    <t>4.- Saldo inicial de caja (periodo anterior)</t>
  </si>
  <si>
    <t>5.- Total caja</t>
  </si>
  <si>
    <t>6.- Saldo instrumentos bancarios</t>
  </si>
  <si>
    <t>1.1.- Total arranque de 1/2</t>
  </si>
  <si>
    <t>1.2.- Total arranque de 3/4</t>
  </si>
  <si>
    <t>1.1.- Total metros cúbicos Producidos</t>
  </si>
  <si>
    <t xml:space="preserve">1.- Control de metros cúbicos </t>
  </si>
  <si>
    <t>Nombre del comité o cooperativa</t>
  </si>
  <si>
    <t>Instrucciones generales</t>
  </si>
  <si>
    <t>Para un correcto llenado de los formularios y su posterior consolidación, es necesario seguir las instrucciones que a continuación se detallan:</t>
  </si>
  <si>
    <t>Registrar la información de forma consecutiva, es decir sin dejar filas en blanco, ocultas y sin combinarlas. De existir celdas ocultas, estas serán consideradas como datos válidos. Si desea eliminar un registro, debe eliminar la fila completa.</t>
  </si>
  <si>
    <t>1.- Consumo de agua potable (Incluye cargo Fijo)</t>
  </si>
  <si>
    <t>3.- Cuota de incorporación</t>
  </si>
  <si>
    <t>4.- Corte y reposición</t>
  </si>
  <si>
    <t>5.- Cuota de participación (Cooperativas)</t>
  </si>
  <si>
    <t>6.- Reajuste e intereses otorgados por instituciones financieras (Cta. Cte., Cta. Ahorro, inversiones, etc.)</t>
  </si>
  <si>
    <t>7.- Otros (Especificar)</t>
  </si>
  <si>
    <t xml:space="preserve">7.1.- Especificar </t>
  </si>
  <si>
    <t>1.2.- Total metros cúbicos facturados</t>
  </si>
  <si>
    <t>1.3.- Cantidad de socios con morosidad</t>
  </si>
  <si>
    <t>1.4.- Deuda estimada por socio</t>
  </si>
  <si>
    <t>1.3-  Total arranque pulga</t>
  </si>
  <si>
    <t>1.4.- Total arranque 2 pulgadas</t>
  </si>
  <si>
    <t>1.5.- Total otra medida (especificar)</t>
  </si>
  <si>
    <t>2.-Cobro tratamiendo de aguas servidas (incluye cargo) fijo)</t>
  </si>
  <si>
    <t>1.- Compra de Insumos de Oficina (resmas, lápices, etc.)</t>
  </si>
  <si>
    <t>Informe trimestral informativo a socios</t>
  </si>
  <si>
    <t>INGRESOS</t>
  </si>
  <si>
    <t>GASTOS OPERACIONALES</t>
  </si>
  <si>
    <t>GASTOS ADM.</t>
  </si>
  <si>
    <t>GASTOS MANTENIMIENTO</t>
  </si>
  <si>
    <t>GASTOS MEJORAMIENTO</t>
  </si>
  <si>
    <t>OTROS</t>
  </si>
  <si>
    <t>SALDOS BANCARIOS</t>
  </si>
  <si>
    <t>FONDOS DISPONIBLES</t>
  </si>
  <si>
    <t>9. Presentación a socios</t>
  </si>
  <si>
    <t>* Indicar mes</t>
  </si>
  <si>
    <t>3.3.- Especificar</t>
  </si>
  <si>
    <t>MTM</t>
  </si>
  <si>
    <t>Abril</t>
  </si>
  <si>
    <t xml:space="preserve">Mayo </t>
  </si>
  <si>
    <t>Junio</t>
  </si>
  <si>
    <t xml:space="preserve">Periodo </t>
  </si>
  <si>
    <t>1.1.- Adquisición de bienes inmuebles (terrenos, oficinas,etc).</t>
  </si>
  <si>
    <t>1.2.- Adquisición de bienes muebles (Equipos).</t>
  </si>
  <si>
    <t>3.3.- 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</si>
</sst>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;&quot;$&quot;\-#,##0"/>
    <numFmt numFmtId="42" formatCode="_ &quot;$&quot;* #,##0_ ;_ &quot;$&quot;* \-#,##0_ ;_ &quot;$&quot;* &quot;-&quot;_ ;_ @_ "/>
    <numFmt numFmtId="164" formatCode="[$-340A]d&quot; de &quot;mmmm&quot; de &quot;yyyy;@"/>
    <numFmt numFmtId="165" formatCode="_-[$$-340A]\ * #,##0_-;\-[$$-340A]\ * #,##0_-;_-[$$-340A]\ * &quot;-&quot;??_-;_-@_-"/>
    <numFmt numFmtId="166" formatCode="#,##0_ ;\-#,##0\ "/>
    <numFmt numFmtId="167" formatCode="&quot;$&quot;#,##0"/>
    <numFmt numFmtId="168" formatCode="#,##0.00_ ;\-#,##0.00\ "/>
    <numFmt numFmtId="169" formatCode="_ [$$-340A]* #,##0_ ;_ [$$-340A]* \-#,##0_ ;_ [$$-340A]* &quot;-&quot;_ ;_ @_ 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u/>
      <sz val="12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Tahoma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4"/>
      <color theme="1"/>
      <name val="Calibri 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rgb="FFC5D9F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3" fillId="0" borderId="0"/>
    <xf numFmtId="0" fontId="8" fillId="0" borderId="13" applyNumberFormat="0" applyFill="0" applyAlignment="0" applyProtection="0"/>
    <xf numFmtId="0" fontId="1" fillId="7" borderId="14" applyNumberFormat="0" applyFont="0" applyAlignment="0" applyProtection="0"/>
    <xf numFmtId="0" fontId="10" fillId="8" borderId="0" applyNumberFormat="0" applyBorder="0" applyAlignment="0" applyProtection="0"/>
    <xf numFmtId="42" fontId="1" fillId="0" borderId="0" applyFont="0" applyFill="0" applyBorder="0" applyAlignment="0" applyProtection="0"/>
  </cellStyleXfs>
  <cellXfs count="218">
    <xf numFmtId="0" fontId="0" fillId="0" borderId="0" xfId="0"/>
    <xf numFmtId="0" fontId="6" fillId="6" borderId="2" xfId="2" applyFont="1" applyFill="1" applyBorder="1" applyProtection="1">
      <protection locked="0"/>
    </xf>
    <xf numFmtId="0" fontId="0" fillId="0" borderId="0" xfId="0" applyProtection="1"/>
    <xf numFmtId="0" fontId="11" fillId="9" borderId="17" xfId="0" applyFont="1" applyFill="1" applyBorder="1" applyAlignment="1" applyProtection="1">
      <alignment horizontal="center" vertical="center" wrapText="1"/>
      <protection locked="0"/>
    </xf>
    <xf numFmtId="0" fontId="11" fillId="9" borderId="18" xfId="0" applyFont="1" applyFill="1" applyBorder="1" applyAlignment="1" applyProtection="1">
      <alignment horizontal="center" vertical="center" wrapText="1"/>
      <protection locked="0"/>
    </xf>
    <xf numFmtId="0" fontId="12" fillId="9" borderId="17" xfId="0" applyFont="1" applyFill="1" applyBorder="1" applyAlignment="1" applyProtection="1">
      <alignment horizontal="center" vertical="center" wrapText="1"/>
      <protection locked="0"/>
    </xf>
    <xf numFmtId="0" fontId="12" fillId="9" borderId="18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Protection="1">
      <protection locked="0"/>
    </xf>
    <xf numFmtId="0" fontId="0" fillId="4" borderId="0" xfId="0" applyFill="1" applyBorder="1" applyProtection="1">
      <protection locked="0"/>
    </xf>
    <xf numFmtId="0" fontId="16" fillId="10" borderId="15" xfId="0" applyFont="1" applyFill="1" applyBorder="1" applyAlignment="1" applyProtection="1">
      <alignment horizontal="center" vertical="center" wrapText="1"/>
    </xf>
    <xf numFmtId="0" fontId="16" fillId="10" borderId="16" xfId="0" applyFont="1" applyFill="1" applyBorder="1" applyAlignment="1" applyProtection="1">
      <alignment horizontal="center" vertical="center" wrapText="1"/>
    </xf>
    <xf numFmtId="0" fontId="17" fillId="10" borderId="4" xfId="0" applyFont="1" applyFill="1" applyBorder="1" applyAlignment="1" applyProtection="1">
      <alignment vertical="center"/>
    </xf>
    <xf numFmtId="165" fontId="2" fillId="4" borderId="0" xfId="0" applyNumberFormat="1" applyFont="1" applyFill="1" applyBorder="1" applyAlignment="1" applyProtection="1"/>
    <xf numFmtId="165" fontId="0" fillId="10" borderId="18" xfId="0" applyNumberFormat="1" applyFill="1" applyBorder="1" applyAlignment="1" applyProtection="1"/>
    <xf numFmtId="165" fontId="9" fillId="10" borderId="18" xfId="0" applyNumberFormat="1" applyFont="1" applyFill="1" applyBorder="1" applyAlignment="1" applyProtection="1"/>
    <xf numFmtId="165" fontId="10" fillId="10" borderId="27" xfId="0" applyNumberFormat="1" applyFont="1" applyFill="1" applyBorder="1" applyAlignment="1" applyProtection="1"/>
    <xf numFmtId="165" fontId="9" fillId="10" borderId="27" xfId="0" applyNumberFormat="1" applyFont="1" applyFill="1" applyBorder="1" applyAlignment="1" applyProtection="1"/>
    <xf numFmtId="165" fontId="10" fillId="10" borderId="18" xfId="0" applyNumberFormat="1" applyFont="1" applyFill="1" applyBorder="1" applyAlignment="1" applyProtection="1"/>
    <xf numFmtId="165" fontId="0" fillId="3" borderId="27" xfId="0" applyNumberFormat="1" applyFill="1" applyBorder="1" applyAlignment="1" applyProtection="1">
      <protection locked="0"/>
    </xf>
    <xf numFmtId="165" fontId="0" fillId="3" borderId="18" xfId="0" applyNumberFormat="1" applyFill="1" applyBorder="1" applyAlignment="1" applyProtection="1">
      <protection locked="0"/>
    </xf>
    <xf numFmtId="165" fontId="9" fillId="10" borderId="24" xfId="0" applyNumberFormat="1" applyFont="1" applyFill="1" applyBorder="1" applyAlignment="1" applyProtection="1"/>
    <xf numFmtId="165" fontId="0" fillId="3" borderId="24" xfId="0" applyNumberFormat="1" applyFill="1" applyBorder="1" applyAlignment="1" applyProtection="1">
      <protection locked="0"/>
    </xf>
    <xf numFmtId="0" fontId="23" fillId="10" borderId="7" xfId="2" applyFont="1" applyFill="1" applyBorder="1" applyProtection="1"/>
    <xf numFmtId="0" fontId="24" fillId="10" borderId="1" xfId="2" applyFont="1" applyFill="1" applyBorder="1" applyAlignment="1" applyProtection="1">
      <alignment horizontal="center"/>
    </xf>
    <xf numFmtId="0" fontId="24" fillId="10" borderId="8" xfId="2" applyFont="1" applyFill="1" applyBorder="1" applyAlignment="1" applyProtection="1">
      <alignment horizontal="center"/>
    </xf>
    <xf numFmtId="0" fontId="16" fillId="10" borderId="21" xfId="0" applyFont="1" applyFill="1" applyBorder="1" applyAlignment="1" applyProtection="1">
      <alignment horizontal="center" vertical="center" wrapText="1"/>
    </xf>
    <xf numFmtId="0" fontId="11" fillId="9" borderId="22" xfId="0" applyFont="1" applyFill="1" applyBorder="1" applyAlignment="1" applyProtection="1">
      <alignment horizontal="center" vertical="center" wrapText="1"/>
      <protection locked="0"/>
    </xf>
    <xf numFmtId="0" fontId="12" fillId="9" borderId="22" xfId="0" applyFont="1" applyFill="1" applyBorder="1" applyAlignment="1" applyProtection="1">
      <alignment horizontal="center" vertical="center" wrapText="1"/>
      <protection locked="0"/>
    </xf>
    <xf numFmtId="0" fontId="12" fillId="9" borderId="19" xfId="0" applyFont="1" applyFill="1" applyBorder="1" applyAlignment="1" applyProtection="1">
      <alignment horizontal="center" vertical="center" wrapText="1"/>
      <protection locked="0"/>
    </xf>
    <xf numFmtId="0" fontId="12" fillId="9" borderId="20" xfId="0" applyFont="1" applyFill="1" applyBorder="1" applyAlignment="1" applyProtection="1">
      <alignment horizontal="center" vertical="center" wrapText="1"/>
      <protection locked="0"/>
    </xf>
    <xf numFmtId="0" fontId="12" fillId="9" borderId="23" xfId="0" applyFont="1" applyFill="1" applyBorder="1" applyAlignment="1" applyProtection="1">
      <alignment horizontal="center" vertical="center" wrapText="1"/>
      <protection locked="0"/>
    </xf>
    <xf numFmtId="165" fontId="10" fillId="10" borderId="33" xfId="0" applyNumberFormat="1" applyFont="1" applyFill="1" applyBorder="1" applyAlignment="1" applyProtection="1"/>
    <xf numFmtId="165" fontId="10" fillId="10" borderId="34" xfId="0" applyNumberFormat="1" applyFont="1" applyFill="1" applyBorder="1" applyAlignment="1" applyProtection="1"/>
    <xf numFmtId="165" fontId="9" fillId="10" borderId="20" xfId="0" applyNumberFormat="1" applyFont="1" applyFill="1" applyBorder="1" applyAlignment="1" applyProtection="1"/>
    <xf numFmtId="165" fontId="9" fillId="10" borderId="36" xfId="0" applyNumberFormat="1" applyFont="1" applyFill="1" applyBorder="1" applyAlignment="1" applyProtection="1"/>
    <xf numFmtId="166" fontId="10" fillId="10" borderId="18" xfId="0" applyNumberFormat="1" applyFont="1" applyFill="1" applyBorder="1" applyAlignment="1" applyProtection="1"/>
    <xf numFmtId="166" fontId="10" fillId="10" borderId="27" xfId="0" applyNumberFormat="1" applyFont="1" applyFill="1" applyBorder="1" applyAlignment="1" applyProtection="1"/>
    <xf numFmtId="166" fontId="0" fillId="3" borderId="18" xfId="0" applyNumberFormat="1" applyFill="1" applyBorder="1" applyAlignment="1" applyProtection="1">
      <protection locked="0"/>
    </xf>
    <xf numFmtId="167" fontId="0" fillId="3" borderId="18" xfId="0" applyNumberFormat="1" applyFill="1" applyBorder="1" applyAlignment="1" applyProtection="1">
      <protection locked="0"/>
    </xf>
    <xf numFmtId="167" fontId="0" fillId="3" borderId="18" xfId="0" applyNumberFormat="1" applyFill="1" applyBorder="1" applyProtection="1">
      <protection locked="0"/>
    </xf>
    <xf numFmtId="5" fontId="9" fillId="10" borderId="18" xfId="0" applyNumberFormat="1" applyFont="1" applyFill="1" applyBorder="1" applyAlignment="1" applyProtection="1"/>
    <xf numFmtId="42" fontId="0" fillId="3" borderId="27" xfId="6" applyFont="1" applyFill="1" applyBorder="1" applyAlignment="1" applyProtection="1">
      <protection locked="0"/>
    </xf>
    <xf numFmtId="168" fontId="10" fillId="10" borderId="27" xfId="0" applyNumberFormat="1" applyFont="1" applyFill="1" applyBorder="1" applyAlignment="1" applyProtection="1"/>
    <xf numFmtId="165" fontId="2" fillId="13" borderId="20" xfId="0" applyNumberFormat="1" applyFont="1" applyFill="1" applyBorder="1" applyAlignment="1" applyProtection="1"/>
    <xf numFmtId="165" fontId="2" fillId="13" borderId="36" xfId="0" applyNumberFormat="1" applyFont="1" applyFill="1" applyBorder="1" applyAlignment="1" applyProtection="1"/>
    <xf numFmtId="165" fontId="2" fillId="4" borderId="18" xfId="0" applyNumberFormat="1" applyFont="1" applyFill="1" applyBorder="1" applyAlignment="1" applyProtection="1"/>
    <xf numFmtId="165" fontId="2" fillId="13" borderId="39" xfId="0" applyNumberFormat="1" applyFont="1" applyFill="1" applyBorder="1" applyAlignment="1" applyProtection="1"/>
    <xf numFmtId="165" fontId="10" fillId="10" borderId="21" xfId="0" applyNumberFormat="1" applyFont="1" applyFill="1" applyBorder="1" applyAlignment="1" applyProtection="1"/>
    <xf numFmtId="165" fontId="10" fillId="10" borderId="40" xfId="0" applyNumberFormat="1" applyFont="1" applyFill="1" applyBorder="1" applyAlignment="1" applyProtection="1"/>
    <xf numFmtId="165" fontId="9" fillId="10" borderId="16" xfId="0" applyNumberFormat="1" applyFont="1" applyFill="1" applyBorder="1" applyAlignment="1" applyProtection="1"/>
    <xf numFmtId="165" fontId="9" fillId="10" borderId="22" xfId="0" applyNumberFormat="1" applyFont="1" applyFill="1" applyBorder="1" applyAlignment="1" applyProtection="1"/>
    <xf numFmtId="165" fontId="9" fillId="10" borderId="23" xfId="0" applyNumberFormat="1" applyFont="1" applyFill="1" applyBorder="1" applyAlignment="1" applyProtection="1"/>
    <xf numFmtId="0" fontId="17" fillId="10" borderId="15" xfId="0" applyFont="1" applyFill="1" applyBorder="1" applyAlignment="1" applyProtection="1">
      <alignment vertical="center"/>
    </xf>
    <xf numFmtId="0" fontId="17" fillId="10" borderId="19" xfId="0" applyFont="1" applyFill="1" applyBorder="1" applyAlignment="1" applyProtection="1">
      <alignment vertical="center"/>
    </xf>
    <xf numFmtId="0" fontId="17" fillId="10" borderId="8" xfId="0" applyFont="1" applyFill="1" applyBorder="1" applyAlignment="1" applyProtection="1">
      <alignment vertical="center"/>
    </xf>
    <xf numFmtId="0" fontId="0" fillId="0" borderId="0" xfId="0" applyProtection="1"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protection locked="0"/>
    </xf>
    <xf numFmtId="0" fontId="0" fillId="4" borderId="0" xfId="0" applyFill="1" applyProtection="1">
      <protection locked="0"/>
    </xf>
    <xf numFmtId="0" fontId="9" fillId="4" borderId="0" xfId="5" applyFont="1" applyFill="1" applyBorder="1" applyAlignment="1" applyProtection="1">
      <alignment wrapText="1"/>
      <protection locked="0"/>
    </xf>
    <xf numFmtId="165" fontId="2" fillId="4" borderId="0" xfId="0" applyNumberFormat="1" applyFont="1" applyFill="1" applyBorder="1" applyAlignment="1" applyProtection="1">
      <protection locked="0"/>
    </xf>
    <xf numFmtId="0" fontId="2" fillId="4" borderId="0" xfId="0" applyFont="1" applyFill="1" applyBorder="1" applyAlignment="1" applyProtection="1">
      <alignment vertical="center"/>
      <protection locked="0"/>
    </xf>
    <xf numFmtId="166" fontId="2" fillId="3" borderId="18" xfId="0" applyNumberFormat="1" applyFont="1" applyFill="1" applyBorder="1" applyAlignment="1" applyProtection="1">
      <protection locked="0"/>
    </xf>
    <xf numFmtId="166" fontId="2" fillId="4" borderId="0" xfId="0" applyNumberFormat="1" applyFont="1" applyFill="1" applyBorder="1" applyAlignment="1" applyProtection="1">
      <protection locked="0"/>
    </xf>
    <xf numFmtId="0" fontId="9" fillId="10" borderId="18" xfId="5" applyFont="1" applyFill="1" applyBorder="1" applyAlignment="1" applyProtection="1">
      <alignment horizontal="center" wrapText="1"/>
    </xf>
    <xf numFmtId="0" fontId="9" fillId="10" borderId="17" xfId="5" applyFont="1" applyFill="1" applyBorder="1" applyAlignment="1" applyProtection="1">
      <alignment wrapText="1"/>
    </xf>
    <xf numFmtId="0" fontId="10" fillId="12" borderId="25" xfId="5" applyFill="1" applyBorder="1" applyAlignment="1" applyProtection="1">
      <alignment horizontal="left" wrapText="1" indent="2"/>
    </xf>
    <xf numFmtId="0" fontId="9" fillId="10" borderId="25" xfId="5" applyFont="1" applyFill="1" applyBorder="1" applyAlignment="1" applyProtection="1">
      <alignment wrapText="1"/>
    </xf>
    <xf numFmtId="0" fontId="10" fillId="10" borderId="25" xfId="5" applyFill="1" applyBorder="1" applyAlignment="1" applyProtection="1">
      <alignment horizontal="left" wrapText="1"/>
    </xf>
    <xf numFmtId="0" fontId="9" fillId="10" borderId="19" xfId="5" applyFont="1" applyFill="1" applyBorder="1" applyAlignment="1" applyProtection="1">
      <alignment wrapText="1"/>
    </xf>
    <xf numFmtId="0" fontId="18" fillId="10" borderId="18" xfId="0" applyFont="1" applyFill="1" applyBorder="1" applyAlignment="1" applyProtection="1">
      <alignment horizontal="center" vertical="center"/>
    </xf>
    <xf numFmtId="0" fontId="2" fillId="0" borderId="0" xfId="0" applyFont="1" applyBorder="1" applyProtection="1"/>
    <xf numFmtId="0" fontId="9" fillId="12" borderId="25" xfId="5" applyFont="1" applyFill="1" applyBorder="1" applyAlignment="1" applyProtection="1">
      <alignment horizontal="left" wrapText="1" indent="2"/>
    </xf>
    <xf numFmtId="0" fontId="19" fillId="0" borderId="0" xfId="0" applyFont="1" applyAlignment="1" applyProtection="1">
      <alignment vertical="center"/>
      <protection locked="0"/>
    </xf>
    <xf numFmtId="0" fontId="20" fillId="10" borderId="15" xfId="0" applyFont="1" applyFill="1" applyBorder="1" applyAlignment="1" applyProtection="1">
      <alignment vertical="center" wrapText="1"/>
    </xf>
    <xf numFmtId="0" fontId="20" fillId="10" borderId="17" xfId="0" applyFont="1" applyFill="1" applyBorder="1" applyAlignment="1" applyProtection="1">
      <alignment vertical="center" wrapText="1"/>
    </xf>
    <xf numFmtId="0" fontId="20" fillId="10" borderId="19" xfId="0" applyFont="1" applyFill="1" applyBorder="1" applyAlignment="1" applyProtection="1">
      <alignment vertical="center" wrapText="1"/>
    </xf>
    <xf numFmtId="0" fontId="10" fillId="10" borderId="26" xfId="5" applyFill="1" applyBorder="1" applyAlignment="1" applyProtection="1">
      <alignment wrapText="1"/>
    </xf>
    <xf numFmtId="0" fontId="10" fillId="10" borderId="17" xfId="5" applyFill="1" applyBorder="1" applyAlignment="1" applyProtection="1">
      <alignment wrapText="1"/>
    </xf>
    <xf numFmtId="0" fontId="10" fillId="10" borderId="25" xfId="5" applyFill="1" applyBorder="1" applyAlignment="1" applyProtection="1">
      <alignment wrapText="1"/>
    </xf>
    <xf numFmtId="0" fontId="9" fillId="10" borderId="37" xfId="5" applyFont="1" applyFill="1" applyBorder="1" applyAlignment="1" applyProtection="1">
      <alignment horizontal="center" wrapText="1"/>
    </xf>
    <xf numFmtId="165" fontId="2" fillId="3" borderId="38" xfId="0" applyNumberFormat="1" applyFont="1" applyFill="1" applyBorder="1" applyAlignment="1" applyProtection="1">
      <alignment horizontal="center"/>
      <protection locked="0"/>
    </xf>
    <xf numFmtId="0" fontId="18" fillId="10" borderId="39" xfId="0" applyFont="1" applyFill="1" applyBorder="1" applyAlignment="1" applyProtection="1">
      <alignment horizontal="center" vertical="center"/>
    </xf>
    <xf numFmtId="165" fontId="2" fillId="0" borderId="0" xfId="0" applyNumberFormat="1" applyFont="1" applyFill="1" applyBorder="1" applyAlignment="1" applyProtection="1">
      <alignment vertical="center"/>
      <protection locked="0"/>
    </xf>
    <xf numFmtId="0" fontId="9" fillId="10" borderId="15" xfId="5" applyFont="1" applyFill="1" applyBorder="1" applyAlignment="1" applyProtection="1">
      <alignment horizontal="center" wrapText="1"/>
    </xf>
    <xf numFmtId="0" fontId="10" fillId="10" borderId="26" xfId="5" applyFill="1" applyBorder="1" applyAlignment="1" applyProtection="1"/>
    <xf numFmtId="0" fontId="18" fillId="10" borderId="16" xfId="0" applyFont="1" applyFill="1" applyBorder="1" applyAlignment="1" applyProtection="1">
      <alignment horizontal="center" vertical="center"/>
    </xf>
    <xf numFmtId="0" fontId="18" fillId="10" borderId="21" xfId="0" applyFont="1" applyFill="1" applyBorder="1" applyAlignment="1" applyProtection="1">
      <alignment horizontal="center" vertical="center"/>
    </xf>
    <xf numFmtId="0" fontId="10" fillId="10" borderId="25" xfId="5" applyFont="1" applyFill="1" applyBorder="1" applyAlignment="1" applyProtection="1">
      <alignment horizontal="left" wrapText="1"/>
    </xf>
    <xf numFmtId="167" fontId="10" fillId="3" borderId="18" xfId="0" applyNumberFormat="1" applyFont="1" applyFill="1" applyBorder="1" applyAlignment="1" applyProtection="1">
      <protection locked="0"/>
    </xf>
    <xf numFmtId="0" fontId="2" fillId="3" borderId="18" xfId="5" applyFont="1" applyFill="1" applyBorder="1" applyAlignment="1" applyProtection="1">
      <alignment horizontal="left" wrapText="1" indent="2"/>
      <protection locked="0"/>
    </xf>
    <xf numFmtId="0" fontId="10" fillId="12" borderId="25" xfId="5" applyFont="1" applyFill="1" applyBorder="1" applyAlignment="1" applyProtection="1">
      <alignment horizontal="left" wrapText="1" indent="2"/>
    </xf>
    <xf numFmtId="0" fontId="10" fillId="10" borderId="25" xfId="5" applyFont="1" applyFill="1" applyBorder="1" applyAlignment="1" applyProtection="1">
      <alignment horizontal="left" wrapText="1" indent="2"/>
    </xf>
    <xf numFmtId="0" fontId="9" fillId="10" borderId="18" xfId="5" applyFont="1" applyFill="1" applyBorder="1" applyAlignment="1" applyProtection="1">
      <alignment horizontal="left" wrapText="1"/>
    </xf>
    <xf numFmtId="49" fontId="18" fillId="10" borderId="18" xfId="0" applyNumberFormat="1" applyFont="1" applyFill="1" applyBorder="1" applyAlignment="1" applyProtection="1">
      <alignment horizontal="center" vertical="center"/>
    </xf>
    <xf numFmtId="0" fontId="9" fillId="10" borderId="16" xfId="5" applyFont="1" applyFill="1" applyBorder="1" applyAlignment="1" applyProtection="1">
      <alignment horizontal="center" wrapText="1"/>
    </xf>
    <xf numFmtId="0" fontId="2" fillId="13" borderId="19" xfId="5" applyFont="1" applyFill="1" applyBorder="1" applyAlignment="1" applyProtection="1">
      <alignment wrapText="1"/>
    </xf>
    <xf numFmtId="0" fontId="10" fillId="10" borderId="15" xfId="5" applyFill="1" applyBorder="1" applyAlignment="1" applyProtection="1">
      <alignment wrapText="1"/>
    </xf>
    <xf numFmtId="0" fontId="10" fillId="10" borderId="15" xfId="5" applyFill="1" applyBorder="1" applyAlignment="1" applyProtection="1"/>
    <xf numFmtId="0" fontId="9" fillId="10" borderId="15" xfId="5" applyFont="1" applyFill="1" applyBorder="1" applyAlignment="1" applyProtection="1">
      <alignment wrapText="1"/>
    </xf>
    <xf numFmtId="0" fontId="2" fillId="13" borderId="37" xfId="5" applyFont="1" applyFill="1" applyBorder="1" applyAlignment="1" applyProtection="1">
      <alignment wrapText="1"/>
    </xf>
    <xf numFmtId="0" fontId="0" fillId="4" borderId="0" xfId="0" applyFill="1" applyProtection="1"/>
    <xf numFmtId="0" fontId="2" fillId="4" borderId="0" xfId="5" applyFont="1" applyFill="1" applyBorder="1" applyAlignment="1" applyProtection="1">
      <alignment wrapText="1"/>
    </xf>
    <xf numFmtId="0" fontId="0" fillId="4" borderId="0" xfId="0" applyFill="1" applyBorder="1" applyProtection="1"/>
    <xf numFmtId="165" fontId="2" fillId="3" borderId="38" xfId="0" applyNumberFormat="1" applyFont="1" applyFill="1" applyBorder="1" applyAlignment="1" applyProtection="1">
      <alignment horizontal="left"/>
      <protection locked="0"/>
    </xf>
    <xf numFmtId="0" fontId="9" fillId="12" borderId="43" xfId="5" applyFont="1" applyFill="1" applyBorder="1" applyAlignment="1" applyProtection="1">
      <alignment horizontal="left" wrapText="1" indent="2"/>
    </xf>
    <xf numFmtId="165" fontId="9" fillId="10" borderId="28" xfId="0" applyNumberFormat="1" applyFont="1" applyFill="1" applyBorder="1" applyAlignment="1" applyProtection="1"/>
    <xf numFmtId="165" fontId="2" fillId="3" borderId="18" xfId="0" applyNumberFormat="1" applyFont="1" applyFill="1" applyBorder="1" applyAlignment="1" applyProtection="1">
      <alignment horizontal="left"/>
      <protection locked="0"/>
    </xf>
    <xf numFmtId="165" fontId="9" fillId="10" borderId="38" xfId="0" applyNumberFormat="1" applyFont="1" applyFill="1" applyBorder="1" applyAlignment="1" applyProtection="1">
      <alignment horizontal="left"/>
    </xf>
    <xf numFmtId="0" fontId="15" fillId="0" borderId="0" xfId="0" applyFont="1" applyBorder="1" applyAlignment="1" applyProtection="1">
      <alignment horizontal="left" vertical="center"/>
    </xf>
    <xf numFmtId="165" fontId="0" fillId="4" borderId="27" xfId="0" applyNumberFormat="1" applyFill="1" applyBorder="1" applyAlignment="1" applyProtection="1"/>
    <xf numFmtId="42" fontId="0" fillId="4" borderId="27" xfId="6" applyFont="1" applyFill="1" applyBorder="1" applyAlignment="1" applyProtection="1"/>
    <xf numFmtId="165" fontId="0" fillId="4" borderId="18" xfId="0" applyNumberFormat="1" applyFill="1" applyBorder="1" applyAlignment="1" applyProtection="1"/>
    <xf numFmtId="165" fontId="0" fillId="4" borderId="16" xfId="0" applyNumberFormat="1" applyFill="1" applyBorder="1" applyAlignment="1" applyProtection="1"/>
    <xf numFmtId="165" fontId="0" fillId="4" borderId="24" xfId="0" applyNumberFormat="1" applyFill="1" applyBorder="1" applyAlignment="1" applyProtection="1"/>
    <xf numFmtId="165" fontId="2" fillId="4" borderId="28" xfId="0" applyNumberFormat="1" applyFont="1" applyFill="1" applyBorder="1" applyAlignment="1" applyProtection="1"/>
    <xf numFmtId="165" fontId="2" fillId="4" borderId="22" xfId="0" applyNumberFormat="1" applyFont="1" applyFill="1" applyBorder="1" applyAlignment="1" applyProtection="1"/>
    <xf numFmtId="165" fontId="2" fillId="4" borderId="16" xfId="0" applyNumberFormat="1" applyFont="1" applyFill="1" applyBorder="1" applyAlignment="1" applyProtection="1"/>
    <xf numFmtId="0" fontId="24" fillId="10" borderId="0" xfId="2" applyFont="1" applyFill="1" applyBorder="1" applyAlignment="1" applyProtection="1">
      <alignment horizontal="center"/>
    </xf>
    <xf numFmtId="0" fontId="4" fillId="0" borderId="0" xfId="2" applyFont="1" applyProtection="1">
      <protection locked="0"/>
    </xf>
    <xf numFmtId="0" fontId="5" fillId="0" borderId="0" xfId="2" applyFont="1" applyAlignment="1" applyProtection="1">
      <alignment horizontal="right" vertical="center"/>
      <protection locked="0"/>
    </xf>
    <xf numFmtId="0" fontId="6" fillId="0" borderId="0" xfId="2" applyFont="1" applyProtection="1">
      <protection locked="0"/>
    </xf>
    <xf numFmtId="0" fontId="4" fillId="0" borderId="0" xfId="2" applyFont="1" applyAlignment="1" applyProtection="1">
      <alignment vertical="center"/>
      <protection locked="0"/>
    </xf>
    <xf numFmtId="0" fontId="6" fillId="4" borderId="5" xfId="2" applyFont="1" applyFill="1" applyBorder="1" applyProtection="1">
      <protection locked="0"/>
    </xf>
    <xf numFmtId="0" fontId="6" fillId="4" borderId="0" xfId="2" applyFont="1" applyFill="1" applyBorder="1" applyProtection="1">
      <protection locked="0"/>
    </xf>
    <xf numFmtId="0" fontId="7" fillId="0" borderId="0" xfId="2" applyFont="1" applyProtection="1">
      <protection locked="0"/>
    </xf>
    <xf numFmtId="0" fontId="6" fillId="0" borderId="0" xfId="2" applyFont="1" applyBorder="1" applyProtection="1">
      <protection locked="0"/>
    </xf>
    <xf numFmtId="165" fontId="9" fillId="11" borderId="27" xfId="0" applyNumberFormat="1" applyFont="1" applyFill="1" applyBorder="1" applyAlignment="1" applyProtection="1"/>
    <xf numFmtId="0" fontId="9" fillId="10" borderId="0" xfId="0" applyFont="1" applyFill="1" applyProtection="1"/>
    <xf numFmtId="165" fontId="10" fillId="10" borderId="33" xfId="0" applyNumberFormat="1" applyFont="1" applyFill="1" applyBorder="1" applyAlignment="1" applyProtection="1">
      <alignment horizontal="center" vertical="center"/>
    </xf>
    <xf numFmtId="0" fontId="10" fillId="12" borderId="25" xfId="5" applyFill="1" applyBorder="1" applyAlignment="1" applyProtection="1">
      <alignment horizontal="left" wrapText="1" indent="2"/>
      <protection locked="0"/>
    </xf>
    <xf numFmtId="165" fontId="2" fillId="13" borderId="44" xfId="0" applyNumberFormat="1" applyFont="1" applyFill="1" applyBorder="1" applyAlignment="1" applyProtection="1"/>
    <xf numFmtId="169" fontId="2" fillId="4" borderId="18" xfId="0" applyNumberFormat="1" applyFont="1" applyFill="1" applyBorder="1" applyAlignment="1" applyProtection="1">
      <alignment horizontal="center" vertical="center"/>
    </xf>
    <xf numFmtId="165" fontId="0" fillId="4" borderId="18" xfId="0" applyNumberFormat="1" applyFill="1" applyBorder="1" applyAlignment="1" applyProtection="1">
      <protection locked="0"/>
    </xf>
    <xf numFmtId="0" fontId="4" fillId="0" borderId="0" xfId="2" applyFont="1" applyAlignment="1" applyProtection="1">
      <alignment horizontal="center"/>
      <protection locked="0"/>
    </xf>
    <xf numFmtId="0" fontId="23" fillId="10" borderId="1" xfId="2" applyFont="1" applyFill="1" applyBorder="1" applyAlignment="1" applyProtection="1">
      <alignment horizontal="center" vertical="center"/>
      <protection locked="0"/>
    </xf>
    <xf numFmtId="0" fontId="23" fillId="10" borderId="2" xfId="2" applyFont="1" applyFill="1" applyBorder="1" applyAlignment="1" applyProtection="1">
      <alignment horizontal="center" vertical="center"/>
      <protection locked="0"/>
    </xf>
    <xf numFmtId="0" fontId="23" fillId="10" borderId="3" xfId="2" applyFont="1" applyFill="1" applyBorder="1" applyAlignment="1" applyProtection="1">
      <alignment horizontal="center" vertical="center"/>
      <protection locked="0"/>
    </xf>
    <xf numFmtId="0" fontId="24" fillId="10" borderId="4" xfId="2" applyFont="1" applyFill="1" applyBorder="1" applyAlignment="1" applyProtection="1">
      <alignment horizontal="center" vertical="center"/>
    </xf>
    <xf numFmtId="0" fontId="24" fillId="10" borderId="5" xfId="2" applyFont="1" applyFill="1" applyBorder="1" applyAlignment="1" applyProtection="1">
      <alignment horizontal="center" vertical="center"/>
    </xf>
    <xf numFmtId="0" fontId="24" fillId="10" borderId="6" xfId="2" applyFont="1" applyFill="1" applyBorder="1" applyAlignment="1" applyProtection="1">
      <alignment horizontal="center" vertical="center"/>
    </xf>
    <xf numFmtId="0" fontId="2" fillId="3" borderId="8" xfId="1" applyFont="1" applyFill="1" applyBorder="1" applyAlignment="1" applyProtection="1">
      <alignment horizontal="center"/>
      <protection locked="0"/>
    </xf>
    <xf numFmtId="0" fontId="2" fillId="3" borderId="9" xfId="1" applyFont="1" applyFill="1" applyBorder="1" applyAlignment="1" applyProtection="1">
      <alignment horizontal="center"/>
      <protection locked="0"/>
    </xf>
    <xf numFmtId="0" fontId="6" fillId="0" borderId="0" xfId="2" applyFont="1" applyAlignment="1" applyProtection="1">
      <alignment horizontal="left" vertical="top" wrapText="1"/>
      <protection locked="0"/>
    </xf>
    <xf numFmtId="0" fontId="22" fillId="5" borderId="8" xfId="2" applyFont="1" applyFill="1" applyBorder="1" applyAlignment="1" applyProtection="1">
      <alignment horizontal="left" wrapText="1"/>
    </xf>
    <xf numFmtId="0" fontId="22" fillId="5" borderId="12" xfId="2" applyFont="1" applyFill="1" applyBorder="1" applyAlignment="1" applyProtection="1">
      <alignment horizontal="left" wrapText="1"/>
    </xf>
    <xf numFmtId="0" fontId="22" fillId="5" borderId="9" xfId="2" applyFont="1" applyFill="1" applyBorder="1" applyAlignment="1" applyProtection="1">
      <alignment horizontal="left" wrapText="1"/>
    </xf>
    <xf numFmtId="164" fontId="2" fillId="3" borderId="8" xfId="1" applyNumberFormat="1" applyFont="1" applyFill="1" applyBorder="1" applyAlignment="1" applyProtection="1">
      <alignment horizontal="center"/>
      <protection locked="0"/>
    </xf>
    <xf numFmtId="164" fontId="2" fillId="3" borderId="9" xfId="1" applyNumberFormat="1" applyFont="1" applyFill="1" applyBorder="1" applyAlignment="1" applyProtection="1">
      <alignment horizontal="center"/>
      <protection locked="0"/>
    </xf>
    <xf numFmtId="0" fontId="6" fillId="6" borderId="0" xfId="2" applyFont="1" applyFill="1" applyBorder="1" applyAlignment="1" applyProtection="1">
      <alignment horizontal="center"/>
      <protection locked="0"/>
    </xf>
    <xf numFmtId="0" fontId="22" fillId="5" borderId="1" xfId="2" applyFont="1" applyFill="1" applyBorder="1" applyAlignment="1" applyProtection="1">
      <alignment horizontal="left"/>
    </xf>
    <xf numFmtId="0" fontId="22" fillId="5" borderId="2" xfId="2" applyFont="1" applyFill="1" applyBorder="1" applyAlignment="1" applyProtection="1">
      <alignment horizontal="left"/>
    </xf>
    <xf numFmtId="0" fontId="22" fillId="5" borderId="3" xfId="2" applyFont="1" applyFill="1" applyBorder="1" applyAlignment="1" applyProtection="1">
      <alignment horizontal="left"/>
    </xf>
    <xf numFmtId="0" fontId="22" fillId="5" borderId="8" xfId="2" applyFont="1" applyFill="1" applyBorder="1" applyAlignment="1" applyProtection="1">
      <alignment horizontal="left"/>
    </xf>
    <xf numFmtId="0" fontId="22" fillId="5" borderId="12" xfId="2" applyFont="1" applyFill="1" applyBorder="1" applyAlignment="1" applyProtection="1">
      <alignment horizontal="left"/>
    </xf>
    <xf numFmtId="0" fontId="22" fillId="5" borderId="9" xfId="2" applyFont="1" applyFill="1" applyBorder="1" applyAlignment="1" applyProtection="1">
      <alignment horizontal="left"/>
    </xf>
    <xf numFmtId="0" fontId="25" fillId="10" borderId="1" xfId="2" applyFont="1" applyFill="1" applyBorder="1" applyAlignment="1" applyProtection="1">
      <alignment horizontal="center"/>
    </xf>
    <xf numFmtId="0" fontId="25" fillId="10" borderId="2" xfId="2" applyFont="1" applyFill="1" applyBorder="1" applyAlignment="1" applyProtection="1">
      <alignment horizontal="center"/>
    </xf>
    <xf numFmtId="0" fontId="25" fillId="10" borderId="3" xfId="2" applyFont="1" applyFill="1" applyBorder="1" applyAlignment="1" applyProtection="1">
      <alignment horizontal="center"/>
    </xf>
    <xf numFmtId="0" fontId="23" fillId="10" borderId="10" xfId="2" applyFont="1" applyFill="1" applyBorder="1" applyAlignment="1" applyProtection="1">
      <alignment horizontal="center" vertical="center" wrapText="1"/>
    </xf>
    <xf numFmtId="0" fontId="23" fillId="10" borderId="0" xfId="2" applyFont="1" applyFill="1" applyBorder="1" applyAlignment="1" applyProtection="1">
      <alignment horizontal="center" vertical="center" wrapText="1"/>
    </xf>
    <xf numFmtId="0" fontId="23" fillId="10" borderId="11" xfId="2" applyFont="1" applyFill="1" applyBorder="1" applyAlignment="1" applyProtection="1">
      <alignment horizontal="center" vertical="center" wrapText="1"/>
    </xf>
    <xf numFmtId="0" fontId="23" fillId="10" borderId="4" xfId="2" applyFont="1" applyFill="1" applyBorder="1" applyAlignment="1" applyProtection="1">
      <alignment horizontal="center" vertical="center" wrapText="1"/>
    </xf>
    <xf numFmtId="0" fontId="23" fillId="10" borderId="5" xfId="2" applyFont="1" applyFill="1" applyBorder="1" applyAlignment="1" applyProtection="1">
      <alignment horizontal="center" vertical="center" wrapText="1"/>
    </xf>
    <xf numFmtId="0" fontId="23" fillId="10" borderId="6" xfId="2" applyFont="1" applyFill="1" applyBorder="1" applyAlignment="1" applyProtection="1">
      <alignment horizontal="center" vertical="center" wrapText="1"/>
    </xf>
    <xf numFmtId="0" fontId="22" fillId="5" borderId="1" xfId="2" applyFont="1" applyFill="1" applyBorder="1" applyAlignment="1" applyProtection="1">
      <alignment horizontal="left" wrapText="1"/>
    </xf>
    <xf numFmtId="0" fontId="22" fillId="5" borderId="2" xfId="2" applyFont="1" applyFill="1" applyBorder="1" applyAlignment="1" applyProtection="1">
      <alignment horizontal="left" wrapText="1"/>
    </xf>
    <xf numFmtId="0" fontId="22" fillId="5" borderId="3" xfId="2" applyFont="1" applyFill="1" applyBorder="1" applyAlignment="1" applyProtection="1">
      <alignment horizontal="left" wrapText="1"/>
    </xf>
    <xf numFmtId="0" fontId="12" fillId="9" borderId="20" xfId="0" applyFont="1" applyFill="1" applyBorder="1" applyAlignment="1" applyProtection="1">
      <alignment horizontal="center" vertical="center" wrapText="1"/>
      <protection locked="0"/>
    </xf>
    <xf numFmtId="0" fontId="12" fillId="9" borderId="23" xfId="0" applyFont="1" applyFill="1" applyBorder="1" applyAlignment="1" applyProtection="1">
      <alignment horizontal="center" vertical="center" wrapText="1"/>
      <protection locked="0"/>
    </xf>
    <xf numFmtId="0" fontId="10" fillId="10" borderId="16" xfId="0" applyFont="1" applyFill="1" applyBorder="1" applyAlignment="1" applyProtection="1">
      <alignment horizontal="center"/>
    </xf>
    <xf numFmtId="0" fontId="10" fillId="10" borderId="21" xfId="0" applyFont="1" applyFill="1" applyBorder="1" applyAlignment="1" applyProtection="1">
      <alignment horizontal="center"/>
    </xf>
    <xf numFmtId="0" fontId="2" fillId="5" borderId="8" xfId="4" applyFont="1" applyFill="1" applyBorder="1" applyAlignment="1" applyProtection="1">
      <alignment horizontal="center"/>
    </xf>
    <xf numFmtId="0" fontId="2" fillId="5" borderId="12" xfId="4" applyFont="1" applyFill="1" applyBorder="1" applyAlignment="1" applyProtection="1">
      <alignment horizontal="center"/>
    </xf>
    <xf numFmtId="0" fontId="2" fillId="5" borderId="9" xfId="4" applyFont="1" applyFill="1" applyBorder="1" applyAlignment="1" applyProtection="1">
      <alignment horizontal="center"/>
    </xf>
    <xf numFmtId="0" fontId="17" fillId="10" borderId="41" xfId="0" applyFont="1" applyFill="1" applyBorder="1" applyAlignment="1" applyProtection="1">
      <alignment horizontal="center" vertical="center" wrapText="1"/>
    </xf>
    <xf numFmtId="0" fontId="17" fillId="10" borderId="42" xfId="0" applyFont="1" applyFill="1" applyBorder="1" applyAlignment="1" applyProtection="1">
      <alignment horizontal="center" vertical="center" wrapText="1"/>
    </xf>
    <xf numFmtId="0" fontId="17" fillId="10" borderId="40" xfId="0" applyFont="1" applyFill="1" applyBorder="1" applyAlignment="1" applyProtection="1">
      <alignment horizontal="center" vertical="center" wrapText="1"/>
    </xf>
    <xf numFmtId="0" fontId="11" fillId="3" borderId="16" xfId="0" applyFont="1" applyFill="1" applyBorder="1" applyAlignment="1" applyProtection="1">
      <alignment horizontal="center" vertical="center" wrapText="1"/>
      <protection locked="0"/>
    </xf>
    <xf numFmtId="0" fontId="11" fillId="3" borderId="21" xfId="0" applyFont="1" applyFill="1" applyBorder="1" applyAlignment="1" applyProtection="1">
      <alignment horizontal="center" vertical="center" wrapText="1"/>
      <protection locked="0"/>
    </xf>
    <xf numFmtId="0" fontId="21" fillId="3" borderId="20" xfId="0" applyFont="1" applyFill="1" applyBorder="1" applyAlignment="1" applyProtection="1">
      <alignment horizontal="center" vertical="center" wrapText="1"/>
      <protection locked="0"/>
    </xf>
    <xf numFmtId="0" fontId="21" fillId="3" borderId="23" xfId="0" applyFont="1" applyFill="1" applyBorder="1" applyAlignment="1" applyProtection="1">
      <alignment horizontal="center" vertical="center" wrapText="1"/>
      <protection locked="0"/>
    </xf>
    <xf numFmtId="0" fontId="11" fillId="3" borderId="18" xfId="0" applyFont="1" applyFill="1" applyBorder="1" applyAlignment="1" applyProtection="1">
      <alignment horizontal="center" vertical="center" wrapText="1"/>
      <protection locked="0"/>
    </xf>
    <xf numFmtId="0" fontId="11" fillId="3" borderId="22" xfId="0" applyFont="1" applyFill="1" applyBorder="1" applyAlignment="1" applyProtection="1">
      <alignment horizontal="center" vertical="center" wrapText="1"/>
      <protection locked="0"/>
    </xf>
    <xf numFmtId="165" fontId="10" fillId="10" borderId="28" xfId="0" applyNumberFormat="1" applyFont="1" applyFill="1" applyBorder="1" applyAlignment="1" applyProtection="1">
      <alignment horizontal="center" vertical="center"/>
    </xf>
    <xf numFmtId="165" fontId="10" fillId="10" borderId="27" xfId="0" applyNumberFormat="1" applyFont="1" applyFill="1" applyBorder="1" applyAlignment="1" applyProtection="1">
      <alignment horizontal="center" vertical="center"/>
    </xf>
    <xf numFmtId="0" fontId="14" fillId="4" borderId="10" xfId="0" applyFont="1" applyFill="1" applyBorder="1" applyAlignment="1" applyProtection="1">
      <alignment horizontal="center" vertical="center"/>
    </xf>
    <xf numFmtId="0" fontId="14" fillId="4" borderId="0" xfId="0" applyFont="1" applyFill="1" applyBorder="1" applyAlignment="1" applyProtection="1">
      <alignment horizontal="center" vertical="center"/>
    </xf>
    <xf numFmtId="0" fontId="14" fillId="4" borderId="11" xfId="0" applyFont="1" applyFill="1" applyBorder="1" applyAlignment="1" applyProtection="1">
      <alignment horizontal="center" vertical="center"/>
    </xf>
    <xf numFmtId="0" fontId="14" fillId="4" borderId="4" xfId="0" applyFont="1" applyFill="1" applyBorder="1" applyAlignment="1" applyProtection="1">
      <alignment horizontal="center" vertical="center"/>
    </xf>
    <xf numFmtId="0" fontId="14" fillId="4" borderId="5" xfId="0" applyFont="1" applyFill="1" applyBorder="1" applyAlignment="1" applyProtection="1">
      <alignment horizontal="center" vertical="center"/>
    </xf>
    <xf numFmtId="0" fontId="14" fillId="4" borderId="6" xfId="0" applyFont="1" applyFill="1" applyBorder="1" applyAlignment="1" applyProtection="1">
      <alignment horizontal="center" vertical="center"/>
    </xf>
    <xf numFmtId="0" fontId="8" fillId="0" borderId="13" xfId="3" applyAlignment="1" applyProtection="1">
      <alignment horizontal="center" vertical="center"/>
    </xf>
    <xf numFmtId="0" fontId="13" fillId="0" borderId="1" xfId="0" applyFont="1" applyBorder="1" applyAlignment="1" applyProtection="1">
      <alignment horizontal="center" vertical="center"/>
    </xf>
    <xf numFmtId="0" fontId="13" fillId="0" borderId="2" xfId="0" applyFont="1" applyBorder="1" applyAlignment="1" applyProtection="1">
      <alignment horizontal="center" vertical="center"/>
    </xf>
    <xf numFmtId="0" fontId="13" fillId="0" borderId="3" xfId="0" applyFont="1" applyBorder="1" applyAlignment="1" applyProtection="1">
      <alignment horizontal="center" vertical="center"/>
    </xf>
    <xf numFmtId="165" fontId="10" fillId="10" borderId="29" xfId="0" applyNumberFormat="1" applyFont="1" applyFill="1" applyBorder="1" applyAlignment="1" applyProtection="1">
      <alignment horizontal="center" vertical="center"/>
    </xf>
    <xf numFmtId="165" fontId="10" fillId="10" borderId="30" xfId="0" applyNumberFormat="1" applyFont="1" applyFill="1" applyBorder="1" applyAlignment="1" applyProtection="1">
      <alignment horizontal="center" vertical="center"/>
    </xf>
    <xf numFmtId="165" fontId="10" fillId="10" borderId="31" xfId="0" applyNumberFormat="1" applyFont="1" applyFill="1" applyBorder="1" applyAlignment="1" applyProtection="1">
      <alignment horizontal="center" vertical="center"/>
    </xf>
    <xf numFmtId="165" fontId="10" fillId="10" borderId="32" xfId="0" applyNumberFormat="1" applyFont="1" applyFill="1" applyBorder="1" applyAlignment="1" applyProtection="1">
      <alignment horizontal="center" vertical="center"/>
    </xf>
    <xf numFmtId="165" fontId="10" fillId="10" borderId="35" xfId="0" applyNumberFormat="1" applyFont="1" applyFill="1" applyBorder="1" applyAlignment="1" applyProtection="1">
      <alignment horizontal="center" vertical="center"/>
    </xf>
    <xf numFmtId="165" fontId="10" fillId="10" borderId="34" xfId="0" applyNumberFormat="1" applyFont="1" applyFill="1" applyBorder="1" applyAlignment="1" applyProtection="1">
      <alignment horizontal="center" vertical="center"/>
    </xf>
    <xf numFmtId="165" fontId="10" fillId="10" borderId="33" xfId="0" applyNumberFormat="1" applyFont="1" applyFill="1" applyBorder="1" applyAlignment="1" applyProtection="1">
      <alignment horizontal="center" vertical="center"/>
    </xf>
    <xf numFmtId="0" fontId="27" fillId="13" borderId="37" xfId="0" applyFont="1" applyFill="1" applyBorder="1" applyAlignment="1" applyProtection="1">
      <alignment horizontal="center"/>
    </xf>
    <xf numFmtId="0" fontId="27" fillId="13" borderId="38" xfId="0" applyFont="1" applyFill="1" applyBorder="1" applyAlignment="1" applyProtection="1">
      <alignment horizontal="center"/>
    </xf>
    <xf numFmtId="0" fontId="27" fillId="13" borderId="39" xfId="0" applyFont="1" applyFill="1" applyBorder="1" applyAlignment="1" applyProtection="1">
      <alignment horizontal="center"/>
    </xf>
    <xf numFmtId="0" fontId="2" fillId="4" borderId="0" xfId="5" applyFont="1" applyFill="1" applyBorder="1" applyAlignment="1" applyProtection="1">
      <alignment horizontal="center" wrapText="1"/>
    </xf>
    <xf numFmtId="165" fontId="10" fillId="10" borderId="40" xfId="0" applyNumberFormat="1" applyFont="1" applyFill="1" applyBorder="1" applyAlignment="1" applyProtection="1">
      <alignment horizontal="center" vertical="center"/>
    </xf>
    <xf numFmtId="0" fontId="2" fillId="13" borderId="1" xfId="0" applyFont="1" applyFill="1" applyBorder="1" applyAlignment="1" applyProtection="1">
      <alignment horizontal="center" vertical="center" wrapText="1"/>
    </xf>
    <xf numFmtId="0" fontId="2" fillId="13" borderId="10" xfId="0" applyFont="1" applyFill="1" applyBorder="1" applyAlignment="1" applyProtection="1">
      <alignment horizontal="center" vertical="center" wrapText="1"/>
    </xf>
    <xf numFmtId="0" fontId="2" fillId="13" borderId="4" xfId="0" applyFont="1" applyFill="1" applyBorder="1" applyAlignment="1" applyProtection="1">
      <alignment horizontal="center" vertical="center" wrapText="1"/>
    </xf>
    <xf numFmtId="0" fontId="2" fillId="13" borderId="30" xfId="0" applyFont="1" applyFill="1" applyBorder="1" applyAlignment="1" applyProtection="1">
      <alignment horizontal="center" vertical="center" wrapText="1"/>
    </xf>
    <xf numFmtId="0" fontId="2" fillId="13" borderId="31" xfId="0" applyFont="1" applyFill="1" applyBorder="1" applyAlignment="1" applyProtection="1">
      <alignment horizontal="center" vertical="center" wrapText="1"/>
    </xf>
    <xf numFmtId="0" fontId="2" fillId="13" borderId="32" xfId="0" applyFont="1" applyFill="1" applyBorder="1" applyAlignment="1" applyProtection="1">
      <alignment horizontal="center" vertical="center" wrapText="1"/>
    </xf>
    <xf numFmtId="0" fontId="2" fillId="13" borderId="1" xfId="0" applyFont="1" applyFill="1" applyBorder="1" applyAlignment="1" applyProtection="1">
      <alignment horizontal="center" vertical="center"/>
    </xf>
    <xf numFmtId="0" fontId="2" fillId="13" borderId="10" xfId="0" applyFont="1" applyFill="1" applyBorder="1" applyAlignment="1" applyProtection="1">
      <alignment horizontal="center" vertical="center"/>
    </xf>
    <xf numFmtId="0" fontId="2" fillId="13" borderId="4" xfId="0" applyFont="1" applyFill="1" applyBorder="1" applyAlignment="1" applyProtection="1">
      <alignment horizontal="center" vertical="center"/>
    </xf>
  </cellXfs>
  <cellStyles count="7">
    <cellStyle name="40% - Énfasis2" xfId="1" builtinId="35"/>
    <cellStyle name="Énfasis2" xfId="5" builtinId="33"/>
    <cellStyle name="Moneda [0]" xfId="6" builtinId="7"/>
    <cellStyle name="Normal" xfId="0" builtinId="0"/>
    <cellStyle name="Normal 10" xfId="2"/>
    <cellStyle name="Notas" xfId="4" builtinId="10"/>
    <cellStyle name="Título 1" xfId="3" builtinId="16"/>
  </cellStyles>
  <dxfs count="0"/>
  <tableStyles count="0" defaultTableStyle="TableStyleMedium2" defaultPivotStyle="PivotStyleLight16"/>
  <colors>
    <mruColors>
      <color rgb="FF80C2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o.tapia/Downloads/PLANILLA-REPORTE-TRIMESTRAL-CAIGG-v4%20(Autoguardado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o.tapia/Downloads/PLANILLA-REPORTE-TRIMESTRAL-CAIGG-v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Resumen"/>
      <sheetName val="1. Gastos de Publicidad "/>
      <sheetName val="2. Gastos de Representación "/>
      <sheetName val="3. Uso y Circ. de Vehículos "/>
      <sheetName val="3.1 Adquisición de Vehículos"/>
      <sheetName val="4. Comisiones"/>
      <sheetName val="4.a Gastos Congresos"/>
      <sheetName val="5.a G.F.G. - Horas Extras"/>
      <sheetName val="5.b  G.F.G. - Honorarios"/>
      <sheetName val="5.c Licencias Médicas"/>
      <sheetName val="6.a Adquisiciones (TD)"/>
      <sheetName val="6.b Pago Proveedores"/>
      <sheetName val="6.c Términos Anticipado"/>
      <sheetName val="7. Gastos telefonía celular"/>
      <sheetName val="8. Arriendo Infraestructura"/>
      <sheetName val="9. Cta. Cte."/>
      <sheetName val="10.1 Transf."/>
      <sheetName val="11. Sumarios"/>
      <sheetName val="12. Conflicto de Intereses"/>
      <sheetName val="13. Contrataciones RRHH"/>
      <sheetName val="14.1 Ctas x Cobrar"/>
      <sheetName val="14.2 Ctas x Pagar"/>
      <sheetName val="15. Uso fondo 2% Constitucional"/>
      <sheetName val="decrip_sumarios"/>
      <sheetName val="Instituciones"/>
      <sheetName val="Lis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AA2" t="str">
            <v>ARICA Y PARINACOTA</v>
          </cell>
        </row>
        <row r="3">
          <cell r="AA3" t="str">
            <v>TARAPACÁ</v>
          </cell>
        </row>
        <row r="4">
          <cell r="AA4" t="str">
            <v>ANTOFAGASTA</v>
          </cell>
        </row>
        <row r="5">
          <cell r="AA5" t="str">
            <v>ATACAMA</v>
          </cell>
        </row>
        <row r="6">
          <cell r="AA6" t="str">
            <v>COQUIMBO</v>
          </cell>
        </row>
        <row r="7">
          <cell r="AA7" t="str">
            <v>VALPARAÍSO</v>
          </cell>
        </row>
        <row r="8">
          <cell r="AA8" t="str">
            <v>O'HIGGINS</v>
          </cell>
        </row>
        <row r="9">
          <cell r="AA9" t="str">
            <v>MAULE</v>
          </cell>
        </row>
        <row r="10">
          <cell r="AA10" t="str">
            <v>ÑUBLE</v>
          </cell>
        </row>
        <row r="11">
          <cell r="AA11" t="str">
            <v>BÍO-BÍO</v>
          </cell>
        </row>
        <row r="12">
          <cell r="AA12" t="str">
            <v>ARAUCANÍA</v>
          </cell>
        </row>
        <row r="13">
          <cell r="AA13" t="str">
            <v>LOS RÍOS</v>
          </cell>
        </row>
        <row r="14">
          <cell r="AA14" t="str">
            <v>LOS LAGOS</v>
          </cell>
        </row>
        <row r="15">
          <cell r="AA15" t="str">
            <v>AYSÉN</v>
          </cell>
        </row>
        <row r="16">
          <cell r="AA16" t="str">
            <v>MAGALLANES</v>
          </cell>
        </row>
        <row r="17">
          <cell r="AA17" t="str">
            <v>METROPOLITANA</v>
          </cell>
        </row>
        <row r="18">
          <cell r="AA18" t="str">
            <v>NIVEL CENTRAL</v>
          </cell>
        </row>
      </sheetData>
      <sheetData sheetId="26">
        <row r="2">
          <cell r="A2" t="str">
            <v>PUBLICIDAD Y/O DIFUSIÓN</v>
          </cell>
          <cell r="C2" t="str">
            <v>SI</v>
          </cell>
          <cell r="D2" t="str">
            <v>CONVENIO MARCO</v>
          </cell>
          <cell r="U2" t="str">
            <v>CUMPLE</v>
          </cell>
        </row>
        <row r="3">
          <cell r="A3" t="str">
            <v>SUSCRIPCIÓN</v>
          </cell>
          <cell r="C3" t="str">
            <v>NO</v>
          </cell>
          <cell r="D3" t="str">
            <v>LICITACIÓN PÚBLICA</v>
          </cell>
          <cell r="U3" t="str">
            <v>CUMPLE PARCIALMENTE</v>
          </cell>
        </row>
        <row r="4">
          <cell r="D4" t="str">
            <v>LICITACIÓN PRIVADA</v>
          </cell>
          <cell r="U4" t="str">
            <v>NO CUMPLE</v>
          </cell>
        </row>
        <row r="5">
          <cell r="D5" t="str">
            <v>TRATO DIRECTO</v>
          </cell>
          <cell r="U5" t="str">
            <v>NO CONSIDERADO EN LA MUESTRA</v>
          </cell>
        </row>
        <row r="6">
          <cell r="D6" t="str">
            <v>OTROS GASTOS MENORES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Resumen"/>
      <sheetName val="1. Gastos de Publicidad "/>
      <sheetName val="2. Gastos de Representación "/>
      <sheetName val="3. Uso y Circ. de Vehículos "/>
      <sheetName val="3.1 Adquisición de Vehículos"/>
      <sheetName val="4. Comisiones"/>
      <sheetName val="4.a Gastos Congresos"/>
      <sheetName val="5.a G.F.G. - Horas Extras"/>
      <sheetName val="5.b  G.F.G. - Honorarios"/>
      <sheetName val="5.c Licencias Médicas"/>
      <sheetName val="6.a Adquisiciones (TD)"/>
      <sheetName val="6.b Pago Proveedores"/>
      <sheetName val="6.c Términos Anticipado"/>
      <sheetName val="7. Gastos telefonía celular"/>
      <sheetName val="8. Arriendo Infraestructura"/>
      <sheetName val="9. Cta. Cte."/>
      <sheetName val="10.1 Transf."/>
      <sheetName val="11. Sumarios"/>
      <sheetName val="12. Conflicto de Intereses"/>
      <sheetName val="13. Contrataciones RRHH"/>
      <sheetName val="14.1 Ctas x Cobrar"/>
      <sheetName val="14.2 Ctas x Pagar"/>
      <sheetName val="15. Uso fondo 2% Constitucional"/>
      <sheetName val="decrip_sumarios"/>
      <sheetName val="Instituciones"/>
      <sheetName val="Lis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A2" t="str">
            <v>AGRICULTURA</v>
          </cell>
        </row>
        <row r="3">
          <cell r="A3" t="str">
            <v>BIENES NACIONALES</v>
          </cell>
        </row>
        <row r="4">
          <cell r="A4" t="str">
            <v>CIENCIA TECNOLOGÍA CONOCIMIENTO E INNOVACIÓN</v>
          </cell>
        </row>
        <row r="5">
          <cell r="A5" t="str">
            <v>CULTURAS LAS ARTES Y EL PATRIMONIO CULTURAL</v>
          </cell>
        </row>
        <row r="6">
          <cell r="A6" t="str">
            <v>DEFENSA NACIONAL</v>
          </cell>
        </row>
        <row r="7">
          <cell r="A7" t="str">
            <v>DEPORTE</v>
          </cell>
        </row>
        <row r="8">
          <cell r="A8" t="str">
            <v>DESARROLLO SOCIAL Y FAMILIA</v>
          </cell>
        </row>
        <row r="9">
          <cell r="A9" t="str">
            <v>ECONOMÍA FOMENTO Y TURISMO</v>
          </cell>
        </row>
        <row r="10">
          <cell r="A10" t="str">
            <v>EDUCACIÓN</v>
          </cell>
        </row>
        <row r="11">
          <cell r="A11" t="str">
            <v>ENERGÍA</v>
          </cell>
        </row>
        <row r="12">
          <cell r="A12" t="str">
            <v>HACIENDA</v>
          </cell>
        </row>
        <row r="13">
          <cell r="A13" t="str">
            <v>INTERIOR Y SEGURIDAD PÚBLICA</v>
          </cell>
        </row>
        <row r="14">
          <cell r="A14" t="str">
            <v>JUSTICIA</v>
          </cell>
        </row>
        <row r="15">
          <cell r="A15" t="str">
            <v>MEDIO AMBIENTE</v>
          </cell>
        </row>
        <row r="16">
          <cell r="A16" t="str">
            <v>MINERÍA</v>
          </cell>
        </row>
        <row r="17">
          <cell r="A17" t="str">
            <v>MUJER Y LA EQUIDAD DE GÉNERO</v>
          </cell>
        </row>
        <row r="18">
          <cell r="A18" t="str">
            <v>OBRAS PÚBLICAS</v>
          </cell>
        </row>
        <row r="19">
          <cell r="A19" t="str">
            <v>PRESIDENCIA DE LA REPÚBLICA</v>
          </cell>
        </row>
        <row r="20">
          <cell r="A20" t="str">
            <v>RELACIONES EXTERIORES</v>
          </cell>
        </row>
        <row r="21">
          <cell r="A21" t="str">
            <v>SALUD</v>
          </cell>
        </row>
        <row r="22">
          <cell r="A22" t="str">
            <v>SECRETARÍA GENERAL DE GOBIERNO</v>
          </cell>
        </row>
        <row r="23">
          <cell r="A23" t="str">
            <v>SECRETARÍA GENERAL DE LA PRESIDENCIA DE LA REPÚBLICA</v>
          </cell>
        </row>
        <row r="24">
          <cell r="A24" t="str">
            <v>TRABAJO Y PREVISIÓN SOCIAL</v>
          </cell>
        </row>
        <row r="25">
          <cell r="A25" t="str">
            <v>TRANSPORTES Y TELECOMUNICACIONES</v>
          </cell>
        </row>
        <row r="26">
          <cell r="A26" t="str">
            <v>VIVIENDA Y URBANISMO</v>
          </cell>
        </row>
      </sheetData>
      <sheetData sheetId="2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28"/>
  <sheetViews>
    <sheetView showGridLines="0" zoomScale="80" zoomScaleNormal="80" workbookViewId="0">
      <selection activeCell="B28" activeCellId="4" sqref="B2:J3 E5:E10 B13:I16 B18:I24 B28"/>
    </sheetView>
  </sheetViews>
  <sheetFormatPr baseColWidth="10" defaultRowHeight="15"/>
  <cols>
    <col min="1" max="4" width="11.42578125" style="55"/>
    <col min="5" max="5" width="35.5703125" style="55" bestFit="1" customWidth="1"/>
    <col min="6" max="6" width="11.42578125" style="55"/>
    <col min="7" max="7" width="61" style="55" customWidth="1"/>
    <col min="8" max="8" width="11.42578125" style="55"/>
    <col min="9" max="9" width="40.7109375" style="55" customWidth="1"/>
    <col min="10" max="10" width="7.42578125" style="55" customWidth="1"/>
    <col min="11" max="16384" width="11.42578125" style="55"/>
  </cols>
  <sheetData>
    <row r="1" spans="1:10" ht="16.5" thickBot="1">
      <c r="A1" s="120"/>
      <c r="B1" s="121"/>
      <c r="C1" s="122"/>
      <c r="D1" s="122"/>
      <c r="E1" s="135"/>
      <c r="F1" s="135"/>
      <c r="G1" s="135"/>
      <c r="H1" s="122"/>
      <c r="I1" s="122"/>
      <c r="J1" s="122"/>
    </row>
    <row r="2" spans="1:10" ht="15.75">
      <c r="A2" s="123"/>
      <c r="B2" s="136" t="s">
        <v>13</v>
      </c>
      <c r="C2" s="137"/>
      <c r="D2" s="137"/>
      <c r="E2" s="137"/>
      <c r="F2" s="137"/>
      <c r="G2" s="137"/>
      <c r="H2" s="137"/>
      <c r="I2" s="137"/>
      <c r="J2" s="138"/>
    </row>
    <row r="3" spans="1:10" ht="16.5" thickBot="1">
      <c r="A3" s="120"/>
      <c r="B3" s="139" t="s">
        <v>14</v>
      </c>
      <c r="C3" s="140"/>
      <c r="D3" s="140"/>
      <c r="E3" s="140"/>
      <c r="F3" s="140"/>
      <c r="G3" s="140"/>
      <c r="H3" s="140"/>
      <c r="I3" s="140"/>
      <c r="J3" s="141"/>
    </row>
    <row r="4" spans="1:10" ht="16.5" thickBot="1">
      <c r="A4" s="120"/>
      <c r="B4" s="121"/>
      <c r="C4" s="122"/>
      <c r="D4" s="122"/>
      <c r="E4" s="124"/>
      <c r="F4" s="125"/>
      <c r="G4" s="125"/>
      <c r="H4" s="122"/>
      <c r="I4" s="122"/>
      <c r="J4" s="122"/>
    </row>
    <row r="5" spans="1:10" ht="16.5" thickBot="1">
      <c r="A5" s="120"/>
      <c r="B5" s="121"/>
      <c r="C5" s="122"/>
      <c r="D5" s="122"/>
      <c r="E5" s="22" t="s">
        <v>147</v>
      </c>
      <c r="F5" s="142"/>
      <c r="G5" s="143"/>
      <c r="H5" s="126"/>
      <c r="I5" s="122"/>
      <c r="J5" s="122"/>
    </row>
    <row r="6" spans="1:10" ht="16.5" thickBot="1">
      <c r="A6" s="120"/>
      <c r="B6" s="121"/>
      <c r="C6" s="122"/>
      <c r="D6" s="122"/>
      <c r="E6" s="22" t="s">
        <v>9</v>
      </c>
      <c r="F6" s="142"/>
      <c r="G6" s="143"/>
      <c r="H6" s="122"/>
      <c r="I6" s="122"/>
      <c r="J6" s="122"/>
    </row>
    <row r="7" spans="1:10" ht="16.5" thickBot="1">
      <c r="A7" s="120"/>
      <c r="B7" s="121"/>
      <c r="C7" s="122"/>
      <c r="D7" s="122"/>
      <c r="E7" s="22" t="s">
        <v>10</v>
      </c>
      <c r="F7" s="142"/>
      <c r="G7" s="143"/>
      <c r="H7" s="122"/>
      <c r="I7" s="122"/>
      <c r="J7" s="122"/>
    </row>
    <row r="8" spans="1:10" ht="16.5" thickBot="1">
      <c r="A8" s="120"/>
      <c r="B8" s="121"/>
      <c r="C8" s="122"/>
      <c r="D8" s="122"/>
      <c r="E8" s="22" t="s">
        <v>11</v>
      </c>
      <c r="F8" s="148"/>
      <c r="G8" s="149"/>
      <c r="H8" s="122"/>
      <c r="I8" s="122"/>
      <c r="J8" s="122"/>
    </row>
    <row r="9" spans="1:10" ht="16.5" thickBot="1">
      <c r="A9" s="120"/>
      <c r="B9" s="121"/>
      <c r="C9" s="122"/>
      <c r="D9" s="122"/>
      <c r="E9" s="22" t="s">
        <v>182</v>
      </c>
      <c r="F9" s="148"/>
      <c r="G9" s="149"/>
      <c r="H9" s="122"/>
      <c r="I9" s="122"/>
      <c r="J9" s="122"/>
    </row>
    <row r="10" spans="1:10" ht="16.5" thickBot="1">
      <c r="A10" s="120"/>
      <c r="B10" s="121"/>
      <c r="C10" s="122"/>
      <c r="D10" s="122"/>
      <c r="E10" s="22" t="s">
        <v>12</v>
      </c>
      <c r="F10" s="148"/>
      <c r="G10" s="149"/>
      <c r="H10" s="122"/>
      <c r="I10" s="122"/>
      <c r="J10" s="122"/>
    </row>
    <row r="11" spans="1:10">
      <c r="A11" s="122"/>
      <c r="B11" s="121"/>
      <c r="C11" s="122"/>
      <c r="D11" s="122"/>
      <c r="E11" s="1"/>
      <c r="F11" s="150"/>
      <c r="G11" s="150"/>
      <c r="H11" s="122"/>
      <c r="I11" s="122"/>
      <c r="J11" s="122"/>
    </row>
    <row r="12" spans="1:10" ht="15.75" thickBot="1">
      <c r="A12" s="122"/>
      <c r="B12" s="121"/>
      <c r="C12" s="122"/>
      <c r="D12" s="122"/>
      <c r="E12" s="127"/>
      <c r="F12" s="127"/>
      <c r="G12" s="127"/>
      <c r="H12" s="122"/>
      <c r="I12" s="122"/>
      <c r="J12" s="122"/>
    </row>
    <row r="13" spans="1:10" ht="18.75">
      <c r="A13" s="122"/>
      <c r="B13" s="157" t="s">
        <v>148</v>
      </c>
      <c r="C13" s="158"/>
      <c r="D13" s="158"/>
      <c r="E13" s="158"/>
      <c r="F13" s="158"/>
      <c r="G13" s="158"/>
      <c r="H13" s="158"/>
      <c r="I13" s="159"/>
      <c r="J13" s="122"/>
    </row>
    <row r="14" spans="1:10" ht="6.75" customHeight="1">
      <c r="A14" s="122"/>
      <c r="B14" s="160" t="s">
        <v>149</v>
      </c>
      <c r="C14" s="161"/>
      <c r="D14" s="161"/>
      <c r="E14" s="161"/>
      <c r="F14" s="161"/>
      <c r="G14" s="161"/>
      <c r="H14" s="161"/>
      <c r="I14" s="162"/>
      <c r="J14" s="122"/>
    </row>
    <row r="15" spans="1:10">
      <c r="A15" s="122"/>
      <c r="B15" s="160"/>
      <c r="C15" s="161"/>
      <c r="D15" s="161"/>
      <c r="E15" s="161"/>
      <c r="F15" s="161"/>
      <c r="G15" s="161"/>
      <c r="H15" s="161"/>
      <c r="I15" s="162"/>
      <c r="J15" s="122"/>
    </row>
    <row r="16" spans="1:10" ht="0.75" customHeight="1" thickBot="1">
      <c r="A16" s="122"/>
      <c r="B16" s="163"/>
      <c r="C16" s="164"/>
      <c r="D16" s="164"/>
      <c r="E16" s="164"/>
      <c r="F16" s="164"/>
      <c r="G16" s="164"/>
      <c r="H16" s="164"/>
      <c r="I16" s="165"/>
      <c r="J16" s="122"/>
    </row>
    <row r="17" spans="1:10" ht="15.75" thickBot="1">
      <c r="A17" s="122"/>
      <c r="B17" s="121"/>
      <c r="C17" s="122"/>
      <c r="D17" s="122"/>
      <c r="E17" s="122"/>
      <c r="F17" s="122"/>
      <c r="G17" s="122"/>
      <c r="H17" s="122"/>
      <c r="I17" s="122"/>
      <c r="J17" s="122"/>
    </row>
    <row r="18" spans="1:10" ht="24.75" customHeight="1" thickBot="1">
      <c r="A18" s="122"/>
      <c r="B18" s="23" t="s">
        <v>0</v>
      </c>
      <c r="C18" s="151" t="s">
        <v>107</v>
      </c>
      <c r="D18" s="152"/>
      <c r="E18" s="152"/>
      <c r="F18" s="152"/>
      <c r="G18" s="152"/>
      <c r="H18" s="152"/>
      <c r="I18" s="153"/>
      <c r="J18" s="122"/>
    </row>
    <row r="19" spans="1:10" ht="25.5" customHeight="1" thickBot="1">
      <c r="A19" s="122"/>
      <c r="B19" s="23" t="s">
        <v>1</v>
      </c>
      <c r="C19" s="166" t="s">
        <v>2</v>
      </c>
      <c r="D19" s="167"/>
      <c r="E19" s="167"/>
      <c r="F19" s="167"/>
      <c r="G19" s="167"/>
      <c r="H19" s="167"/>
      <c r="I19" s="168"/>
      <c r="J19" s="122"/>
    </row>
    <row r="20" spans="1:10" ht="21" customHeight="1" thickBot="1">
      <c r="A20" s="122"/>
      <c r="B20" s="23" t="s">
        <v>3</v>
      </c>
      <c r="C20" s="151" t="s">
        <v>4</v>
      </c>
      <c r="D20" s="152"/>
      <c r="E20" s="152"/>
      <c r="F20" s="152"/>
      <c r="G20" s="152"/>
      <c r="H20" s="152"/>
      <c r="I20" s="153"/>
      <c r="J20" s="122"/>
    </row>
    <row r="21" spans="1:10" ht="33" customHeight="1" thickBot="1">
      <c r="A21" s="122"/>
      <c r="B21" s="23" t="s">
        <v>5</v>
      </c>
      <c r="C21" s="166" t="s">
        <v>150</v>
      </c>
      <c r="D21" s="167"/>
      <c r="E21" s="167"/>
      <c r="F21" s="167"/>
      <c r="G21" s="167"/>
      <c r="H21" s="167"/>
      <c r="I21" s="168"/>
      <c r="J21" s="122"/>
    </row>
    <row r="22" spans="1:10" ht="18.75" customHeight="1" thickBot="1">
      <c r="A22" s="122"/>
      <c r="B22" s="23" t="s">
        <v>6</v>
      </c>
      <c r="C22" s="166" t="s">
        <v>15</v>
      </c>
      <c r="D22" s="167"/>
      <c r="E22" s="167"/>
      <c r="F22" s="167"/>
      <c r="G22" s="167"/>
      <c r="H22" s="167"/>
      <c r="I22" s="168"/>
      <c r="J22" s="122"/>
    </row>
    <row r="23" spans="1:10" ht="18.75" customHeight="1" thickBot="1">
      <c r="A23" s="122"/>
      <c r="B23" s="23" t="s">
        <v>7</v>
      </c>
      <c r="C23" s="145" t="s">
        <v>114</v>
      </c>
      <c r="D23" s="146"/>
      <c r="E23" s="146"/>
      <c r="F23" s="146"/>
      <c r="G23" s="146"/>
      <c r="H23" s="146"/>
      <c r="I23" s="147"/>
      <c r="J23" s="122"/>
    </row>
    <row r="24" spans="1:10" ht="25.5" customHeight="1" thickBot="1">
      <c r="A24" s="122"/>
      <c r="B24" s="24" t="s">
        <v>8</v>
      </c>
      <c r="C24" s="154" t="s">
        <v>16</v>
      </c>
      <c r="D24" s="155"/>
      <c r="E24" s="155"/>
      <c r="F24" s="155"/>
      <c r="G24" s="155"/>
      <c r="H24" s="155"/>
      <c r="I24" s="156"/>
      <c r="J24" s="122"/>
    </row>
    <row r="25" spans="1:10">
      <c r="A25" s="122"/>
      <c r="B25" s="121"/>
      <c r="C25" s="144"/>
      <c r="D25" s="144"/>
      <c r="E25" s="144"/>
      <c r="F25" s="144"/>
      <c r="G25" s="144"/>
      <c r="H25" s="144"/>
      <c r="I25" s="144"/>
      <c r="J25" s="122"/>
    </row>
    <row r="28" spans="1:10" ht="15.75">
      <c r="B28" s="119" t="s">
        <v>178</v>
      </c>
    </row>
  </sheetData>
  <sheetProtection algorithmName="SHA-512" hashValue="lVpZJTveP+3GOYJIuvmVuRlkKb4sZr1XKYY/uVkKFtm8zk5N+inuhbs0xrF3bLqEc83IIeWs69KAyTfr7I1iPg==" saltValue="6VmcIZqOMLZCIJVMYMOqiA==" spinCount="100000" sheet="1" objects="1" scenarios="1"/>
  <customSheetViews>
    <customSheetView guid="{77AA3730-1DB0-4EF7-AC3B-7C5F860A4672}" scale="80" showGridLines="0">
      <selection activeCell="B2" sqref="B2:J2"/>
      <pageMargins left="0.7" right="0.7" top="0.75" bottom="0.75" header="0.3" footer="0.3"/>
      <pageSetup orientation="portrait" verticalDpi="0" r:id="rId1"/>
    </customSheetView>
  </customSheetViews>
  <mergeCells count="20">
    <mergeCell ref="C25:I25"/>
    <mergeCell ref="C23:I23"/>
    <mergeCell ref="F7:G7"/>
    <mergeCell ref="F8:G8"/>
    <mergeCell ref="F11:G11"/>
    <mergeCell ref="C18:I18"/>
    <mergeCell ref="F9:G9"/>
    <mergeCell ref="F10:G10"/>
    <mergeCell ref="C24:I24"/>
    <mergeCell ref="B13:I13"/>
    <mergeCell ref="B14:I16"/>
    <mergeCell ref="C19:I19"/>
    <mergeCell ref="C20:I20"/>
    <mergeCell ref="C21:I21"/>
    <mergeCell ref="C22:I22"/>
    <mergeCell ref="E1:G1"/>
    <mergeCell ref="B2:J2"/>
    <mergeCell ref="B3:J3"/>
    <mergeCell ref="F5:G5"/>
    <mergeCell ref="F6:G6"/>
  </mergeCells>
  <pageMargins left="0.7" right="0.7" top="0.75" bottom="0.75" header="0.3" footer="0.3"/>
  <pageSetup orientation="portrait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215"/>
  <sheetViews>
    <sheetView showGridLines="0" zoomScale="80" zoomScaleNormal="80" workbookViewId="0">
      <selection activeCell="H16" sqref="H16"/>
    </sheetView>
  </sheetViews>
  <sheetFormatPr baseColWidth="10" defaultRowHeight="15"/>
  <cols>
    <col min="1" max="1" width="5.28515625" style="55" customWidth="1"/>
    <col min="2" max="2" width="55.5703125" style="7" customWidth="1"/>
    <col min="3" max="3" width="26.140625" style="7" customWidth="1"/>
    <col min="4" max="4" width="25.85546875" style="7" customWidth="1"/>
    <col min="5" max="5" width="24.42578125" style="7" customWidth="1"/>
    <col min="6" max="6" width="22.42578125" style="7" customWidth="1"/>
    <col min="7" max="7" width="24.42578125" style="7" customWidth="1"/>
    <col min="8" max="11" width="18.5703125" style="7" customWidth="1"/>
    <col min="12" max="12" width="38.5703125" style="7" customWidth="1"/>
    <col min="13" max="13" width="52.5703125" style="7" customWidth="1"/>
    <col min="14" max="16384" width="11.42578125" style="7"/>
  </cols>
  <sheetData>
    <row r="1" spans="2:13" s="55" customFormat="1"/>
    <row r="2" spans="2:13" s="55" customFormat="1" ht="24.75" customHeight="1" thickBot="1">
      <c r="B2" s="193" t="s">
        <v>82</v>
      </c>
      <c r="C2" s="193"/>
      <c r="D2" s="193"/>
      <c r="E2" s="193"/>
      <c r="F2" s="193"/>
    </row>
    <row r="3" spans="2:13" s="55" customFormat="1" ht="16.5" thickTop="1" thickBot="1"/>
    <row r="4" spans="2:13" s="55" customFormat="1" ht="15.75">
      <c r="B4" s="194" t="s">
        <v>26</v>
      </c>
      <c r="C4" s="195"/>
      <c r="D4" s="195"/>
      <c r="E4" s="195"/>
      <c r="F4" s="196"/>
    </row>
    <row r="5" spans="2:13" s="55" customFormat="1" ht="20.25" customHeight="1">
      <c r="B5" s="187" t="s">
        <v>28</v>
      </c>
      <c r="C5" s="188"/>
      <c r="D5" s="188"/>
      <c r="E5" s="188"/>
      <c r="F5" s="189"/>
      <c r="G5" s="56"/>
      <c r="H5" s="56"/>
      <c r="I5" s="56"/>
      <c r="J5" s="56"/>
      <c r="K5" s="56"/>
      <c r="L5" s="56"/>
      <c r="M5" s="56"/>
    </row>
    <row r="6" spans="2:13" s="55" customFormat="1" ht="20.25" customHeight="1">
      <c r="B6" s="187" t="s">
        <v>29</v>
      </c>
      <c r="C6" s="188"/>
      <c r="D6" s="188"/>
      <c r="E6" s="188"/>
      <c r="F6" s="189"/>
      <c r="G6" s="56"/>
      <c r="H6" s="56"/>
      <c r="I6" s="56"/>
      <c r="J6" s="56"/>
      <c r="K6" s="56"/>
      <c r="L6" s="56"/>
      <c r="M6" s="56"/>
    </row>
    <row r="7" spans="2:13" s="55" customFormat="1" ht="5.25" customHeight="1" thickBot="1">
      <c r="B7" s="190"/>
      <c r="C7" s="191"/>
      <c r="D7" s="191"/>
      <c r="E7" s="191"/>
      <c r="F7" s="192"/>
      <c r="G7" s="56"/>
      <c r="H7" s="56"/>
      <c r="I7" s="56"/>
      <c r="J7" s="56"/>
      <c r="K7" s="56"/>
      <c r="L7" s="56"/>
      <c r="M7" s="56"/>
    </row>
    <row r="8" spans="2:13" s="55" customFormat="1" ht="20.25" customHeight="1">
      <c r="B8" s="57"/>
      <c r="C8" s="57"/>
      <c r="D8" s="57"/>
      <c r="E8" s="57"/>
      <c r="F8" s="57"/>
      <c r="G8" s="56"/>
      <c r="H8" s="56"/>
      <c r="I8" s="56"/>
      <c r="J8" s="56"/>
      <c r="K8" s="56"/>
      <c r="L8" s="56"/>
      <c r="M8" s="56"/>
    </row>
    <row r="9" spans="2:13" s="55" customFormat="1" ht="20.25" customHeight="1">
      <c r="B9" s="65" t="s">
        <v>115</v>
      </c>
      <c r="C9" s="71" t="str">
        <f>'7. Fondos dispo.'!C9</f>
        <v>Abril</v>
      </c>
      <c r="D9" s="71" t="str">
        <f>'7. Fondos dispo.'!D9</f>
        <v xml:space="preserve">Mayo </v>
      </c>
      <c r="E9" s="71" t="str">
        <f>'7. Fondos dispo.'!E9</f>
        <v>Junio</v>
      </c>
      <c r="F9" s="71" t="s">
        <v>32</v>
      </c>
      <c r="G9" s="56"/>
      <c r="H9" s="56"/>
      <c r="I9" s="56"/>
      <c r="J9" s="56"/>
      <c r="K9" s="56"/>
      <c r="L9" s="56"/>
      <c r="M9" s="56"/>
    </row>
    <row r="10" spans="2:13" s="55" customFormat="1">
      <c r="B10" s="89" t="s">
        <v>87</v>
      </c>
      <c r="C10" s="17">
        <f>SUM(C11:C15)</f>
        <v>0</v>
      </c>
      <c r="D10" s="17">
        <f t="shared" ref="D10:E10" si="0">SUM(D11:D15)</f>
        <v>0</v>
      </c>
      <c r="E10" s="17">
        <f t="shared" si="0"/>
        <v>0</v>
      </c>
      <c r="F10" s="15">
        <f>SUM(C10:E10)</f>
        <v>0</v>
      </c>
      <c r="G10" s="56"/>
      <c r="I10" s="56"/>
      <c r="J10" s="56"/>
      <c r="K10" s="56"/>
      <c r="L10" s="56"/>
      <c r="M10" s="56"/>
    </row>
    <row r="11" spans="2:13" s="55" customFormat="1">
      <c r="B11" s="67" t="s">
        <v>143</v>
      </c>
      <c r="C11" s="19"/>
      <c r="D11" s="19"/>
      <c r="E11" s="19"/>
      <c r="F11" s="18"/>
      <c r="G11" s="56"/>
      <c r="I11" s="56"/>
      <c r="J11" s="56"/>
      <c r="K11" s="56"/>
      <c r="L11" s="56"/>
      <c r="M11" s="56"/>
    </row>
    <row r="12" spans="2:13" s="55" customFormat="1">
      <c r="B12" s="67" t="s">
        <v>144</v>
      </c>
      <c r="C12" s="19"/>
      <c r="D12" s="19"/>
      <c r="E12" s="19"/>
      <c r="F12" s="18"/>
      <c r="G12" s="56"/>
      <c r="I12" s="56"/>
      <c r="J12" s="56"/>
      <c r="K12" s="56"/>
      <c r="L12" s="56"/>
      <c r="M12" s="56"/>
    </row>
    <row r="13" spans="2:13" s="55" customFormat="1">
      <c r="B13" s="92" t="s">
        <v>161</v>
      </c>
      <c r="C13" s="58"/>
      <c r="D13" s="58"/>
      <c r="E13" s="58"/>
      <c r="F13" s="18"/>
      <c r="G13" s="56"/>
      <c r="I13" s="56"/>
      <c r="J13" s="56"/>
      <c r="K13" s="56"/>
      <c r="L13" s="56"/>
      <c r="M13" s="56"/>
    </row>
    <row r="14" spans="2:13" s="55" customFormat="1">
      <c r="B14" s="67" t="s">
        <v>162</v>
      </c>
      <c r="C14" s="58"/>
      <c r="D14" s="58"/>
      <c r="E14" s="58"/>
      <c r="F14" s="18"/>
      <c r="G14" s="56"/>
      <c r="I14" s="56"/>
      <c r="J14" s="56"/>
      <c r="K14" s="56"/>
      <c r="L14" s="56"/>
      <c r="M14" s="56"/>
    </row>
    <row r="15" spans="2:13" s="55" customFormat="1">
      <c r="B15" s="67" t="s">
        <v>163</v>
      </c>
      <c r="C15" s="58"/>
      <c r="D15" s="58"/>
      <c r="E15" s="58"/>
      <c r="F15" s="18"/>
      <c r="G15" s="56"/>
      <c r="I15" s="56"/>
      <c r="J15" s="56"/>
      <c r="K15" s="56"/>
      <c r="L15" s="56"/>
      <c r="M15" s="56"/>
    </row>
    <row r="16" spans="2:13" s="59" customFormat="1" ht="42.75" customHeight="1">
      <c r="B16" s="60"/>
      <c r="C16" s="61"/>
      <c r="D16" s="61"/>
      <c r="E16" s="61"/>
      <c r="F16" s="61"/>
      <c r="G16" s="62"/>
      <c r="H16" s="62"/>
      <c r="I16" s="8"/>
      <c r="J16" s="8"/>
      <c r="K16" s="8"/>
      <c r="L16" s="8"/>
      <c r="M16" s="8"/>
    </row>
    <row r="17" spans="2:6">
      <c r="B17" s="65" t="s">
        <v>115</v>
      </c>
      <c r="C17" s="71" t="str">
        <f>C9</f>
        <v>Abril</v>
      </c>
      <c r="D17" s="71" t="str">
        <f>D9</f>
        <v xml:space="preserve">Mayo </v>
      </c>
      <c r="E17" s="71" t="str">
        <f>E9</f>
        <v>Junio</v>
      </c>
      <c r="F17" s="71" t="s">
        <v>32</v>
      </c>
    </row>
    <row r="18" spans="2:6">
      <c r="B18" s="89" t="s">
        <v>146</v>
      </c>
      <c r="C18" s="35">
        <f>C20-C19</f>
        <v>0</v>
      </c>
      <c r="D18" s="35">
        <f t="shared" ref="D18:E18" si="1">D20-D19</f>
        <v>0</v>
      </c>
      <c r="E18" s="35">
        <f t="shared" si="1"/>
        <v>0</v>
      </c>
      <c r="F18" s="36">
        <f>SUM(C18:E18)</f>
        <v>0</v>
      </c>
    </row>
    <row r="19" spans="2:6">
      <c r="B19" s="67" t="s">
        <v>145</v>
      </c>
      <c r="C19" s="37"/>
      <c r="D19" s="37"/>
      <c r="E19" s="37"/>
      <c r="F19" s="36">
        <f>SUM(C19:E19)</f>
        <v>0</v>
      </c>
    </row>
    <row r="20" spans="2:6" s="55" customFormat="1">
      <c r="B20" s="67" t="s">
        <v>158</v>
      </c>
      <c r="C20" s="37"/>
      <c r="D20" s="37"/>
      <c r="E20" s="37"/>
      <c r="F20" s="36">
        <f>SUM(C20:E20)</f>
        <v>0</v>
      </c>
    </row>
    <row r="21" spans="2:6" s="55" customFormat="1">
      <c r="B21" s="67" t="s">
        <v>159</v>
      </c>
      <c r="C21" s="37"/>
      <c r="D21" s="37"/>
      <c r="E21" s="37"/>
      <c r="F21" s="36">
        <f>SUM(C21:E21)</f>
        <v>0</v>
      </c>
    </row>
    <row r="22" spans="2:6" s="55" customFormat="1">
      <c r="B22" s="93" t="s">
        <v>160</v>
      </c>
      <c r="C22" s="35" t="e">
        <f>(C20-C19)/C21</f>
        <v>#DIV/0!</v>
      </c>
      <c r="D22" s="35" t="e">
        <f t="shared" ref="D22:E22" si="2">(D20-D19)/D21</f>
        <v>#DIV/0!</v>
      </c>
      <c r="E22" s="35" t="e">
        <f t="shared" si="2"/>
        <v>#DIV/0!</v>
      </c>
      <c r="F22" s="42" t="e">
        <f>SUM(C22:E22)</f>
        <v>#DIV/0!</v>
      </c>
    </row>
    <row r="23" spans="2:6" s="55" customFormat="1" ht="29.25" customHeight="1">
      <c r="B23" s="7"/>
      <c r="C23" s="7"/>
      <c r="D23" s="7"/>
      <c r="E23" s="7"/>
      <c r="F23" s="7"/>
    </row>
    <row r="24" spans="2:6">
      <c r="B24" s="65" t="s">
        <v>88</v>
      </c>
      <c r="C24" s="95" t="s">
        <v>93</v>
      </c>
      <c r="D24" s="95" t="s">
        <v>94</v>
      </c>
      <c r="E24" s="95" t="s">
        <v>95</v>
      </c>
      <c r="F24" s="95" t="s">
        <v>96</v>
      </c>
    </row>
    <row r="25" spans="2:6">
      <c r="B25" s="94" t="s">
        <v>92</v>
      </c>
      <c r="C25" s="90"/>
      <c r="D25" s="90"/>
      <c r="E25" s="90"/>
      <c r="F25" s="90"/>
    </row>
    <row r="26" spans="2:6">
      <c r="B26" s="94" t="s">
        <v>89</v>
      </c>
      <c r="C26" s="13"/>
      <c r="D26" s="13"/>
      <c r="E26" s="13"/>
      <c r="F26" s="13"/>
    </row>
    <row r="27" spans="2:6">
      <c r="B27" s="91" t="s">
        <v>91</v>
      </c>
      <c r="C27" s="38"/>
      <c r="D27" s="38"/>
      <c r="E27" s="38"/>
      <c r="F27" s="38"/>
    </row>
    <row r="28" spans="2:6">
      <c r="B28" s="91" t="s">
        <v>90</v>
      </c>
      <c r="C28" s="39"/>
      <c r="D28" s="39"/>
      <c r="E28" s="39"/>
      <c r="F28" s="39"/>
    </row>
    <row r="29" spans="2:6">
      <c r="B29" s="91" t="s">
        <v>90</v>
      </c>
      <c r="C29" s="39"/>
      <c r="D29" s="39"/>
      <c r="E29" s="39"/>
      <c r="F29" s="39"/>
    </row>
    <row r="30" spans="2:6">
      <c r="B30" s="91" t="s">
        <v>90</v>
      </c>
      <c r="C30" s="39"/>
      <c r="D30" s="39"/>
      <c r="E30" s="39"/>
      <c r="F30" s="39"/>
    </row>
    <row r="31" spans="2:6">
      <c r="B31" s="91" t="s">
        <v>90</v>
      </c>
      <c r="C31" s="39"/>
      <c r="D31" s="39"/>
      <c r="E31" s="39"/>
      <c r="F31" s="39"/>
    </row>
    <row r="32" spans="2:6">
      <c r="B32" s="91" t="s">
        <v>90</v>
      </c>
      <c r="C32" s="39"/>
      <c r="D32" s="39"/>
      <c r="E32" s="39"/>
      <c r="F32" s="39"/>
    </row>
    <row r="33" spans="2:6">
      <c r="B33" s="91" t="s">
        <v>90</v>
      </c>
      <c r="C33" s="39"/>
      <c r="D33" s="39"/>
      <c r="E33" s="39"/>
      <c r="F33" s="39"/>
    </row>
    <row r="34" spans="2:6">
      <c r="B34" s="91" t="s">
        <v>90</v>
      </c>
      <c r="C34" s="39"/>
      <c r="D34" s="39"/>
      <c r="E34" s="39"/>
      <c r="F34" s="39"/>
    </row>
    <row r="35" spans="2:6">
      <c r="B35" s="91" t="s">
        <v>90</v>
      </c>
      <c r="C35" s="39"/>
      <c r="D35" s="39"/>
      <c r="E35" s="39"/>
      <c r="F35" s="39"/>
    </row>
    <row r="36" spans="2:6">
      <c r="B36" s="91" t="s">
        <v>90</v>
      </c>
      <c r="C36" s="39"/>
      <c r="D36" s="39"/>
      <c r="E36" s="39"/>
      <c r="F36" s="39"/>
    </row>
    <row r="37" spans="2:6">
      <c r="B37" s="91" t="s">
        <v>90</v>
      </c>
      <c r="C37" s="39"/>
      <c r="D37" s="39"/>
      <c r="E37" s="39"/>
      <c r="F37" s="39"/>
    </row>
    <row r="38" spans="2:6">
      <c r="B38" s="91" t="s">
        <v>90</v>
      </c>
      <c r="C38" s="39"/>
      <c r="D38" s="39"/>
      <c r="E38" s="39"/>
      <c r="F38" s="39"/>
    </row>
    <row r="39" spans="2:6">
      <c r="B39" s="91" t="s">
        <v>90</v>
      </c>
      <c r="C39" s="39"/>
      <c r="D39" s="39"/>
      <c r="E39" s="39"/>
      <c r="F39" s="39"/>
    </row>
    <row r="40" spans="2:6">
      <c r="B40" s="91" t="s">
        <v>90</v>
      </c>
      <c r="C40" s="39"/>
      <c r="D40" s="39"/>
      <c r="E40" s="39"/>
      <c r="F40" s="39"/>
    </row>
    <row r="41" spans="2:6">
      <c r="B41" s="91" t="s">
        <v>90</v>
      </c>
      <c r="C41" s="39"/>
      <c r="D41" s="39"/>
      <c r="E41" s="39"/>
      <c r="F41" s="39"/>
    </row>
    <row r="42" spans="2:6">
      <c r="B42" s="91" t="s">
        <v>90</v>
      </c>
      <c r="C42" s="39"/>
      <c r="D42" s="39"/>
      <c r="E42" s="39"/>
      <c r="F42" s="39"/>
    </row>
    <row r="43" spans="2:6">
      <c r="B43" s="91" t="s">
        <v>90</v>
      </c>
      <c r="C43" s="39"/>
      <c r="D43" s="39"/>
      <c r="E43" s="39"/>
      <c r="F43" s="39"/>
    </row>
    <row r="44" spans="2:6">
      <c r="B44" s="91" t="s">
        <v>90</v>
      </c>
      <c r="C44" s="39"/>
      <c r="D44" s="39"/>
      <c r="E44" s="39"/>
      <c r="F44" s="39"/>
    </row>
    <row r="45" spans="2:6">
      <c r="B45" s="91" t="s">
        <v>90</v>
      </c>
      <c r="C45" s="39"/>
      <c r="D45" s="39"/>
      <c r="E45" s="39"/>
      <c r="F45" s="39"/>
    </row>
    <row r="46" spans="2:6">
      <c r="B46" s="91" t="s">
        <v>90</v>
      </c>
      <c r="C46" s="39"/>
      <c r="D46" s="39"/>
      <c r="E46" s="39"/>
      <c r="F46" s="39"/>
    </row>
    <row r="47" spans="2:6">
      <c r="B47" s="91" t="s">
        <v>90</v>
      </c>
      <c r="C47" s="39"/>
      <c r="D47" s="39"/>
      <c r="E47" s="39"/>
      <c r="F47" s="39"/>
    </row>
    <row r="48" spans="2:6">
      <c r="B48" s="91" t="s">
        <v>90</v>
      </c>
      <c r="C48" s="39"/>
      <c r="D48" s="39"/>
      <c r="E48" s="39"/>
      <c r="F48" s="39"/>
    </row>
    <row r="49" spans="2:6">
      <c r="B49" s="91" t="s">
        <v>90</v>
      </c>
      <c r="C49" s="39"/>
      <c r="D49" s="39"/>
      <c r="E49" s="39"/>
      <c r="F49" s="39"/>
    </row>
    <row r="50" spans="2:6">
      <c r="B50" s="91" t="s">
        <v>90</v>
      </c>
      <c r="C50" s="39"/>
      <c r="D50" s="39"/>
      <c r="E50" s="39"/>
      <c r="F50" s="39"/>
    </row>
    <row r="51" spans="2:6">
      <c r="B51" s="91" t="s">
        <v>90</v>
      </c>
      <c r="C51" s="39"/>
      <c r="D51" s="39"/>
      <c r="E51" s="39"/>
      <c r="F51" s="39"/>
    </row>
    <row r="52" spans="2:6">
      <c r="B52" s="91" t="s">
        <v>90</v>
      </c>
      <c r="C52" s="39"/>
      <c r="D52" s="39"/>
      <c r="E52" s="39"/>
      <c r="F52" s="39"/>
    </row>
    <row r="53" spans="2:6">
      <c r="B53" s="91" t="s">
        <v>90</v>
      </c>
      <c r="C53" s="39"/>
      <c r="D53" s="39"/>
      <c r="E53" s="39"/>
      <c r="F53" s="39"/>
    </row>
    <row r="54" spans="2:6">
      <c r="B54" s="91" t="s">
        <v>90</v>
      </c>
      <c r="C54" s="39"/>
      <c r="D54" s="39"/>
      <c r="E54" s="39"/>
      <c r="F54" s="39"/>
    </row>
    <row r="55" spans="2:6">
      <c r="B55" s="91" t="s">
        <v>90</v>
      </c>
      <c r="C55" s="39"/>
      <c r="D55" s="39"/>
      <c r="E55" s="39"/>
      <c r="F55" s="39"/>
    </row>
    <row r="56" spans="2:6">
      <c r="B56" s="91" t="s">
        <v>90</v>
      </c>
      <c r="C56" s="39"/>
      <c r="D56" s="39"/>
      <c r="E56" s="39"/>
      <c r="F56" s="39"/>
    </row>
    <row r="57" spans="2:6">
      <c r="B57" s="91" t="s">
        <v>90</v>
      </c>
      <c r="C57" s="39"/>
      <c r="D57" s="39"/>
      <c r="E57" s="39"/>
      <c r="F57" s="39"/>
    </row>
    <row r="58" spans="2:6">
      <c r="B58" s="91" t="s">
        <v>90</v>
      </c>
      <c r="C58" s="39"/>
      <c r="D58" s="39"/>
      <c r="E58" s="39"/>
      <c r="F58" s="39"/>
    </row>
    <row r="59" spans="2:6">
      <c r="B59" s="91" t="s">
        <v>90</v>
      </c>
      <c r="C59" s="39"/>
      <c r="D59" s="39"/>
      <c r="E59" s="39"/>
      <c r="F59" s="39"/>
    </row>
    <row r="60" spans="2:6">
      <c r="B60" s="91" t="s">
        <v>90</v>
      </c>
      <c r="C60" s="39"/>
      <c r="D60" s="39"/>
      <c r="E60" s="39"/>
      <c r="F60" s="39"/>
    </row>
    <row r="61" spans="2:6">
      <c r="B61" s="91" t="s">
        <v>90</v>
      </c>
      <c r="C61" s="39"/>
      <c r="D61" s="39"/>
      <c r="E61" s="39"/>
      <c r="F61" s="39"/>
    </row>
    <row r="62" spans="2:6">
      <c r="B62" s="91" t="s">
        <v>90</v>
      </c>
      <c r="C62" s="39"/>
      <c r="D62" s="39"/>
      <c r="E62" s="39"/>
      <c r="F62" s="39"/>
    </row>
    <row r="63" spans="2:6">
      <c r="B63" s="91" t="s">
        <v>90</v>
      </c>
      <c r="C63" s="39"/>
      <c r="D63" s="39"/>
      <c r="E63" s="39"/>
      <c r="F63" s="39"/>
    </row>
    <row r="64" spans="2:6">
      <c r="B64" s="91" t="s">
        <v>90</v>
      </c>
      <c r="C64" s="39"/>
      <c r="D64" s="39"/>
      <c r="E64" s="39"/>
      <c r="F64" s="39"/>
    </row>
    <row r="65" spans="2:6">
      <c r="B65" s="91" t="s">
        <v>90</v>
      </c>
      <c r="C65" s="39"/>
      <c r="D65" s="39"/>
      <c r="E65" s="39"/>
      <c r="F65" s="39"/>
    </row>
    <row r="66" spans="2:6">
      <c r="B66" s="91" t="s">
        <v>90</v>
      </c>
      <c r="C66" s="39"/>
      <c r="D66" s="39"/>
      <c r="E66" s="39"/>
      <c r="F66" s="39"/>
    </row>
    <row r="67" spans="2:6">
      <c r="B67" s="91" t="s">
        <v>90</v>
      </c>
      <c r="C67" s="39"/>
      <c r="D67" s="39"/>
      <c r="E67" s="39"/>
      <c r="F67" s="39"/>
    </row>
    <row r="68" spans="2:6">
      <c r="F68" s="8"/>
    </row>
    <row r="69" spans="2:6">
      <c r="F69" s="8"/>
    </row>
    <row r="70" spans="2:6">
      <c r="F70" s="8"/>
    </row>
    <row r="71" spans="2:6">
      <c r="F71" s="8"/>
    </row>
    <row r="72" spans="2:6">
      <c r="F72" s="8"/>
    </row>
    <row r="73" spans="2:6">
      <c r="F73" s="8"/>
    </row>
    <row r="74" spans="2:6">
      <c r="F74" s="8"/>
    </row>
    <row r="75" spans="2:6">
      <c r="F75" s="8"/>
    </row>
    <row r="76" spans="2:6">
      <c r="F76" s="8"/>
    </row>
    <row r="77" spans="2:6">
      <c r="F77" s="8"/>
    </row>
    <row r="78" spans="2:6">
      <c r="F78" s="8"/>
    </row>
    <row r="79" spans="2:6">
      <c r="F79" s="8"/>
    </row>
    <row r="80" spans="2:6">
      <c r="F80" s="8"/>
    </row>
    <row r="81" spans="6:6">
      <c r="F81" s="8"/>
    </row>
    <row r="82" spans="6:6">
      <c r="F82" s="8"/>
    </row>
    <row r="83" spans="6:6">
      <c r="F83" s="8"/>
    </row>
    <row r="84" spans="6:6">
      <c r="F84" s="8"/>
    </row>
    <row r="85" spans="6:6">
      <c r="F85" s="8"/>
    </row>
    <row r="86" spans="6:6">
      <c r="F86" s="8"/>
    </row>
    <row r="87" spans="6:6">
      <c r="F87" s="8"/>
    </row>
    <row r="88" spans="6:6">
      <c r="F88" s="8"/>
    </row>
    <row r="89" spans="6:6">
      <c r="F89" s="8"/>
    </row>
    <row r="90" spans="6:6">
      <c r="F90" s="8"/>
    </row>
    <row r="91" spans="6:6">
      <c r="F91" s="8"/>
    </row>
    <row r="92" spans="6:6">
      <c r="F92" s="8"/>
    </row>
    <row r="93" spans="6:6">
      <c r="F93" s="8"/>
    </row>
    <row r="94" spans="6:6">
      <c r="F94" s="8"/>
    </row>
    <row r="95" spans="6:6">
      <c r="F95" s="8"/>
    </row>
    <row r="96" spans="6:6">
      <c r="F96" s="8"/>
    </row>
    <row r="97" spans="6:6">
      <c r="F97" s="8"/>
    </row>
    <row r="98" spans="6:6">
      <c r="F98" s="8"/>
    </row>
    <row r="99" spans="6:6">
      <c r="F99" s="8"/>
    </row>
    <row r="100" spans="6:6">
      <c r="F100" s="8"/>
    </row>
    <row r="101" spans="6:6">
      <c r="F101" s="8"/>
    </row>
    <row r="102" spans="6:6">
      <c r="F102" s="8"/>
    </row>
    <row r="103" spans="6:6">
      <c r="F103" s="8"/>
    </row>
    <row r="104" spans="6:6">
      <c r="F104" s="8"/>
    </row>
    <row r="105" spans="6:6">
      <c r="F105" s="8"/>
    </row>
    <row r="106" spans="6:6">
      <c r="F106" s="8"/>
    </row>
    <row r="107" spans="6:6">
      <c r="F107" s="8"/>
    </row>
    <row r="108" spans="6:6">
      <c r="F108" s="8"/>
    </row>
    <row r="109" spans="6:6">
      <c r="F109" s="8"/>
    </row>
    <row r="110" spans="6:6">
      <c r="F110" s="8"/>
    </row>
    <row r="111" spans="6:6">
      <c r="F111" s="8"/>
    </row>
    <row r="112" spans="6:6">
      <c r="F112" s="8"/>
    </row>
    <row r="113" spans="6:6">
      <c r="F113" s="8"/>
    </row>
    <row r="114" spans="6:6">
      <c r="F114" s="8"/>
    </row>
    <row r="115" spans="6:6">
      <c r="F115" s="8"/>
    </row>
    <row r="116" spans="6:6">
      <c r="F116" s="8"/>
    </row>
    <row r="117" spans="6:6">
      <c r="F117" s="8"/>
    </row>
    <row r="118" spans="6:6">
      <c r="F118" s="8"/>
    </row>
    <row r="119" spans="6:6">
      <c r="F119" s="8"/>
    </row>
    <row r="120" spans="6:6">
      <c r="F120" s="8"/>
    </row>
    <row r="121" spans="6:6">
      <c r="F121" s="8"/>
    </row>
    <row r="122" spans="6:6">
      <c r="F122" s="8"/>
    </row>
    <row r="123" spans="6:6">
      <c r="F123" s="8"/>
    </row>
    <row r="124" spans="6:6">
      <c r="F124" s="8"/>
    </row>
    <row r="125" spans="6:6">
      <c r="F125" s="8"/>
    </row>
    <row r="126" spans="6:6">
      <c r="F126" s="8"/>
    </row>
    <row r="127" spans="6:6">
      <c r="F127" s="8"/>
    </row>
    <row r="128" spans="6:6">
      <c r="F128" s="8"/>
    </row>
    <row r="129" spans="6:6">
      <c r="F129" s="8"/>
    </row>
    <row r="130" spans="6:6">
      <c r="F130" s="8"/>
    </row>
    <row r="131" spans="6:6">
      <c r="F131" s="8"/>
    </row>
    <row r="132" spans="6:6">
      <c r="F132" s="8"/>
    </row>
    <row r="133" spans="6:6">
      <c r="F133" s="8"/>
    </row>
    <row r="134" spans="6:6">
      <c r="F134" s="8"/>
    </row>
    <row r="135" spans="6:6">
      <c r="F135" s="8"/>
    </row>
    <row r="136" spans="6:6">
      <c r="F136" s="8"/>
    </row>
    <row r="137" spans="6:6">
      <c r="F137" s="8"/>
    </row>
    <row r="138" spans="6:6">
      <c r="F138" s="8"/>
    </row>
    <row r="139" spans="6:6">
      <c r="F139" s="8"/>
    </row>
    <row r="140" spans="6:6">
      <c r="F140" s="8"/>
    </row>
    <row r="141" spans="6:6">
      <c r="F141" s="8"/>
    </row>
    <row r="142" spans="6:6">
      <c r="F142" s="8"/>
    </row>
    <row r="143" spans="6:6">
      <c r="F143" s="8"/>
    </row>
    <row r="144" spans="6:6">
      <c r="F144" s="8"/>
    </row>
    <row r="145" spans="6:6">
      <c r="F145" s="8"/>
    </row>
    <row r="146" spans="6:6">
      <c r="F146" s="8"/>
    </row>
    <row r="147" spans="6:6">
      <c r="F147" s="8"/>
    </row>
    <row r="148" spans="6:6">
      <c r="F148" s="8"/>
    </row>
    <row r="149" spans="6:6">
      <c r="F149" s="8"/>
    </row>
    <row r="150" spans="6:6">
      <c r="F150" s="8"/>
    </row>
    <row r="151" spans="6:6">
      <c r="F151" s="8"/>
    </row>
    <row r="152" spans="6:6">
      <c r="F152" s="8"/>
    </row>
    <row r="153" spans="6:6">
      <c r="F153" s="8"/>
    </row>
    <row r="154" spans="6:6">
      <c r="F154" s="8"/>
    </row>
    <row r="155" spans="6:6">
      <c r="F155" s="8"/>
    </row>
    <row r="156" spans="6:6">
      <c r="F156" s="8"/>
    </row>
    <row r="157" spans="6:6">
      <c r="F157" s="8"/>
    </row>
    <row r="158" spans="6:6">
      <c r="F158" s="8"/>
    </row>
    <row r="159" spans="6:6">
      <c r="F159" s="8"/>
    </row>
    <row r="160" spans="6:6">
      <c r="F160" s="8"/>
    </row>
    <row r="161" spans="6:6">
      <c r="F161" s="8"/>
    </row>
    <row r="162" spans="6:6">
      <c r="F162" s="8"/>
    </row>
    <row r="163" spans="6:6">
      <c r="F163" s="8"/>
    </row>
    <row r="164" spans="6:6">
      <c r="F164" s="8"/>
    </row>
    <row r="165" spans="6:6">
      <c r="F165" s="8"/>
    </row>
    <row r="166" spans="6:6">
      <c r="F166" s="8"/>
    </row>
    <row r="167" spans="6:6">
      <c r="F167" s="8"/>
    </row>
    <row r="168" spans="6:6">
      <c r="F168" s="8"/>
    </row>
    <row r="169" spans="6:6">
      <c r="F169" s="8"/>
    </row>
    <row r="170" spans="6:6">
      <c r="F170" s="8"/>
    </row>
    <row r="171" spans="6:6">
      <c r="F171" s="8"/>
    </row>
    <row r="172" spans="6:6">
      <c r="F172" s="8"/>
    </row>
    <row r="173" spans="6:6">
      <c r="F173" s="8"/>
    </row>
    <row r="174" spans="6:6">
      <c r="F174" s="8"/>
    </row>
    <row r="175" spans="6:6">
      <c r="F175" s="8"/>
    </row>
    <row r="176" spans="6:6">
      <c r="F176" s="8"/>
    </row>
    <row r="177" spans="6:6">
      <c r="F177" s="8"/>
    </row>
    <row r="178" spans="6:6">
      <c r="F178" s="8"/>
    </row>
    <row r="179" spans="6:6">
      <c r="F179" s="8"/>
    </row>
    <row r="180" spans="6:6">
      <c r="F180" s="8"/>
    </row>
    <row r="181" spans="6:6">
      <c r="F181" s="8"/>
    </row>
    <row r="182" spans="6:6">
      <c r="F182" s="8"/>
    </row>
    <row r="183" spans="6:6">
      <c r="F183" s="8"/>
    </row>
    <row r="184" spans="6:6">
      <c r="F184" s="8"/>
    </row>
    <row r="185" spans="6:6">
      <c r="F185" s="8"/>
    </row>
    <row r="186" spans="6:6">
      <c r="F186" s="8"/>
    </row>
    <row r="187" spans="6:6">
      <c r="F187" s="8"/>
    </row>
    <row r="188" spans="6:6">
      <c r="F188" s="8"/>
    </row>
    <row r="189" spans="6:6">
      <c r="F189" s="8"/>
    </row>
    <row r="190" spans="6:6">
      <c r="F190" s="8"/>
    </row>
    <row r="191" spans="6:6">
      <c r="F191" s="8"/>
    </row>
    <row r="192" spans="6:6">
      <c r="F192" s="8"/>
    </row>
    <row r="193" spans="6:6">
      <c r="F193" s="8"/>
    </row>
    <row r="194" spans="6:6">
      <c r="F194" s="8"/>
    </row>
    <row r="195" spans="6:6">
      <c r="F195" s="8"/>
    </row>
    <row r="196" spans="6:6">
      <c r="F196" s="8"/>
    </row>
    <row r="197" spans="6:6">
      <c r="F197" s="8"/>
    </row>
    <row r="198" spans="6:6">
      <c r="F198" s="8"/>
    </row>
    <row r="199" spans="6:6">
      <c r="F199" s="8"/>
    </row>
    <row r="200" spans="6:6">
      <c r="F200" s="8"/>
    </row>
    <row r="201" spans="6:6">
      <c r="F201" s="8"/>
    </row>
    <row r="202" spans="6:6">
      <c r="F202" s="8"/>
    </row>
    <row r="203" spans="6:6">
      <c r="F203" s="8"/>
    </row>
    <row r="204" spans="6:6">
      <c r="F204" s="8"/>
    </row>
    <row r="205" spans="6:6">
      <c r="F205" s="8"/>
    </row>
    <row r="206" spans="6:6">
      <c r="F206" s="8"/>
    </row>
    <row r="207" spans="6:6">
      <c r="F207" s="8"/>
    </row>
    <row r="208" spans="6:6">
      <c r="F208" s="8"/>
    </row>
    <row r="209" spans="6:6">
      <c r="F209" s="8"/>
    </row>
    <row r="210" spans="6:6">
      <c r="F210" s="8"/>
    </row>
    <row r="211" spans="6:6">
      <c r="F211" s="8"/>
    </row>
    <row r="212" spans="6:6">
      <c r="F212" s="8"/>
    </row>
    <row r="213" spans="6:6">
      <c r="F213" s="8"/>
    </row>
    <row r="214" spans="6:6">
      <c r="F214" s="8"/>
    </row>
    <row r="215" spans="6:6">
      <c r="F215" s="8"/>
    </row>
  </sheetData>
  <sheetProtection algorithmName="SHA-512" hashValue="VSp4bQozr4hD/LqhJyj9/gBFLEgmQQKTtkn0LtpYCBkbF82Fq1t5eVBdKcc8W/9qrSiFSWIuMkmANXKUK8VGxg==" saltValue="lyF/niBrIXSQmmBwSBbhxg==" spinCount="100000" sheet="1" objects="1" scenarios="1"/>
  <customSheetViews>
    <customSheetView guid="{77AA3730-1DB0-4EF7-AC3B-7C5F860A4672}" scale="80" showGridLines="0">
      <selection activeCell="G27" sqref="G27"/>
      <pageMargins left="0.7" right="0.7" top="0.75" bottom="0.75" header="0.3" footer="0.3"/>
      <pageSetup orientation="portrait" verticalDpi="0" r:id="rId1"/>
    </customSheetView>
  </customSheetViews>
  <mergeCells count="4">
    <mergeCell ref="B2:F2"/>
    <mergeCell ref="B4:F4"/>
    <mergeCell ref="B5:F5"/>
    <mergeCell ref="B6:F7"/>
  </mergeCells>
  <dataValidations count="5">
    <dataValidation type="list" allowBlank="1" showInputMessage="1" showErrorMessage="1" sqref="E28:E215">
      <formula1 xml:space="preserve"> tipo_gasto_publicidad</formula1>
    </dataValidation>
    <dataValidation type="list" allowBlank="1" showInputMessage="1" showErrorMessage="1" sqref="F28:F215">
      <formula1 xml:space="preserve"> si_no</formula1>
    </dataValidation>
    <dataValidation type="list" allowBlank="1" showInputMessage="1" showErrorMessage="1" sqref="J24:J215 J17:J19">
      <formula1 xml:space="preserve"> mecanismo_compra</formula1>
    </dataValidation>
    <dataValidation type="list" allowBlank="1" showInputMessage="1" showErrorMessage="1" sqref="L24:L215 L17:L19">
      <formula1 xml:space="preserve"> opinion_auditor</formula1>
    </dataValidation>
    <dataValidation type="whole" operator="greaterThanOrEqual" allowBlank="1" showInputMessage="1" showErrorMessage="1" sqref="C10:F16 C25:F27 C18:F22">
      <formula1>0</formula1>
    </dataValidation>
  </dataValidations>
  <pageMargins left="0.7" right="0.7" top="0.75" bottom="0.75" header="0.3" footer="0.3"/>
  <pageSetup orientation="portrait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F94"/>
  <sheetViews>
    <sheetView showGridLines="0" tabSelected="1" zoomScale="80" zoomScaleNormal="80" workbookViewId="0">
      <selection activeCell="C3" sqref="C3"/>
    </sheetView>
  </sheetViews>
  <sheetFormatPr baseColWidth="10" defaultRowHeight="15"/>
  <cols>
    <col min="1" max="1" width="12.85546875" style="2" customWidth="1"/>
    <col min="2" max="2" width="56.42578125" style="2" customWidth="1"/>
    <col min="3" max="3" width="23.85546875" style="2" customWidth="1"/>
    <col min="4" max="4" width="22.7109375" style="2" customWidth="1"/>
    <col min="5" max="5" width="22.5703125" style="2" customWidth="1"/>
    <col min="6" max="6" width="25.7109375" style="2" customWidth="1"/>
    <col min="7" max="16384" width="11.42578125" style="2"/>
  </cols>
  <sheetData>
    <row r="1" spans="1:6" ht="15.75" thickBot="1"/>
    <row r="2" spans="1:6" ht="18.75" thickBot="1">
      <c r="B2" s="204" t="s">
        <v>166</v>
      </c>
      <c r="C2" s="205"/>
      <c r="D2" s="205"/>
      <c r="E2" s="205"/>
      <c r="F2" s="206"/>
    </row>
    <row r="3" spans="1:6">
      <c r="A3" s="215" t="s">
        <v>167</v>
      </c>
      <c r="B3" s="96" t="s">
        <v>115</v>
      </c>
      <c r="C3" s="87" t="str">
        <f>'8. Ante. Adicional'!C9</f>
        <v>Abril</v>
      </c>
      <c r="D3" s="87" t="str">
        <f>'8. Ante. Adicional'!D9</f>
        <v xml:space="preserve">Mayo </v>
      </c>
      <c r="E3" s="87" t="str">
        <f>'8. Ante. Adicional'!E9</f>
        <v>Junio</v>
      </c>
      <c r="F3" s="88" t="s">
        <v>32</v>
      </c>
    </row>
    <row r="4" spans="1:6">
      <c r="A4" s="216"/>
      <c r="B4" s="78" t="s">
        <v>151</v>
      </c>
      <c r="C4" s="111">
        <f>'1. Ingresos'!C10</f>
        <v>0</v>
      </c>
      <c r="D4" s="111">
        <f>'1. Ingresos'!D10</f>
        <v>0</v>
      </c>
      <c r="E4" s="111">
        <f>'1. Ingresos'!E10</f>
        <v>0</v>
      </c>
      <c r="F4" s="32">
        <f>SUM(C4:E4)</f>
        <v>0</v>
      </c>
    </row>
    <row r="5" spans="1:6">
      <c r="A5" s="216"/>
      <c r="B5" s="78" t="s">
        <v>164</v>
      </c>
      <c r="C5" s="112">
        <f>'1. Ingresos'!C11</f>
        <v>0</v>
      </c>
      <c r="D5" s="112">
        <f>'1. Ingresos'!D11</f>
        <v>0</v>
      </c>
      <c r="E5" s="112">
        <f>'1. Ingresos'!E11</f>
        <v>0</v>
      </c>
      <c r="F5" s="32"/>
    </row>
    <row r="6" spans="1:6">
      <c r="A6" s="216"/>
      <c r="B6" s="79" t="s">
        <v>152</v>
      </c>
      <c r="C6" s="113">
        <f>'1. Ingresos'!C12</f>
        <v>0</v>
      </c>
      <c r="D6" s="113">
        <f>'1. Ingresos'!D12</f>
        <v>0</v>
      </c>
      <c r="E6" s="113">
        <f>'1. Ingresos'!E12</f>
        <v>0</v>
      </c>
      <c r="F6" s="32">
        <f t="shared" ref="F6:F12" si="0">SUM(C6:E6)</f>
        <v>0</v>
      </c>
    </row>
    <row r="7" spans="1:6">
      <c r="A7" s="216"/>
      <c r="B7" s="80" t="s">
        <v>153</v>
      </c>
      <c r="C7" s="113">
        <f>'1. Ingresos'!C13</f>
        <v>0</v>
      </c>
      <c r="D7" s="113">
        <f>'1. Ingresos'!D13</f>
        <v>0</v>
      </c>
      <c r="E7" s="113">
        <f>'1. Ingresos'!E13</f>
        <v>0</v>
      </c>
      <c r="F7" s="32">
        <f t="shared" si="0"/>
        <v>0</v>
      </c>
    </row>
    <row r="8" spans="1:6">
      <c r="A8" s="216"/>
      <c r="B8" s="80" t="s">
        <v>154</v>
      </c>
      <c r="C8" s="113">
        <f>'1. Ingresos'!C14</f>
        <v>0</v>
      </c>
      <c r="D8" s="113">
        <f>'1. Ingresos'!D14</f>
        <v>0</v>
      </c>
      <c r="E8" s="113">
        <f>'1. Ingresos'!E14</f>
        <v>0</v>
      </c>
      <c r="F8" s="32">
        <f t="shared" si="0"/>
        <v>0</v>
      </c>
    </row>
    <row r="9" spans="1:6" ht="30">
      <c r="A9" s="216"/>
      <c r="B9" s="80" t="s">
        <v>155</v>
      </c>
      <c r="C9" s="113">
        <f>'1. Ingresos'!C15</f>
        <v>0</v>
      </c>
      <c r="D9" s="134">
        <f>'1. Ingresos'!D15</f>
        <v>0</v>
      </c>
      <c r="E9" s="113">
        <f>'1. Ingresos'!E15</f>
        <v>0</v>
      </c>
      <c r="F9" s="32">
        <f t="shared" si="0"/>
        <v>0</v>
      </c>
    </row>
    <row r="10" spans="1:6">
      <c r="A10" s="216"/>
      <c r="B10" s="68" t="str">
        <f>'1. Ingresos'!B16</f>
        <v>7.- Otros (Especificar)</v>
      </c>
      <c r="C10" s="14">
        <f>SUM(C11)</f>
        <v>0</v>
      </c>
      <c r="D10" s="14">
        <f t="shared" ref="D10:E10" si="1">SUM(D11)</f>
        <v>0</v>
      </c>
      <c r="E10" s="14">
        <f t="shared" si="1"/>
        <v>0</v>
      </c>
      <c r="F10" s="201">
        <f t="shared" si="0"/>
        <v>0</v>
      </c>
    </row>
    <row r="11" spans="1:6">
      <c r="A11" s="216"/>
      <c r="B11" s="67" t="str">
        <f>'1. Ingresos'!B17</f>
        <v xml:space="preserve">7.1.- Especificar </v>
      </c>
      <c r="C11" s="113">
        <f>'1. Ingresos'!C17</f>
        <v>0</v>
      </c>
      <c r="D11" s="113">
        <f>'1. Ingresos'!D17</f>
        <v>0</v>
      </c>
      <c r="E11" s="113">
        <f>'1. Ingresos'!E17</f>
        <v>0</v>
      </c>
      <c r="F11" s="202"/>
    </row>
    <row r="12" spans="1:6" ht="15.75" thickBot="1">
      <c r="A12" s="217"/>
      <c r="B12" s="97" t="s">
        <v>30</v>
      </c>
      <c r="C12" s="43">
        <f>SUM(C10,C4:C9)</f>
        <v>0</v>
      </c>
      <c r="D12" s="43">
        <f>SUM(D10,D4:D9)</f>
        <v>0</v>
      </c>
      <c r="E12" s="43">
        <f t="shared" ref="E12" si="2">SUM(E10,E4:E9)</f>
        <v>0</v>
      </c>
      <c r="F12" s="44">
        <f t="shared" si="0"/>
        <v>0</v>
      </c>
    </row>
    <row r="13" spans="1:6">
      <c r="A13" s="212" t="s">
        <v>168</v>
      </c>
      <c r="B13" s="98" t="s">
        <v>116</v>
      </c>
      <c r="C13" s="114">
        <f>'2. Gastos Oper.'!C10</f>
        <v>0</v>
      </c>
      <c r="D13" s="114">
        <f>'2. Gastos Oper.'!D10</f>
        <v>0</v>
      </c>
      <c r="E13" s="114">
        <f>'2. Gastos Oper.'!E10</f>
        <v>0</v>
      </c>
      <c r="F13" s="47">
        <f>SUM(C13:E13)</f>
        <v>0</v>
      </c>
    </row>
    <row r="14" spans="1:6">
      <c r="A14" s="213"/>
      <c r="B14" s="79" t="s">
        <v>117</v>
      </c>
      <c r="C14" s="113">
        <f>'2. Gastos Oper.'!C11</f>
        <v>0</v>
      </c>
      <c r="D14" s="113">
        <f>'2. Gastos Oper.'!D11</f>
        <v>0</v>
      </c>
      <c r="E14" s="113">
        <f>'2. Gastos Oper.'!E11</f>
        <v>0</v>
      </c>
      <c r="F14" s="32">
        <f>SUM(C14:E14)</f>
        <v>0</v>
      </c>
    </row>
    <row r="15" spans="1:6">
      <c r="A15" s="213"/>
      <c r="B15" s="68" t="s">
        <v>42</v>
      </c>
      <c r="C15" s="14">
        <f>SUM(C16:C20)</f>
        <v>0</v>
      </c>
      <c r="D15" s="14">
        <f>SUM(D16:D20)</f>
        <v>0</v>
      </c>
      <c r="E15" s="14">
        <f>SUM(E16:E20)</f>
        <v>0</v>
      </c>
      <c r="F15" s="201">
        <f>SUM(C15:E15)</f>
        <v>0</v>
      </c>
    </row>
    <row r="16" spans="1:6">
      <c r="A16" s="213"/>
      <c r="B16" s="67" t="s">
        <v>34</v>
      </c>
      <c r="C16" s="113">
        <f>'2. Gastos Oper.'!C13</f>
        <v>0</v>
      </c>
      <c r="D16" s="113">
        <f>'2. Gastos Oper.'!D13</f>
        <v>0</v>
      </c>
      <c r="E16" s="113">
        <f>'2. Gastos Oper.'!E13</f>
        <v>0</v>
      </c>
      <c r="F16" s="203"/>
    </row>
    <row r="17" spans="1:6">
      <c r="A17" s="213"/>
      <c r="B17" s="67" t="s">
        <v>118</v>
      </c>
      <c r="C17" s="113">
        <f>'2. Gastos Oper.'!C14</f>
        <v>0</v>
      </c>
      <c r="D17" s="113">
        <f>'2. Gastos Oper.'!D14</f>
        <v>0</v>
      </c>
      <c r="E17" s="113">
        <f>'2. Gastos Oper.'!E14</f>
        <v>0</v>
      </c>
      <c r="F17" s="203"/>
    </row>
    <row r="18" spans="1:6">
      <c r="A18" s="213"/>
      <c r="B18" s="67" t="s">
        <v>119</v>
      </c>
      <c r="C18" s="113">
        <f>'2. Gastos Oper.'!C15</f>
        <v>0</v>
      </c>
      <c r="D18" s="113">
        <f>'2. Gastos Oper.'!D15</f>
        <v>0</v>
      </c>
      <c r="E18" s="113">
        <f>'2. Gastos Oper.'!E15</f>
        <v>0</v>
      </c>
      <c r="F18" s="203"/>
    </row>
    <row r="19" spans="1:6">
      <c r="A19" s="213"/>
      <c r="B19" s="67" t="s">
        <v>35</v>
      </c>
      <c r="C19" s="113">
        <f>'2. Gastos Oper.'!C16</f>
        <v>0</v>
      </c>
      <c r="D19" s="113">
        <f>'2. Gastos Oper.'!D16</f>
        <v>0</v>
      </c>
      <c r="E19" s="113">
        <f>'2. Gastos Oper.'!E16</f>
        <v>0</v>
      </c>
      <c r="F19" s="203"/>
    </row>
    <row r="20" spans="1:6">
      <c r="A20" s="213"/>
      <c r="B20" s="80" t="s">
        <v>36</v>
      </c>
      <c r="C20" s="113">
        <f>'2. Gastos Oper.'!C17</f>
        <v>0</v>
      </c>
      <c r="D20" s="113">
        <f>'2. Gastos Oper.'!D17</f>
        <v>0</v>
      </c>
      <c r="E20" s="113">
        <f>'2. Gastos Oper.'!E17</f>
        <v>0</v>
      </c>
      <c r="F20" s="202"/>
    </row>
    <row r="21" spans="1:6">
      <c r="A21" s="213"/>
      <c r="B21" s="68" t="s">
        <v>108</v>
      </c>
      <c r="C21" s="14">
        <f>SUM(C22)</f>
        <v>0</v>
      </c>
      <c r="D21" s="14">
        <f>SUM(D22)</f>
        <v>0</v>
      </c>
      <c r="E21" s="14">
        <f>SUM(E22)</f>
        <v>0</v>
      </c>
      <c r="F21" s="201">
        <f>SUM(C21:E21)</f>
        <v>0</v>
      </c>
    </row>
    <row r="22" spans="1:6">
      <c r="A22" s="213"/>
      <c r="B22" s="67" t="s">
        <v>80</v>
      </c>
      <c r="C22" s="113">
        <f>'2. Gastos Oper.'!C19</f>
        <v>0</v>
      </c>
      <c r="D22" s="113">
        <f>'2. Gastos Oper.'!D19</f>
        <v>0</v>
      </c>
      <c r="E22" s="113">
        <f>'2. Gastos Oper.'!E19</f>
        <v>0</v>
      </c>
      <c r="F22" s="202"/>
    </row>
    <row r="23" spans="1:6" ht="15.75" thickBot="1">
      <c r="A23" s="214"/>
      <c r="B23" s="97" t="s">
        <v>37</v>
      </c>
      <c r="C23" s="43">
        <f>SUM(C13:C15,C21)</f>
        <v>0</v>
      </c>
      <c r="D23" s="43">
        <f>SUM(D13:D15,D21)</f>
        <v>0</v>
      </c>
      <c r="E23" s="43">
        <f>SUM(E13:E15,E21)</f>
        <v>0</v>
      </c>
      <c r="F23" s="44">
        <f>SUM(C23:E23)</f>
        <v>0</v>
      </c>
    </row>
    <row r="24" spans="1:6" ht="15.75" thickBot="1">
      <c r="A24" s="212" t="s">
        <v>169</v>
      </c>
      <c r="B24" s="99" t="s">
        <v>165</v>
      </c>
      <c r="C24" s="114">
        <f>'3. Gastos Adm.'!C10</f>
        <v>0</v>
      </c>
      <c r="D24" s="114">
        <f>'3. Gastos Adm.'!D10</f>
        <v>0</v>
      </c>
      <c r="E24" s="114">
        <f>'3. Gastos Adm.'!E10</f>
        <v>0</v>
      </c>
      <c r="F24" s="48">
        <f>SUM(C24:E24)</f>
        <v>0</v>
      </c>
    </row>
    <row r="25" spans="1:6">
      <c r="A25" s="213"/>
      <c r="B25" s="66" t="s">
        <v>121</v>
      </c>
      <c r="C25" s="14">
        <f>SUM(C26:C30)</f>
        <v>0</v>
      </c>
      <c r="D25" s="14">
        <f t="shared" ref="D25:E25" si="3">SUM(D26:D30)</f>
        <v>0</v>
      </c>
      <c r="E25" s="20">
        <f t="shared" si="3"/>
        <v>0</v>
      </c>
      <c r="F25" s="198">
        <f t="shared" ref="F25:F35" si="4">SUM(C25:E25)</f>
        <v>0</v>
      </c>
    </row>
    <row r="26" spans="1:6">
      <c r="A26" s="213"/>
      <c r="B26" s="67" t="s">
        <v>122</v>
      </c>
      <c r="C26" s="113">
        <f>'3. Gastos Adm.'!C12</f>
        <v>0</v>
      </c>
      <c r="D26" s="113">
        <f>'3. Gastos Adm.'!D12</f>
        <v>0</v>
      </c>
      <c r="E26" s="115">
        <f>'3. Gastos Adm.'!E12</f>
        <v>0</v>
      </c>
      <c r="F26" s="199"/>
    </row>
    <row r="27" spans="1:6">
      <c r="A27" s="213"/>
      <c r="B27" s="67" t="s">
        <v>39</v>
      </c>
      <c r="C27" s="113">
        <f>'3. Gastos Adm.'!C13</f>
        <v>0</v>
      </c>
      <c r="D27" s="113">
        <f>'3. Gastos Adm.'!D13</f>
        <v>0</v>
      </c>
      <c r="E27" s="115">
        <f>'3. Gastos Adm.'!E13</f>
        <v>0</v>
      </c>
      <c r="F27" s="199"/>
    </row>
    <row r="28" spans="1:6">
      <c r="A28" s="213"/>
      <c r="B28" s="67" t="s">
        <v>40</v>
      </c>
      <c r="C28" s="113">
        <f>'3. Gastos Adm.'!C14</f>
        <v>0</v>
      </c>
      <c r="D28" s="113">
        <f>'3. Gastos Adm.'!D14</f>
        <v>0</v>
      </c>
      <c r="E28" s="115">
        <f>'3. Gastos Adm.'!E14</f>
        <v>0</v>
      </c>
      <c r="F28" s="199"/>
    </row>
    <row r="29" spans="1:6">
      <c r="A29" s="213"/>
      <c r="B29" s="67" t="s">
        <v>41</v>
      </c>
      <c r="C29" s="113">
        <f>'3. Gastos Adm.'!C15</f>
        <v>0</v>
      </c>
      <c r="D29" s="113">
        <f>'3. Gastos Adm.'!D15</f>
        <v>0</v>
      </c>
      <c r="E29" s="115">
        <f>'3. Gastos Adm.'!E15</f>
        <v>0</v>
      </c>
      <c r="F29" s="199"/>
    </row>
    <row r="30" spans="1:6" ht="15.75" thickBot="1">
      <c r="A30" s="213"/>
      <c r="B30" s="67" t="s">
        <v>123</v>
      </c>
      <c r="C30" s="113">
        <f>'3. Gastos Adm.'!C16</f>
        <v>0</v>
      </c>
      <c r="D30" s="113">
        <f>'3. Gastos Adm.'!D16</f>
        <v>0</v>
      </c>
      <c r="E30" s="115">
        <f>'3. Gastos Adm.'!E16</f>
        <v>0</v>
      </c>
      <c r="F30" s="200"/>
    </row>
    <row r="31" spans="1:6">
      <c r="A31" s="213"/>
      <c r="B31" s="68" t="s">
        <v>43</v>
      </c>
      <c r="C31" s="14">
        <f>SUM(C32:C33)</f>
        <v>0</v>
      </c>
      <c r="D31" s="14">
        <f>SUM(D32:D33)</f>
        <v>0</v>
      </c>
      <c r="E31" s="20">
        <f>SUM(E32:E33)</f>
        <v>0</v>
      </c>
      <c r="F31" s="198">
        <f>SUM(C31:E31)</f>
        <v>0</v>
      </c>
    </row>
    <row r="32" spans="1:6">
      <c r="A32" s="213"/>
      <c r="B32" s="67" t="s">
        <v>44</v>
      </c>
      <c r="C32" s="113">
        <f>'3. Gastos Adm.'!C18</f>
        <v>0</v>
      </c>
      <c r="D32" s="113">
        <f>'3. Gastos Adm.'!D18</f>
        <v>0</v>
      </c>
      <c r="E32" s="115">
        <f>'3. Gastos Adm.'!E18</f>
        <v>0</v>
      </c>
      <c r="F32" s="199"/>
    </row>
    <row r="33" spans="1:6" ht="15.75" thickBot="1">
      <c r="A33" s="213"/>
      <c r="B33" s="67" t="s">
        <v>124</v>
      </c>
      <c r="C33" s="113">
        <f>'3. Gastos Adm.'!C19</f>
        <v>0</v>
      </c>
      <c r="D33" s="113">
        <f>'3. Gastos Adm.'!D19</f>
        <v>0</v>
      </c>
      <c r="E33" s="115">
        <f>'3. Gastos Adm.'!E19</f>
        <v>0</v>
      </c>
      <c r="F33" s="200"/>
    </row>
    <row r="34" spans="1:6">
      <c r="A34" s="213"/>
      <c r="B34" s="80" t="s">
        <v>45</v>
      </c>
      <c r="C34" s="113">
        <f>'3. Gastos Adm.'!C20</f>
        <v>0</v>
      </c>
      <c r="D34" s="113">
        <f>'3. Gastos Adm.'!D20</f>
        <v>0</v>
      </c>
      <c r="E34" s="113">
        <f>'3. Gastos Adm.'!E20</f>
        <v>0</v>
      </c>
      <c r="F34" s="32">
        <f>SUM(C34:E34)</f>
        <v>0</v>
      </c>
    </row>
    <row r="35" spans="1:6">
      <c r="A35" s="213"/>
      <c r="B35" s="68" t="s">
        <v>108</v>
      </c>
      <c r="C35" s="14">
        <f>SUM(C36)</f>
        <v>0</v>
      </c>
      <c r="D35" s="14">
        <f t="shared" ref="D35:E35" si="5">SUM(D36)</f>
        <v>0</v>
      </c>
      <c r="E35" s="14">
        <f t="shared" si="5"/>
        <v>0</v>
      </c>
      <c r="F35" s="201">
        <f t="shared" si="4"/>
        <v>0</v>
      </c>
    </row>
    <row r="36" spans="1:6">
      <c r="A36" s="213"/>
      <c r="B36" s="67" t="s">
        <v>80</v>
      </c>
      <c r="C36" s="113">
        <f>'3. Gastos Adm.'!C22</f>
        <v>0</v>
      </c>
      <c r="D36" s="113">
        <f>'3. Gastos Adm.'!D22</f>
        <v>0</v>
      </c>
      <c r="E36" s="113">
        <f>'3. Gastos Adm.'!E22</f>
        <v>0</v>
      </c>
      <c r="F36" s="202"/>
    </row>
    <row r="37" spans="1:6" ht="15.75" thickBot="1">
      <c r="A37" s="214"/>
      <c r="B37" s="97" t="s">
        <v>46</v>
      </c>
      <c r="C37" s="43">
        <f>SUM(C24:C25,C31,C34,C35)</f>
        <v>0</v>
      </c>
      <c r="D37" s="43">
        <f>SUM(D24:D25,D31,D34,D35)</f>
        <v>0</v>
      </c>
      <c r="E37" s="43">
        <f>SUM(E24:E25,E31,E34,E35)</f>
        <v>0</v>
      </c>
      <c r="F37" s="44">
        <f>SUM(C37:E37)</f>
        <v>0</v>
      </c>
    </row>
    <row r="38" spans="1:6">
      <c r="A38" s="212" t="s">
        <v>170</v>
      </c>
      <c r="B38" s="100" t="s">
        <v>125</v>
      </c>
      <c r="C38" s="49">
        <f>SUM(C39:C43)</f>
        <v>0</v>
      </c>
      <c r="D38" s="49">
        <f>SUM(D39:D43)</f>
        <v>0</v>
      </c>
      <c r="E38" s="49">
        <f>SUM(E39:E43)</f>
        <v>0</v>
      </c>
      <c r="F38" s="208">
        <f>SUM(C38:E38)</f>
        <v>0</v>
      </c>
    </row>
    <row r="39" spans="1:6">
      <c r="A39" s="213"/>
      <c r="B39" s="67" t="s">
        <v>47</v>
      </c>
      <c r="C39" s="113">
        <f>'4.- Gastos de Mant.'!C11</f>
        <v>0</v>
      </c>
      <c r="D39" s="113">
        <f>'4.- Gastos de Mant.'!D11</f>
        <v>0</v>
      </c>
      <c r="E39" s="113">
        <f>'4.- Gastos de Mant.'!E11</f>
        <v>0</v>
      </c>
      <c r="F39" s="203"/>
    </row>
    <row r="40" spans="1:6">
      <c r="A40" s="213"/>
      <c r="B40" s="67" t="s">
        <v>48</v>
      </c>
      <c r="C40" s="113">
        <f>'4.- Gastos de Mant.'!C12</f>
        <v>0</v>
      </c>
      <c r="D40" s="113">
        <f>'4.- Gastos de Mant.'!D12</f>
        <v>0</v>
      </c>
      <c r="E40" s="113">
        <f>'4.- Gastos de Mant.'!E12</f>
        <v>0</v>
      </c>
      <c r="F40" s="203"/>
    </row>
    <row r="41" spans="1:6">
      <c r="A41" s="213"/>
      <c r="B41" s="67" t="s">
        <v>49</v>
      </c>
      <c r="C41" s="113">
        <f>'4.- Gastos de Mant.'!C13</f>
        <v>0</v>
      </c>
      <c r="D41" s="113">
        <f>'4.- Gastos de Mant.'!D13</f>
        <v>0</v>
      </c>
      <c r="E41" s="113">
        <f>'4.- Gastos de Mant.'!E13</f>
        <v>0</v>
      </c>
      <c r="F41" s="203"/>
    </row>
    <row r="42" spans="1:6">
      <c r="A42" s="213"/>
      <c r="B42" s="67" t="s">
        <v>50</v>
      </c>
      <c r="C42" s="113">
        <f>'4.- Gastos de Mant.'!C14</f>
        <v>0</v>
      </c>
      <c r="D42" s="113">
        <f>'4.- Gastos de Mant.'!D14</f>
        <v>0</v>
      </c>
      <c r="E42" s="113">
        <f>'4.- Gastos de Mant.'!E14</f>
        <v>0</v>
      </c>
      <c r="F42" s="203"/>
    </row>
    <row r="43" spans="1:6">
      <c r="A43" s="213"/>
      <c r="B43" s="67" t="s">
        <v>109</v>
      </c>
      <c r="C43" s="113">
        <f>'4.- Gastos de Mant.'!C15</f>
        <v>0</v>
      </c>
      <c r="D43" s="113">
        <f>'4.- Gastos de Mant.'!D15</f>
        <v>0</v>
      </c>
      <c r="E43" s="113">
        <f>'4.- Gastos de Mant.'!E15</f>
        <v>0</v>
      </c>
      <c r="F43" s="202"/>
    </row>
    <row r="44" spans="1:6">
      <c r="A44" s="213"/>
      <c r="B44" s="68" t="s">
        <v>110</v>
      </c>
      <c r="C44" s="14">
        <f>SUM(C45)</f>
        <v>0</v>
      </c>
      <c r="D44" s="14">
        <f t="shared" ref="D44:E44" si="6">SUM(D45)</f>
        <v>0</v>
      </c>
      <c r="E44" s="14">
        <f t="shared" si="6"/>
        <v>0</v>
      </c>
      <c r="F44" s="201">
        <f t="shared" ref="F44:F46" si="7">SUM(C44:E44)</f>
        <v>0</v>
      </c>
    </row>
    <row r="45" spans="1:6">
      <c r="A45" s="213"/>
      <c r="B45" s="67" t="s">
        <v>81</v>
      </c>
      <c r="C45" s="113">
        <f>'4.- Gastos de Mant.'!C17</f>
        <v>0</v>
      </c>
      <c r="D45" s="113">
        <f>'4.- Gastos de Mant.'!D17</f>
        <v>0</v>
      </c>
      <c r="E45" s="113">
        <f>'4.- Gastos de Mant.'!E17</f>
        <v>0</v>
      </c>
      <c r="F45" s="202"/>
    </row>
    <row r="46" spans="1:6" ht="15.75" thickBot="1">
      <c r="A46" s="214"/>
      <c r="B46" s="97" t="s">
        <v>51</v>
      </c>
      <c r="C46" s="43">
        <f>SUM(C44,C38)</f>
        <v>0</v>
      </c>
      <c r="D46" s="43">
        <f t="shared" ref="D46:E46" si="8">SUM(D44,D38)</f>
        <v>0</v>
      </c>
      <c r="E46" s="43">
        <f t="shared" si="8"/>
        <v>0</v>
      </c>
      <c r="F46" s="44">
        <f t="shared" si="7"/>
        <v>0</v>
      </c>
    </row>
    <row r="47" spans="1:6">
      <c r="A47" s="212" t="s">
        <v>171</v>
      </c>
      <c r="B47" s="100" t="s">
        <v>52</v>
      </c>
      <c r="C47" s="49">
        <f>SUM(C48:C52)</f>
        <v>0</v>
      </c>
      <c r="D47" s="49">
        <f>SUM(D48:D52)</f>
        <v>0</v>
      </c>
      <c r="E47" s="49">
        <f>SUM(E48:E52)</f>
        <v>0</v>
      </c>
      <c r="F47" s="208">
        <f>SUM(C47:E47)</f>
        <v>0</v>
      </c>
    </row>
    <row r="48" spans="1:6">
      <c r="A48" s="213"/>
      <c r="B48" s="67" t="s">
        <v>126</v>
      </c>
      <c r="C48" s="113">
        <f>'5.- Gastos de Mejor.'!C11</f>
        <v>0</v>
      </c>
      <c r="D48" s="113">
        <f>'5.- Gastos de Mejor.'!D11</f>
        <v>0</v>
      </c>
      <c r="E48" s="113">
        <f>'5.- Gastos de Mejor.'!E11</f>
        <v>0</v>
      </c>
      <c r="F48" s="203"/>
    </row>
    <row r="49" spans="1:6" ht="30">
      <c r="A49" s="213"/>
      <c r="B49" s="67" t="s">
        <v>127</v>
      </c>
      <c r="C49" s="113">
        <f>'5.- Gastos de Mejor.'!C12</f>
        <v>0</v>
      </c>
      <c r="D49" s="113">
        <f>'5.- Gastos de Mejor.'!D12</f>
        <v>0</v>
      </c>
      <c r="E49" s="113">
        <f>'5.- Gastos de Mejor.'!E12</f>
        <v>0</v>
      </c>
      <c r="F49" s="203"/>
    </row>
    <row r="50" spans="1:6" ht="30">
      <c r="A50" s="213"/>
      <c r="B50" s="67" t="s">
        <v>54</v>
      </c>
      <c r="C50" s="113">
        <f>'5.- Gastos de Mejor.'!C13</f>
        <v>0</v>
      </c>
      <c r="D50" s="113">
        <f>'5.- Gastos de Mejor.'!D13</f>
        <v>0</v>
      </c>
      <c r="E50" s="113">
        <f>'5.- Gastos de Mejor.'!E13</f>
        <v>0</v>
      </c>
      <c r="F50" s="203"/>
    </row>
    <row r="51" spans="1:6">
      <c r="A51" s="213"/>
      <c r="B51" s="67" t="s">
        <v>53</v>
      </c>
      <c r="C51" s="113">
        <f>'5.- Gastos de Mejor.'!C14</f>
        <v>0</v>
      </c>
      <c r="D51" s="113">
        <f>'5.- Gastos de Mejor.'!D14</f>
        <v>0</v>
      </c>
      <c r="E51" s="113">
        <f>'5.- Gastos de Mejor.'!E14</f>
        <v>0</v>
      </c>
      <c r="F51" s="203"/>
    </row>
    <row r="52" spans="1:6">
      <c r="A52" s="213"/>
      <c r="B52" s="67" t="s">
        <v>109</v>
      </c>
      <c r="C52" s="113">
        <f>'5.- Gastos de Mejor.'!C15</f>
        <v>0</v>
      </c>
      <c r="D52" s="113">
        <f>'5.- Gastos de Mejor.'!D15</f>
        <v>0</v>
      </c>
      <c r="E52" s="113">
        <f>'5.- Gastos de Mejor.'!E15</f>
        <v>0</v>
      </c>
      <c r="F52" s="202"/>
    </row>
    <row r="53" spans="1:6">
      <c r="A53" s="213"/>
      <c r="B53" s="68" t="s">
        <v>110</v>
      </c>
      <c r="C53" s="14">
        <f>SUM(C54)</f>
        <v>0</v>
      </c>
      <c r="D53" s="14">
        <f t="shared" ref="D53" si="9">SUM(D54)</f>
        <v>0</v>
      </c>
      <c r="E53" s="14">
        <f>SUM(E54)</f>
        <v>0</v>
      </c>
      <c r="F53" s="201">
        <f>SUM(C53:E53)</f>
        <v>0</v>
      </c>
    </row>
    <row r="54" spans="1:6">
      <c r="A54" s="213"/>
      <c r="B54" s="67" t="s">
        <v>81</v>
      </c>
      <c r="C54" s="113">
        <f>'5.- Gastos de Mejor.'!C17</f>
        <v>0</v>
      </c>
      <c r="D54" s="113">
        <f>'5.- Gastos de Mejor.'!D17</f>
        <v>0</v>
      </c>
      <c r="E54" s="113">
        <f>'5.- Gastos de Mejor.'!E17</f>
        <v>0</v>
      </c>
      <c r="F54" s="202"/>
    </row>
    <row r="55" spans="1:6" ht="15.75" thickBot="1">
      <c r="A55" s="214"/>
      <c r="B55" s="97" t="s">
        <v>55</v>
      </c>
      <c r="C55" s="43">
        <f>SUM(C47,C53)</f>
        <v>0</v>
      </c>
      <c r="D55" s="43">
        <f t="shared" ref="D55:E55" si="10">SUM(D47,D53)</f>
        <v>0</v>
      </c>
      <c r="E55" s="43">
        <f t="shared" si="10"/>
        <v>0</v>
      </c>
      <c r="F55" s="44">
        <f>SUM(C55:E55)</f>
        <v>0</v>
      </c>
    </row>
    <row r="56" spans="1:6">
      <c r="A56" s="212" t="s">
        <v>172</v>
      </c>
      <c r="B56" s="100" t="s">
        <v>58</v>
      </c>
      <c r="C56" s="49">
        <f>SUM(C57:C59)</f>
        <v>0</v>
      </c>
      <c r="D56" s="49">
        <f>SUM(D57:D59)</f>
        <v>0</v>
      </c>
      <c r="E56" s="49">
        <f>SUM(E57:E59)</f>
        <v>0</v>
      </c>
      <c r="F56" s="208">
        <f t="shared" ref="F56:F68" si="11">SUM(C56:E56)</f>
        <v>0</v>
      </c>
    </row>
    <row r="57" spans="1:6">
      <c r="A57" s="213"/>
      <c r="B57" s="67" t="s">
        <v>128</v>
      </c>
      <c r="C57" s="113">
        <f>'6. Otros'!C11</f>
        <v>0</v>
      </c>
      <c r="D57" s="113">
        <f>'6. Otros'!D11</f>
        <v>0</v>
      </c>
      <c r="E57" s="113">
        <f>'6. Otros'!E11</f>
        <v>0</v>
      </c>
      <c r="F57" s="203"/>
    </row>
    <row r="58" spans="1:6">
      <c r="A58" s="213"/>
      <c r="B58" s="67" t="s">
        <v>129</v>
      </c>
      <c r="C58" s="113">
        <f>'6. Otros'!C12</f>
        <v>0</v>
      </c>
      <c r="D58" s="113">
        <f>'6. Otros'!D12</f>
        <v>0</v>
      </c>
      <c r="E58" s="113">
        <f>'6. Otros'!E12</f>
        <v>0</v>
      </c>
      <c r="F58" s="203"/>
    </row>
    <row r="59" spans="1:6">
      <c r="A59" s="213"/>
      <c r="B59" s="67" t="s">
        <v>130</v>
      </c>
      <c r="C59" s="113">
        <f>'6. Otros'!C13</f>
        <v>0</v>
      </c>
      <c r="D59" s="113">
        <f>'6. Otros'!D13</f>
        <v>0</v>
      </c>
      <c r="E59" s="113">
        <f>'6. Otros'!E13</f>
        <v>0</v>
      </c>
      <c r="F59" s="202"/>
    </row>
    <row r="60" spans="1:6">
      <c r="A60" s="213"/>
      <c r="B60" s="68" t="s">
        <v>131</v>
      </c>
      <c r="C60" s="14">
        <f>SUM(C61:C63)</f>
        <v>0</v>
      </c>
      <c r="D60" s="14">
        <f t="shared" ref="D60:E60" si="12">SUM(D61:D63)</f>
        <v>0</v>
      </c>
      <c r="E60" s="14">
        <f t="shared" si="12"/>
        <v>0</v>
      </c>
      <c r="F60" s="201">
        <f t="shared" si="11"/>
        <v>0</v>
      </c>
    </row>
    <row r="61" spans="1:6">
      <c r="A61" s="213"/>
      <c r="B61" s="67" t="s">
        <v>59</v>
      </c>
      <c r="C61" s="45">
        <f>'6. Otros'!C15</f>
        <v>0</v>
      </c>
      <c r="D61" s="45">
        <f>'6. Otros'!D15</f>
        <v>0</v>
      </c>
      <c r="E61" s="45">
        <f>'6. Otros'!E15</f>
        <v>0</v>
      </c>
      <c r="F61" s="203"/>
    </row>
    <row r="62" spans="1:6">
      <c r="A62" s="213"/>
      <c r="B62" s="67" t="s">
        <v>132</v>
      </c>
      <c r="C62" s="45">
        <f>'6. Otros'!C16</f>
        <v>0</v>
      </c>
      <c r="D62" s="45">
        <f>'6. Otros'!D16</f>
        <v>0</v>
      </c>
      <c r="E62" s="45">
        <f>'6. Otros'!E16</f>
        <v>0</v>
      </c>
      <c r="F62" s="203"/>
    </row>
    <row r="63" spans="1:6">
      <c r="A63" s="213"/>
      <c r="B63" s="67" t="s">
        <v>133</v>
      </c>
      <c r="C63" s="45">
        <f>'6. Otros'!C17</f>
        <v>0</v>
      </c>
      <c r="D63" s="45">
        <f>'6. Otros'!D17</f>
        <v>0</v>
      </c>
      <c r="E63" s="45">
        <f>'6. Otros'!E17</f>
        <v>0</v>
      </c>
      <c r="F63" s="202"/>
    </row>
    <row r="64" spans="1:6">
      <c r="A64" s="213"/>
      <c r="B64" s="69" t="s">
        <v>134</v>
      </c>
      <c r="C64" s="14">
        <f>SUM(C65:C67)</f>
        <v>0</v>
      </c>
      <c r="D64" s="14">
        <f>SUM(D65:D67)</f>
        <v>0</v>
      </c>
      <c r="E64" s="14">
        <f>SUM(E65:E67)</f>
        <v>0</v>
      </c>
      <c r="F64" s="201">
        <f>SUM(C64:E64)</f>
        <v>0</v>
      </c>
    </row>
    <row r="65" spans="1:6">
      <c r="A65" s="213"/>
      <c r="B65" s="67" t="s">
        <v>135</v>
      </c>
      <c r="C65" s="45">
        <f>'6. Otros'!C19</f>
        <v>0</v>
      </c>
      <c r="D65" s="45">
        <f>'6. Otros'!D19</f>
        <v>0</v>
      </c>
      <c r="E65" s="45">
        <f>'6. Otros'!E19</f>
        <v>0</v>
      </c>
      <c r="F65" s="203"/>
    </row>
    <row r="66" spans="1:6">
      <c r="A66" s="213"/>
      <c r="B66" s="67" t="s">
        <v>136</v>
      </c>
      <c r="C66" s="116">
        <f>'6. Otros'!C20</f>
        <v>0</v>
      </c>
      <c r="D66" s="116">
        <f>'6. Otros'!D20</f>
        <v>0</v>
      </c>
      <c r="E66" s="116">
        <f>'6. Otros'!E20</f>
        <v>0</v>
      </c>
      <c r="F66" s="203"/>
    </row>
    <row r="67" spans="1:6" ht="15.75" thickBot="1">
      <c r="A67" s="213"/>
      <c r="B67" s="67" t="s">
        <v>185</v>
      </c>
      <c r="C67" s="133">
        <f>'6. Otros'!C21</f>
        <v>0</v>
      </c>
      <c r="D67" s="133">
        <f>'6. Otros'!D21</f>
        <v>0</v>
      </c>
      <c r="E67" s="133">
        <f>'6. Otros'!E21</f>
        <v>0</v>
      </c>
      <c r="F67" s="130"/>
    </row>
    <row r="68" spans="1:6" ht="15.75" thickBot="1">
      <c r="A68" s="214"/>
      <c r="B68" s="101" t="s">
        <v>60</v>
      </c>
      <c r="C68" s="132">
        <f>SUM(C60,C56,C64)</f>
        <v>0</v>
      </c>
      <c r="D68" s="132">
        <f t="shared" ref="D68:E68" si="13">SUM(D60,D56,D64)</f>
        <v>0</v>
      </c>
      <c r="E68" s="132">
        <f t="shared" si="13"/>
        <v>0</v>
      </c>
      <c r="F68" s="46">
        <f t="shared" si="11"/>
        <v>0</v>
      </c>
    </row>
    <row r="69" spans="1:6" s="102" customFormat="1" ht="15.75" thickBot="1">
      <c r="B69" s="103"/>
      <c r="C69" s="12"/>
      <c r="D69" s="12"/>
      <c r="E69" s="12"/>
      <c r="F69" s="12"/>
    </row>
    <row r="70" spans="1:6" s="102" customFormat="1">
      <c r="A70" s="209" t="s">
        <v>173</v>
      </c>
      <c r="B70" s="96" t="s">
        <v>31</v>
      </c>
      <c r="C70" s="87" t="str">
        <f>C3</f>
        <v>Abril</v>
      </c>
      <c r="D70" s="87" t="str">
        <f>D3</f>
        <v xml:space="preserve">Mayo </v>
      </c>
      <c r="E70" s="88" t="str">
        <f>E3</f>
        <v>Junio</v>
      </c>
      <c r="F70" s="12"/>
    </row>
    <row r="71" spans="1:6" s="102" customFormat="1">
      <c r="A71" s="210"/>
      <c r="B71" s="68" t="s">
        <v>69</v>
      </c>
      <c r="C71" s="14">
        <f>SUM(C72:C76)</f>
        <v>0</v>
      </c>
      <c r="D71" s="14">
        <f>SUM(D72:D76)</f>
        <v>0</v>
      </c>
      <c r="E71" s="50">
        <f>SUM(E72:E76)</f>
        <v>0</v>
      </c>
      <c r="F71" s="12"/>
    </row>
    <row r="72" spans="1:6" s="102" customFormat="1">
      <c r="A72" s="210"/>
      <c r="B72" s="73" t="s">
        <v>70</v>
      </c>
      <c r="C72" s="45">
        <f>'6. Otros'!C33</f>
        <v>0</v>
      </c>
      <c r="D72" s="45">
        <f>'6. Otros'!D33</f>
        <v>0</v>
      </c>
      <c r="E72" s="117">
        <f>'6. Otros'!E33</f>
        <v>0</v>
      </c>
      <c r="F72" s="12"/>
    </row>
    <row r="73" spans="1:6" s="102" customFormat="1">
      <c r="A73" s="210"/>
      <c r="B73" s="73" t="s">
        <v>71</v>
      </c>
      <c r="C73" s="45">
        <f>'6. Otros'!C34</f>
        <v>0</v>
      </c>
      <c r="D73" s="45">
        <f>'6. Otros'!D34</f>
        <v>0</v>
      </c>
      <c r="E73" s="117">
        <f>'6. Otros'!E34</f>
        <v>0</v>
      </c>
      <c r="F73" s="12"/>
    </row>
    <row r="74" spans="1:6" s="102" customFormat="1">
      <c r="A74" s="210"/>
      <c r="B74" s="73" t="s">
        <v>72</v>
      </c>
      <c r="C74" s="45">
        <f>'6. Otros'!C35</f>
        <v>0</v>
      </c>
      <c r="D74" s="45">
        <f>'6. Otros'!D35</f>
        <v>0</v>
      </c>
      <c r="E74" s="117">
        <f>'6. Otros'!E35</f>
        <v>0</v>
      </c>
      <c r="F74" s="12"/>
    </row>
    <row r="75" spans="1:6" s="102" customFormat="1">
      <c r="A75" s="210"/>
      <c r="B75" s="73" t="s">
        <v>73</v>
      </c>
      <c r="C75" s="45">
        <f>'6. Otros'!C36</f>
        <v>0</v>
      </c>
      <c r="D75" s="45">
        <f>'6. Otros'!D36</f>
        <v>0</v>
      </c>
      <c r="E75" s="117">
        <f>'6. Otros'!E36</f>
        <v>0</v>
      </c>
      <c r="F75" s="12"/>
    </row>
    <row r="76" spans="1:6" s="102" customFormat="1">
      <c r="A76" s="210"/>
      <c r="B76" s="73" t="s">
        <v>113</v>
      </c>
      <c r="C76" s="45">
        <f>'6. Otros'!C37</f>
        <v>0</v>
      </c>
      <c r="D76" s="45">
        <f>'6. Otros'!D37</f>
        <v>0</v>
      </c>
      <c r="E76" s="117">
        <f>'6. Otros'!E37</f>
        <v>0</v>
      </c>
      <c r="F76" s="12"/>
    </row>
    <row r="77" spans="1:6" s="102" customFormat="1" ht="15.75" thickBot="1">
      <c r="A77" s="211"/>
      <c r="B77" s="70" t="s">
        <v>74</v>
      </c>
      <c r="C77" s="33">
        <f>SUM(C71)</f>
        <v>0</v>
      </c>
      <c r="D77" s="33">
        <f>SUM(D71)</f>
        <v>0</v>
      </c>
      <c r="E77" s="51">
        <f>SUM(E71)</f>
        <v>0</v>
      </c>
      <c r="F77" s="12"/>
    </row>
    <row r="78" spans="1:6" s="104" customFormat="1" ht="15.75" thickBot="1">
      <c r="B78" s="207"/>
      <c r="C78" s="207"/>
      <c r="D78" s="207"/>
      <c r="E78" s="207"/>
      <c r="F78" s="207"/>
    </row>
    <row r="79" spans="1:6">
      <c r="A79" s="212" t="s">
        <v>174</v>
      </c>
      <c r="B79" s="100" t="s">
        <v>137</v>
      </c>
      <c r="C79" s="118">
        <f>C12</f>
        <v>0</v>
      </c>
      <c r="D79" s="118">
        <f>D12</f>
        <v>0</v>
      </c>
      <c r="E79" s="118">
        <f>E12</f>
        <v>0</v>
      </c>
      <c r="F79" s="47">
        <f>SUM(C79:E79)</f>
        <v>0</v>
      </c>
    </row>
    <row r="80" spans="1:6">
      <c r="A80" s="213"/>
      <c r="B80" s="69" t="s">
        <v>138</v>
      </c>
      <c r="C80" s="17">
        <f>SUM(C81:C85)</f>
        <v>0</v>
      </c>
      <c r="D80" s="17">
        <f t="shared" ref="D80:E80" si="14">SUM(D81:D85)</f>
        <v>0</v>
      </c>
      <c r="E80" s="17">
        <f t="shared" si="14"/>
        <v>0</v>
      </c>
      <c r="F80" s="201">
        <f>SUM(C80:E80)</f>
        <v>0</v>
      </c>
    </row>
    <row r="81" spans="1:6">
      <c r="A81" s="213"/>
      <c r="B81" s="67" t="s">
        <v>76</v>
      </c>
      <c r="C81" s="113">
        <f>C23</f>
        <v>0</v>
      </c>
      <c r="D81" s="113">
        <f>D23</f>
        <v>0</v>
      </c>
      <c r="E81" s="113">
        <f>E23</f>
        <v>0</v>
      </c>
      <c r="F81" s="203"/>
    </row>
    <row r="82" spans="1:6">
      <c r="A82" s="213"/>
      <c r="B82" s="67" t="s">
        <v>77</v>
      </c>
      <c r="C82" s="113">
        <f>C37</f>
        <v>0</v>
      </c>
      <c r="D82" s="113">
        <f>D37</f>
        <v>0</v>
      </c>
      <c r="E82" s="113">
        <f>E37</f>
        <v>0</v>
      </c>
      <c r="F82" s="203"/>
    </row>
    <row r="83" spans="1:6">
      <c r="A83" s="213"/>
      <c r="B83" s="73" t="s">
        <v>78</v>
      </c>
      <c r="C83" s="45">
        <f>C46</f>
        <v>0</v>
      </c>
      <c r="D83" s="45">
        <f>D46</f>
        <v>0</v>
      </c>
      <c r="E83" s="45">
        <f>E46</f>
        <v>0</v>
      </c>
      <c r="F83" s="203"/>
    </row>
    <row r="84" spans="1:6">
      <c r="A84" s="213"/>
      <c r="B84" s="67" t="s">
        <v>79</v>
      </c>
      <c r="C84" s="45">
        <f>C55</f>
        <v>0</v>
      </c>
      <c r="D84" s="45">
        <f>D55</f>
        <v>0</v>
      </c>
      <c r="E84" s="45">
        <f>E55</f>
        <v>0</v>
      </c>
      <c r="F84" s="203"/>
    </row>
    <row r="85" spans="1:6">
      <c r="A85" s="213"/>
      <c r="B85" s="67" t="s">
        <v>139</v>
      </c>
      <c r="C85" s="45">
        <f>C68</f>
        <v>0</v>
      </c>
      <c r="D85" s="45">
        <f>D68</f>
        <v>0</v>
      </c>
      <c r="E85" s="45">
        <f>E68</f>
        <v>0</v>
      </c>
      <c r="F85" s="202"/>
    </row>
    <row r="86" spans="1:6">
      <c r="A86" s="213"/>
      <c r="B86" s="69" t="s">
        <v>68</v>
      </c>
      <c r="C86" s="14">
        <f>C79-C80</f>
        <v>0</v>
      </c>
      <c r="D86" s="14">
        <f t="shared" ref="D86:E86" si="15">D79-D80</f>
        <v>0</v>
      </c>
      <c r="E86" s="14">
        <f t="shared" si="15"/>
        <v>0</v>
      </c>
      <c r="F86" s="50">
        <f>F79-F80</f>
        <v>0</v>
      </c>
    </row>
    <row r="87" spans="1:6">
      <c r="A87" s="213"/>
      <c r="B87" s="89" t="s">
        <v>140</v>
      </c>
      <c r="C87" s="45">
        <f>'7. Fondos dispo.'!C18</f>
        <v>0</v>
      </c>
      <c r="D87" s="45">
        <f>'7. Fondos dispo.'!D18</f>
        <v>0</v>
      </c>
      <c r="E87" s="45">
        <f>'7. Fondos dispo.'!E18</f>
        <v>0</v>
      </c>
      <c r="F87" s="32">
        <f>SUM(C87:E87)</f>
        <v>0</v>
      </c>
    </row>
    <row r="88" spans="1:6">
      <c r="A88" s="213"/>
      <c r="B88" s="89" t="s">
        <v>141</v>
      </c>
      <c r="C88" s="14">
        <f>SUM(C86:C87)</f>
        <v>0</v>
      </c>
      <c r="D88" s="14">
        <f>SUM(D86:D87)</f>
        <v>0</v>
      </c>
      <c r="E88" s="14">
        <f t="shared" ref="E88" si="16">SUM(E86:E87)</f>
        <v>0</v>
      </c>
      <c r="F88" s="50">
        <f>SUM(F86:F87)</f>
        <v>0</v>
      </c>
    </row>
    <row r="89" spans="1:6">
      <c r="A89" s="213"/>
      <c r="B89" s="69" t="s">
        <v>142</v>
      </c>
      <c r="C89" s="45">
        <f>C77</f>
        <v>0</v>
      </c>
      <c r="D89" s="45">
        <f>D77</f>
        <v>0</v>
      </c>
      <c r="E89" s="45">
        <f>E77</f>
        <v>0</v>
      </c>
      <c r="F89" s="32">
        <f>E89</f>
        <v>0</v>
      </c>
    </row>
    <row r="90" spans="1:6" ht="15.75" thickBot="1">
      <c r="A90" s="214"/>
      <c r="B90" s="97" t="s">
        <v>83</v>
      </c>
      <c r="C90" s="43">
        <f>C88+C89</f>
        <v>0</v>
      </c>
      <c r="D90" s="43">
        <f t="shared" ref="D90:E90" si="17">D88+D89</f>
        <v>0</v>
      </c>
      <c r="E90" s="43">
        <f t="shared" si="17"/>
        <v>0</v>
      </c>
      <c r="F90" s="44">
        <f>F88+F89</f>
        <v>0</v>
      </c>
    </row>
    <row r="94" spans="1:6">
      <c r="A94" s="129" t="s">
        <v>178</v>
      </c>
    </row>
  </sheetData>
  <sheetProtection algorithmName="SHA-512" hashValue="Nh5dteBq78s3GVkuB9vCIuTcRHAfwO2NUgGVhd4Hj31nv3aKQQ+5s1TbEj1GrtRPpSitRBBZKfF5kRHSYQMYYQ==" saltValue="4EcEIXeFLa6e1dzvzVYXRQ==" spinCount="100000" sheet="1" objects="1" scenarios="1"/>
  <customSheetViews>
    <customSheetView guid="{77AA3730-1DB0-4EF7-AC3B-7C5F860A4672}" showPageBreaks="1" showGridLines="0">
      <selection activeCell="G19" sqref="G19"/>
      <pageMargins left="0.7" right="0.7" top="0.75" bottom="0.75" header="0.3" footer="0.3"/>
      <pageSetup scale="50" orientation="portrait" verticalDpi="0" r:id="rId1"/>
    </customSheetView>
  </customSheetViews>
  <mergeCells count="24">
    <mergeCell ref="A70:A77"/>
    <mergeCell ref="A79:A90"/>
    <mergeCell ref="A3:A12"/>
    <mergeCell ref="A13:A23"/>
    <mergeCell ref="A24:A37"/>
    <mergeCell ref="A38:A46"/>
    <mergeCell ref="A47:A55"/>
    <mergeCell ref="A56:A68"/>
    <mergeCell ref="F60:F63"/>
    <mergeCell ref="F64:F66"/>
    <mergeCell ref="F80:F85"/>
    <mergeCell ref="B2:F2"/>
    <mergeCell ref="B78:F78"/>
    <mergeCell ref="F35:F36"/>
    <mergeCell ref="F38:F43"/>
    <mergeCell ref="F44:F45"/>
    <mergeCell ref="F47:F52"/>
    <mergeCell ref="F53:F54"/>
    <mergeCell ref="F56:F59"/>
    <mergeCell ref="F10:F11"/>
    <mergeCell ref="F15:F20"/>
    <mergeCell ref="F21:F22"/>
    <mergeCell ref="F25:F30"/>
    <mergeCell ref="F31:F33"/>
  </mergeCells>
  <dataValidations count="1">
    <dataValidation type="whole" operator="greaterThanOrEqual" allowBlank="1" showInputMessage="1" showErrorMessage="1" sqref="F4:F10 D4:E11 D12:F12 F13:F15 D23:F23 D13:E22 F21 F24:F25 F31 F34:F35 D37:F37 D24:E36 F38 F44 D38:E45 D46:F46 F47 F53 D47:E54 D55:F55 F68:F77 F86:F90 F56 F60 C79:E90 F79:F80 C71:E77 C4:C69 D56:E63 D65:E69 D64:F64">
      <formula1>0</formula1>
    </dataValidation>
  </dataValidations>
  <pageMargins left="0.70866141732283472" right="0.70866141732283472" top="0.74803149606299213" bottom="0.74803149606299213" header="0.31496062992125984" footer="0.31496062992125984"/>
  <pageSetup paperSize="190" scale="54" fitToHeight="0" orientation="portrait" verticalDpi="0" r:id="rId2"/>
  <ignoredErrors>
    <ignoredError sqref="C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2:K17"/>
  <sheetViews>
    <sheetView showGridLines="0" workbookViewId="0">
      <selection activeCell="E20" sqref="E20"/>
    </sheetView>
  </sheetViews>
  <sheetFormatPr baseColWidth="10" defaultColWidth="11.42578125" defaultRowHeight="15"/>
  <cols>
    <col min="1" max="1" width="4.140625" style="55" customWidth="1"/>
    <col min="2" max="2" width="39.7109375" style="55" customWidth="1"/>
    <col min="3" max="23" width="14.140625" style="55" customWidth="1"/>
    <col min="24" max="16384" width="11.42578125" style="55"/>
  </cols>
  <sheetData>
    <row r="2" spans="2:11" ht="15.75" thickBot="1"/>
    <row r="3" spans="2:11" ht="15.75" customHeight="1" thickBot="1">
      <c r="B3" s="176" t="s">
        <v>101</v>
      </c>
      <c r="C3" s="177"/>
      <c r="D3" s="177"/>
      <c r="E3" s="177"/>
      <c r="F3" s="177"/>
      <c r="G3" s="177"/>
      <c r="H3" s="177"/>
      <c r="I3" s="177"/>
      <c r="J3" s="177"/>
      <c r="K3" s="178"/>
    </row>
    <row r="4" spans="2:11">
      <c r="B4" s="75" t="s">
        <v>97</v>
      </c>
      <c r="C4" s="179"/>
      <c r="D4" s="179"/>
      <c r="E4" s="179"/>
      <c r="F4" s="179"/>
      <c r="G4" s="179"/>
      <c r="H4" s="179"/>
      <c r="I4" s="179"/>
      <c r="J4" s="179"/>
      <c r="K4" s="180"/>
    </row>
    <row r="5" spans="2:11">
      <c r="B5" s="76" t="s">
        <v>98</v>
      </c>
      <c r="C5" s="183"/>
      <c r="D5" s="183"/>
      <c r="E5" s="183"/>
      <c r="F5" s="183"/>
      <c r="G5" s="183"/>
      <c r="H5" s="183"/>
      <c r="I5" s="183"/>
      <c r="J5" s="183"/>
      <c r="K5" s="184"/>
    </row>
    <row r="6" spans="2:11">
      <c r="B6" s="76" t="s">
        <v>99</v>
      </c>
      <c r="C6" s="183"/>
      <c r="D6" s="183"/>
      <c r="E6" s="183"/>
      <c r="F6" s="183"/>
      <c r="G6" s="183"/>
      <c r="H6" s="183"/>
      <c r="I6" s="183"/>
      <c r="J6" s="183"/>
      <c r="K6" s="184"/>
    </row>
    <row r="7" spans="2:11" ht="15.75" thickBot="1">
      <c r="B7" s="77" t="s">
        <v>100</v>
      </c>
      <c r="C7" s="181"/>
      <c r="D7" s="181"/>
      <c r="E7" s="181"/>
      <c r="F7" s="181"/>
      <c r="G7" s="181"/>
      <c r="H7" s="181"/>
      <c r="I7" s="181"/>
      <c r="J7" s="181"/>
      <c r="K7" s="182"/>
    </row>
    <row r="8" spans="2:11" ht="15.75" thickBot="1">
      <c r="B8" s="74"/>
    </row>
    <row r="9" spans="2:11" ht="15.75" thickBot="1">
      <c r="C9" s="173" t="s">
        <v>17</v>
      </c>
      <c r="D9" s="174"/>
      <c r="E9" s="174"/>
      <c r="F9" s="174"/>
      <c r="G9" s="174"/>
      <c r="H9" s="174"/>
      <c r="I9" s="174"/>
      <c r="J9" s="174"/>
      <c r="K9" s="175"/>
    </row>
    <row r="10" spans="2:11" ht="15.75" thickBot="1"/>
    <row r="11" spans="2:11" ht="24.75" thickBot="1">
      <c r="C11" s="9" t="s">
        <v>21</v>
      </c>
      <c r="D11" s="10" t="s">
        <v>22</v>
      </c>
      <c r="E11" s="10" t="s">
        <v>23</v>
      </c>
      <c r="F11" s="10" t="s">
        <v>24</v>
      </c>
      <c r="G11" s="10" t="s">
        <v>25</v>
      </c>
      <c r="H11" s="10" t="s">
        <v>64</v>
      </c>
      <c r="I11" s="10" t="s">
        <v>65</v>
      </c>
      <c r="J11" s="10" t="s">
        <v>66</v>
      </c>
      <c r="K11" s="25" t="s">
        <v>175</v>
      </c>
    </row>
    <row r="12" spans="2:11" ht="15.75" thickBot="1">
      <c r="B12" s="54" t="s">
        <v>18</v>
      </c>
      <c r="C12" s="3" t="s">
        <v>102</v>
      </c>
      <c r="D12" s="4" t="s">
        <v>103</v>
      </c>
      <c r="E12" s="4" t="s">
        <v>103</v>
      </c>
      <c r="F12" s="4" t="s">
        <v>103</v>
      </c>
      <c r="G12" s="4"/>
      <c r="H12" s="4"/>
      <c r="I12" s="4" t="s">
        <v>103</v>
      </c>
      <c r="J12" s="4" t="s">
        <v>103</v>
      </c>
      <c r="K12" s="26" t="s">
        <v>103</v>
      </c>
    </row>
    <row r="13" spans="2:11" ht="15.75" thickBot="1">
      <c r="B13" s="11" t="s">
        <v>19</v>
      </c>
      <c r="C13" s="5"/>
      <c r="D13" s="6"/>
      <c r="E13" s="6"/>
      <c r="F13" s="6"/>
      <c r="G13" s="6" t="s">
        <v>103</v>
      </c>
      <c r="H13" s="6" t="s">
        <v>103</v>
      </c>
      <c r="I13" s="6"/>
      <c r="J13" s="6"/>
      <c r="K13" s="27"/>
    </row>
    <row r="14" spans="2:11" ht="15.75" thickBot="1">
      <c r="B14" s="11" t="s">
        <v>20</v>
      </c>
      <c r="C14" s="28"/>
      <c r="D14" s="29"/>
      <c r="E14" s="29"/>
      <c r="F14" s="29"/>
      <c r="G14" s="29"/>
      <c r="H14" s="29"/>
      <c r="I14" s="29"/>
      <c r="J14" s="29"/>
      <c r="K14" s="30"/>
    </row>
    <row r="15" spans="2:11" ht="15.75" thickBot="1"/>
    <row r="16" spans="2:11">
      <c r="B16" s="52" t="s">
        <v>105</v>
      </c>
      <c r="C16" s="171" t="s">
        <v>106</v>
      </c>
      <c r="D16" s="171"/>
      <c r="E16" s="171"/>
      <c r="F16" s="171"/>
      <c r="G16" s="171"/>
      <c r="H16" s="171"/>
      <c r="I16" s="171"/>
      <c r="J16" s="171"/>
      <c r="K16" s="172"/>
    </row>
    <row r="17" spans="2:11" ht="15.75" thickBot="1">
      <c r="B17" s="53" t="s">
        <v>104</v>
      </c>
      <c r="C17" s="169"/>
      <c r="D17" s="169"/>
      <c r="E17" s="169"/>
      <c r="F17" s="169"/>
      <c r="G17" s="169"/>
      <c r="H17" s="169"/>
      <c r="I17" s="169"/>
      <c r="J17" s="169"/>
      <c r="K17" s="170"/>
    </row>
  </sheetData>
  <sheetProtection algorithmName="SHA-512" hashValue="ox04O0mQIao/KuDaHcPER3D5GOBtQasLDI76rqd69kQ/oakxX12j0saB4JOrE2Z4PxqTEc0QToaJ+bDObLiTeQ==" saltValue="UCyJkJ3OE5FeWfci5++zSQ==" spinCount="100000" sheet="1" objects="1" scenarios="1"/>
  <customSheetViews>
    <customSheetView guid="{77AA3730-1DB0-4EF7-AC3B-7C5F860A4672}" showGridLines="0">
      <selection activeCell="D20" sqref="D20"/>
      <pageMargins left="0.7" right="0.7" top="0.75" bottom="0.75" header="0.3" footer="0.3"/>
    </customSheetView>
  </customSheetViews>
  <mergeCells count="8">
    <mergeCell ref="C17:K17"/>
    <mergeCell ref="C16:K16"/>
    <mergeCell ref="C9:K9"/>
    <mergeCell ref="B3:K3"/>
    <mergeCell ref="C4:K4"/>
    <mergeCell ref="C7:K7"/>
    <mergeCell ref="C6:K6"/>
    <mergeCell ref="C5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20"/>
  <sheetViews>
    <sheetView showGridLines="0" zoomScale="80" zoomScaleNormal="80" workbookViewId="0">
      <selection activeCell="E9" sqref="E9"/>
    </sheetView>
  </sheetViews>
  <sheetFormatPr baseColWidth="10" defaultRowHeight="15"/>
  <cols>
    <col min="1" max="1" width="5.28515625" style="55" customWidth="1"/>
    <col min="2" max="3" width="56.42578125" style="7" customWidth="1"/>
    <col min="4" max="4" width="25.85546875" style="7" customWidth="1"/>
    <col min="5" max="5" width="24.42578125" style="7" customWidth="1"/>
    <col min="6" max="6" width="22.42578125" style="7" customWidth="1"/>
    <col min="7" max="7" width="24.42578125" style="7" customWidth="1"/>
    <col min="8" max="11" width="18.5703125" style="7" customWidth="1"/>
    <col min="12" max="12" width="38.5703125" style="7" customWidth="1"/>
    <col min="13" max="13" width="52.5703125" style="7" customWidth="1"/>
    <col min="14" max="16384" width="11.42578125" style="7"/>
  </cols>
  <sheetData>
    <row r="1" spans="1:13" s="55" customFormat="1"/>
    <row r="2" spans="1:13" s="55" customFormat="1" ht="20.25" thickBot="1">
      <c r="B2" s="193" t="s">
        <v>27</v>
      </c>
      <c r="C2" s="193"/>
      <c r="D2" s="193"/>
      <c r="E2" s="193"/>
      <c r="F2" s="193"/>
    </row>
    <row r="3" spans="1:13" s="55" customFormat="1" ht="16.5" thickTop="1" thickBot="1"/>
    <row r="4" spans="1:13" s="55" customFormat="1" ht="15.75">
      <c r="B4" s="194" t="s">
        <v>26</v>
      </c>
      <c r="C4" s="195"/>
      <c r="D4" s="195"/>
      <c r="E4" s="195"/>
      <c r="F4" s="196"/>
    </row>
    <row r="5" spans="1:13" s="55" customFormat="1">
      <c r="B5" s="187" t="s">
        <v>28</v>
      </c>
      <c r="C5" s="188"/>
      <c r="D5" s="188"/>
      <c r="E5" s="188"/>
      <c r="F5" s="189"/>
      <c r="G5" s="56"/>
      <c r="H5" s="56"/>
      <c r="I5" s="56"/>
      <c r="J5" s="56"/>
      <c r="K5" s="56"/>
      <c r="L5" s="56"/>
      <c r="M5" s="56"/>
    </row>
    <row r="6" spans="1:13" s="55" customFormat="1">
      <c r="B6" s="187" t="s">
        <v>29</v>
      </c>
      <c r="C6" s="188"/>
      <c r="D6" s="188"/>
      <c r="E6" s="188"/>
      <c r="F6" s="189"/>
      <c r="G6" s="56"/>
      <c r="H6" s="56"/>
      <c r="I6" s="56"/>
      <c r="J6" s="56"/>
      <c r="K6" s="56"/>
      <c r="L6" s="56"/>
      <c r="M6" s="56"/>
    </row>
    <row r="7" spans="1:13" s="55" customFormat="1" ht="15.75" thickBot="1">
      <c r="B7" s="190"/>
      <c r="C7" s="191"/>
      <c r="D7" s="191"/>
      <c r="E7" s="191"/>
      <c r="F7" s="192"/>
      <c r="G7" s="56"/>
      <c r="H7" s="56"/>
      <c r="I7" s="56"/>
      <c r="J7" s="56"/>
      <c r="K7" s="56"/>
      <c r="L7" s="56"/>
      <c r="M7" s="56"/>
    </row>
    <row r="8" spans="1:13" s="55" customFormat="1" ht="15.75" thickBot="1">
      <c r="B8" s="57"/>
      <c r="C8" s="57"/>
      <c r="D8" s="57"/>
      <c r="E8" s="57"/>
      <c r="F8" s="57"/>
      <c r="G8" s="56"/>
      <c r="H8" s="56"/>
      <c r="I8" s="56"/>
      <c r="J8" s="56"/>
      <c r="K8" s="56"/>
      <c r="L8" s="56"/>
      <c r="M8" s="56"/>
    </row>
    <row r="9" spans="1:13" s="55" customFormat="1" ht="15.75" thickBot="1">
      <c r="B9" s="81" t="s">
        <v>115</v>
      </c>
      <c r="C9" s="82" t="s">
        <v>179</v>
      </c>
      <c r="D9" s="82" t="s">
        <v>180</v>
      </c>
      <c r="E9" s="82" t="s">
        <v>181</v>
      </c>
      <c r="F9" s="83" t="s">
        <v>32</v>
      </c>
      <c r="G9" s="56" t="s">
        <v>176</v>
      </c>
      <c r="H9" s="56"/>
      <c r="I9" s="56"/>
      <c r="J9" s="56"/>
      <c r="K9" s="56"/>
      <c r="L9" s="56"/>
      <c r="M9" s="56"/>
    </row>
    <row r="10" spans="1:13" s="55" customFormat="1">
      <c r="B10" s="78" t="s">
        <v>151</v>
      </c>
      <c r="C10" s="18"/>
      <c r="D10" s="18"/>
      <c r="E10" s="18"/>
      <c r="F10" s="15">
        <f>SUM(C10:E10)</f>
        <v>0</v>
      </c>
      <c r="G10" s="56"/>
      <c r="I10" s="56"/>
      <c r="J10" s="56"/>
      <c r="K10" s="56"/>
      <c r="L10" s="56"/>
      <c r="M10" s="56"/>
    </row>
    <row r="11" spans="1:13" s="55" customFormat="1">
      <c r="B11" s="78" t="s">
        <v>164</v>
      </c>
      <c r="C11" s="41"/>
      <c r="D11" s="41"/>
      <c r="E11" s="41"/>
      <c r="F11" s="15"/>
      <c r="G11" s="56"/>
      <c r="I11" s="56"/>
      <c r="J11" s="56"/>
      <c r="K11" s="56"/>
      <c r="L11" s="56"/>
      <c r="M11" s="56"/>
    </row>
    <row r="12" spans="1:13" s="55" customFormat="1">
      <c r="B12" s="79" t="s">
        <v>152</v>
      </c>
      <c r="C12" s="19"/>
      <c r="D12" s="19"/>
      <c r="E12" s="19"/>
      <c r="F12" s="15">
        <f t="shared" ref="F12:F18" si="0">SUM(C12:E12)</f>
        <v>0</v>
      </c>
      <c r="G12" s="56"/>
      <c r="I12" s="56"/>
      <c r="J12" s="56"/>
      <c r="K12" s="56"/>
      <c r="L12" s="56"/>
      <c r="M12" s="56"/>
    </row>
    <row r="13" spans="1:13" s="55" customFormat="1">
      <c r="B13" s="80" t="s">
        <v>153</v>
      </c>
      <c r="C13" s="19"/>
      <c r="D13" s="19"/>
      <c r="E13" s="19"/>
      <c r="F13" s="15">
        <f t="shared" si="0"/>
        <v>0</v>
      </c>
      <c r="G13" s="56"/>
      <c r="I13" s="56"/>
      <c r="J13" s="56"/>
      <c r="K13" s="56"/>
      <c r="L13" s="56"/>
      <c r="M13" s="56"/>
    </row>
    <row r="14" spans="1:13" s="55" customFormat="1">
      <c r="B14" s="80" t="s">
        <v>154</v>
      </c>
      <c r="C14" s="19"/>
      <c r="D14" s="19"/>
      <c r="E14" s="19"/>
      <c r="F14" s="15">
        <f t="shared" si="0"/>
        <v>0</v>
      </c>
      <c r="G14" s="56"/>
      <c r="I14" s="56"/>
      <c r="J14" s="56"/>
      <c r="K14" s="56"/>
      <c r="L14" s="56"/>
      <c r="M14" s="56"/>
    </row>
    <row r="15" spans="1:13" s="55" customFormat="1" ht="30.75" thickBot="1">
      <c r="B15" s="80" t="s">
        <v>155</v>
      </c>
      <c r="C15" s="19"/>
      <c r="D15" s="19"/>
      <c r="E15" s="19"/>
      <c r="F15" s="15">
        <f t="shared" si="0"/>
        <v>0</v>
      </c>
      <c r="G15" s="56"/>
      <c r="I15" s="56"/>
      <c r="J15" s="56"/>
      <c r="K15" s="56"/>
      <c r="L15" s="56"/>
      <c r="M15" s="56"/>
    </row>
    <row r="16" spans="1:13" s="55" customFormat="1" ht="15.75" thickBot="1">
      <c r="A16" s="55" t="s">
        <v>86</v>
      </c>
      <c r="B16" s="109" t="s">
        <v>156</v>
      </c>
      <c r="C16" s="14">
        <f>SUM(C17)</f>
        <v>0</v>
      </c>
      <c r="D16" s="14">
        <f t="shared" ref="D16:E16" si="1">SUM(D17)</f>
        <v>0</v>
      </c>
      <c r="E16" s="14">
        <f t="shared" si="1"/>
        <v>0</v>
      </c>
      <c r="F16" s="185">
        <f t="shared" si="0"/>
        <v>0</v>
      </c>
      <c r="G16" s="56"/>
      <c r="I16" s="56"/>
      <c r="J16" s="56"/>
      <c r="K16" s="56"/>
      <c r="L16" s="56"/>
      <c r="M16" s="56"/>
    </row>
    <row r="17" spans="2:13" s="55" customFormat="1" ht="15.75" thickBot="1">
      <c r="B17" s="105" t="s">
        <v>157</v>
      </c>
      <c r="C17" s="19"/>
      <c r="D17" s="19"/>
      <c r="E17" s="19"/>
      <c r="F17" s="186"/>
      <c r="G17" s="56"/>
      <c r="I17" s="56"/>
      <c r="J17" s="56"/>
      <c r="K17" s="56"/>
      <c r="L17" s="56"/>
      <c r="M17" s="56"/>
    </row>
    <row r="18" spans="2:13" s="55" customFormat="1" ht="15.75" thickBot="1">
      <c r="B18" s="70" t="s">
        <v>30</v>
      </c>
      <c r="C18" s="14">
        <f>SUM(C16,C10:C15)</f>
        <v>0</v>
      </c>
      <c r="D18" s="14">
        <f>SUM(D16,D10:D15)</f>
        <v>0</v>
      </c>
      <c r="E18" s="14">
        <f t="shared" ref="E18" si="2">SUM(E16,E10:E15)</f>
        <v>0</v>
      </c>
      <c r="F18" s="16">
        <f t="shared" si="0"/>
        <v>0</v>
      </c>
      <c r="G18" s="56"/>
      <c r="H18" s="56"/>
      <c r="I18" s="7"/>
      <c r="J18" s="7"/>
      <c r="K18" s="7"/>
      <c r="L18" s="7"/>
      <c r="M18" s="7"/>
    </row>
    <row r="19" spans="2:13" s="55" customFormat="1">
      <c r="G19" s="56"/>
      <c r="H19" s="7"/>
      <c r="I19" s="7"/>
      <c r="J19" s="7"/>
      <c r="K19" s="7"/>
      <c r="L19" s="7"/>
      <c r="M19" s="7"/>
    </row>
    <row r="20" spans="2:13" s="55" customFormat="1"/>
    <row r="21" spans="2:13">
      <c r="F21" s="8"/>
    </row>
    <row r="22" spans="2:13">
      <c r="F22" s="8"/>
    </row>
    <row r="23" spans="2:13">
      <c r="F23" s="8"/>
    </row>
    <row r="24" spans="2:13">
      <c r="F24" s="8"/>
    </row>
    <row r="25" spans="2:13">
      <c r="F25" s="8"/>
    </row>
    <row r="26" spans="2:13">
      <c r="F26" s="8"/>
    </row>
    <row r="27" spans="2:13">
      <c r="F27" s="8"/>
    </row>
    <row r="28" spans="2:13">
      <c r="F28" s="8"/>
    </row>
    <row r="29" spans="2:13">
      <c r="F29" s="8"/>
    </row>
    <row r="30" spans="2:13">
      <c r="F30" s="8"/>
    </row>
    <row r="31" spans="2:13">
      <c r="F31" s="8"/>
    </row>
    <row r="32" spans="2:13">
      <c r="F32" s="8"/>
    </row>
    <row r="33" spans="6:6">
      <c r="F33" s="8"/>
    </row>
    <row r="34" spans="6:6">
      <c r="F34" s="8"/>
    </row>
    <row r="35" spans="6:6">
      <c r="F35" s="8"/>
    </row>
    <row r="36" spans="6:6">
      <c r="F36" s="8"/>
    </row>
    <row r="37" spans="6:6">
      <c r="F37" s="8"/>
    </row>
    <row r="38" spans="6:6">
      <c r="F38" s="8"/>
    </row>
    <row r="39" spans="6:6">
      <c r="F39" s="8"/>
    </row>
    <row r="40" spans="6:6">
      <c r="F40" s="8"/>
    </row>
    <row r="41" spans="6:6">
      <c r="F41" s="8"/>
    </row>
    <row r="42" spans="6:6">
      <c r="F42" s="8"/>
    </row>
    <row r="43" spans="6:6">
      <c r="F43" s="8"/>
    </row>
    <row r="44" spans="6:6">
      <c r="F44" s="8"/>
    </row>
    <row r="45" spans="6:6">
      <c r="F45" s="8"/>
    </row>
    <row r="46" spans="6:6">
      <c r="F46" s="8"/>
    </row>
    <row r="47" spans="6:6">
      <c r="F47" s="8"/>
    </row>
    <row r="48" spans="6:6">
      <c r="F48" s="8"/>
    </row>
    <row r="49" spans="6:6">
      <c r="F49" s="8"/>
    </row>
    <row r="50" spans="6:6">
      <c r="F50" s="8"/>
    </row>
    <row r="51" spans="6:6">
      <c r="F51" s="8"/>
    </row>
    <row r="52" spans="6:6">
      <c r="F52" s="8"/>
    </row>
    <row r="53" spans="6:6">
      <c r="F53" s="8"/>
    </row>
    <row r="54" spans="6:6">
      <c r="F54" s="8"/>
    </row>
    <row r="55" spans="6:6">
      <c r="F55" s="8"/>
    </row>
    <row r="56" spans="6:6">
      <c r="F56" s="8"/>
    </row>
    <row r="57" spans="6:6">
      <c r="F57" s="8"/>
    </row>
    <row r="58" spans="6:6">
      <c r="F58" s="8"/>
    </row>
    <row r="59" spans="6:6">
      <c r="F59" s="8"/>
    </row>
    <row r="60" spans="6:6">
      <c r="F60" s="8"/>
    </row>
    <row r="61" spans="6:6">
      <c r="F61" s="8"/>
    </row>
    <row r="62" spans="6:6">
      <c r="F62" s="8"/>
    </row>
    <row r="63" spans="6:6">
      <c r="F63" s="8"/>
    </row>
    <row r="64" spans="6:6">
      <c r="F64" s="8"/>
    </row>
    <row r="65" spans="6:6">
      <c r="F65" s="8"/>
    </row>
    <row r="66" spans="6:6">
      <c r="F66" s="8"/>
    </row>
    <row r="67" spans="6:6">
      <c r="F67" s="8"/>
    </row>
    <row r="68" spans="6:6">
      <c r="F68" s="8"/>
    </row>
    <row r="69" spans="6:6">
      <c r="F69" s="8"/>
    </row>
    <row r="70" spans="6:6">
      <c r="F70" s="8"/>
    </row>
    <row r="71" spans="6:6">
      <c r="F71" s="8"/>
    </row>
    <row r="72" spans="6:6">
      <c r="F72" s="8"/>
    </row>
    <row r="73" spans="6:6">
      <c r="F73" s="8"/>
    </row>
    <row r="74" spans="6:6">
      <c r="F74" s="8"/>
    </row>
    <row r="75" spans="6:6">
      <c r="F75" s="8"/>
    </row>
    <row r="76" spans="6:6">
      <c r="F76" s="8"/>
    </row>
    <row r="77" spans="6:6">
      <c r="F77" s="8"/>
    </row>
    <row r="78" spans="6:6">
      <c r="F78" s="8"/>
    </row>
    <row r="79" spans="6:6">
      <c r="F79" s="8"/>
    </row>
    <row r="80" spans="6:6">
      <c r="F80" s="8"/>
    </row>
    <row r="81" spans="6:6">
      <c r="F81" s="8"/>
    </row>
    <row r="82" spans="6:6">
      <c r="F82" s="8"/>
    </row>
    <row r="83" spans="6:6">
      <c r="F83" s="8"/>
    </row>
    <row r="84" spans="6:6">
      <c r="F84" s="8"/>
    </row>
    <row r="85" spans="6:6">
      <c r="F85" s="8"/>
    </row>
    <row r="86" spans="6:6">
      <c r="F86" s="8"/>
    </row>
    <row r="87" spans="6:6">
      <c r="F87" s="8"/>
    </row>
    <row r="88" spans="6:6">
      <c r="F88" s="8"/>
    </row>
    <row r="89" spans="6:6">
      <c r="F89" s="8"/>
    </row>
    <row r="90" spans="6:6">
      <c r="F90" s="8"/>
    </row>
    <row r="91" spans="6:6">
      <c r="F91" s="8"/>
    </row>
    <row r="92" spans="6:6">
      <c r="F92" s="8"/>
    </row>
    <row r="93" spans="6:6">
      <c r="F93" s="8"/>
    </row>
    <row r="94" spans="6:6">
      <c r="F94" s="8"/>
    </row>
    <row r="95" spans="6:6">
      <c r="F95" s="8"/>
    </row>
    <row r="96" spans="6:6">
      <c r="F96" s="8"/>
    </row>
    <row r="97" spans="6:6">
      <c r="F97" s="8"/>
    </row>
    <row r="98" spans="6:6">
      <c r="F98" s="8"/>
    </row>
    <row r="99" spans="6:6">
      <c r="F99" s="8"/>
    </row>
    <row r="100" spans="6:6">
      <c r="F100" s="8"/>
    </row>
    <row r="101" spans="6:6">
      <c r="F101" s="8"/>
    </row>
    <row r="102" spans="6:6">
      <c r="F102" s="8"/>
    </row>
    <row r="103" spans="6:6">
      <c r="F103" s="8"/>
    </row>
    <row r="104" spans="6:6">
      <c r="F104" s="8"/>
    </row>
    <row r="105" spans="6:6">
      <c r="F105" s="8"/>
    </row>
    <row r="106" spans="6:6">
      <c r="F106" s="8"/>
    </row>
    <row r="107" spans="6:6">
      <c r="F107" s="8"/>
    </row>
    <row r="108" spans="6:6">
      <c r="F108" s="8"/>
    </row>
    <row r="109" spans="6:6">
      <c r="F109" s="8"/>
    </row>
    <row r="110" spans="6:6">
      <c r="F110" s="8"/>
    </row>
    <row r="111" spans="6:6">
      <c r="F111" s="8"/>
    </row>
    <row r="112" spans="6:6">
      <c r="F112" s="8"/>
    </row>
    <row r="113" spans="6:6">
      <c r="F113" s="8"/>
    </row>
    <row r="114" spans="6:6">
      <c r="F114" s="8"/>
    </row>
    <row r="115" spans="6:6">
      <c r="F115" s="8"/>
    </row>
    <row r="116" spans="6:6">
      <c r="F116" s="8"/>
    </row>
    <row r="117" spans="6:6">
      <c r="F117" s="8"/>
    </row>
    <row r="118" spans="6:6">
      <c r="F118" s="8"/>
    </row>
    <row r="119" spans="6:6">
      <c r="F119" s="8"/>
    </row>
    <row r="120" spans="6:6">
      <c r="F120" s="8"/>
    </row>
    <row r="121" spans="6:6">
      <c r="F121" s="8"/>
    </row>
    <row r="122" spans="6:6">
      <c r="F122" s="8"/>
    </row>
    <row r="123" spans="6:6">
      <c r="F123" s="8"/>
    </row>
    <row r="124" spans="6:6">
      <c r="F124" s="8"/>
    </row>
    <row r="125" spans="6:6">
      <c r="F125" s="8"/>
    </row>
    <row r="126" spans="6:6">
      <c r="F126" s="8"/>
    </row>
    <row r="127" spans="6:6">
      <c r="F127" s="8"/>
    </row>
    <row r="128" spans="6:6">
      <c r="F128" s="8"/>
    </row>
    <row r="129" spans="6:6">
      <c r="F129" s="8"/>
    </row>
    <row r="130" spans="6:6">
      <c r="F130" s="8"/>
    </row>
    <row r="131" spans="6:6">
      <c r="F131" s="8"/>
    </row>
    <row r="132" spans="6:6">
      <c r="F132" s="8"/>
    </row>
    <row r="133" spans="6:6">
      <c r="F133" s="8"/>
    </row>
    <row r="134" spans="6:6">
      <c r="F134" s="8"/>
    </row>
    <row r="135" spans="6:6">
      <c r="F135" s="8"/>
    </row>
    <row r="136" spans="6:6">
      <c r="F136" s="8"/>
    </row>
    <row r="137" spans="6:6">
      <c r="F137" s="8"/>
    </row>
    <row r="138" spans="6:6">
      <c r="F138" s="8"/>
    </row>
    <row r="139" spans="6:6">
      <c r="F139" s="8"/>
    </row>
    <row r="140" spans="6:6">
      <c r="F140" s="8"/>
    </row>
    <row r="141" spans="6:6">
      <c r="F141" s="8"/>
    </row>
    <row r="142" spans="6:6">
      <c r="F142" s="8"/>
    </row>
    <row r="143" spans="6:6">
      <c r="F143" s="8"/>
    </row>
    <row r="144" spans="6:6">
      <c r="F144" s="8"/>
    </row>
    <row r="145" spans="6:6">
      <c r="F145" s="8"/>
    </row>
    <row r="146" spans="6:6">
      <c r="F146" s="8"/>
    </row>
    <row r="147" spans="6:6">
      <c r="F147" s="8"/>
    </row>
    <row r="148" spans="6:6">
      <c r="F148" s="8"/>
    </row>
    <row r="149" spans="6:6">
      <c r="F149" s="8"/>
    </row>
    <row r="150" spans="6:6">
      <c r="F150" s="8"/>
    </row>
    <row r="151" spans="6:6">
      <c r="F151" s="8"/>
    </row>
    <row r="152" spans="6:6">
      <c r="F152" s="8"/>
    </row>
    <row r="153" spans="6:6">
      <c r="F153" s="8"/>
    </row>
    <row r="154" spans="6:6">
      <c r="F154" s="8"/>
    </row>
    <row r="155" spans="6:6">
      <c r="F155" s="8"/>
    </row>
    <row r="156" spans="6:6">
      <c r="F156" s="8"/>
    </row>
    <row r="157" spans="6:6">
      <c r="F157" s="8"/>
    </row>
    <row r="158" spans="6:6">
      <c r="F158" s="8"/>
    </row>
    <row r="159" spans="6:6">
      <c r="F159" s="8"/>
    </row>
    <row r="160" spans="6:6">
      <c r="F160" s="8"/>
    </row>
    <row r="161" spans="6:6">
      <c r="F161" s="8"/>
    </row>
    <row r="162" spans="6:6">
      <c r="F162" s="8"/>
    </row>
    <row r="163" spans="6:6">
      <c r="F163" s="8"/>
    </row>
    <row r="164" spans="6:6">
      <c r="F164" s="8"/>
    </row>
    <row r="165" spans="6:6">
      <c r="F165" s="8"/>
    </row>
    <row r="166" spans="6:6">
      <c r="F166" s="8"/>
    </row>
    <row r="167" spans="6:6">
      <c r="F167" s="8"/>
    </row>
    <row r="168" spans="6:6">
      <c r="F168" s="8"/>
    </row>
    <row r="169" spans="6:6">
      <c r="F169" s="8"/>
    </row>
    <row r="170" spans="6:6">
      <c r="F170" s="8"/>
    </row>
    <row r="171" spans="6:6">
      <c r="F171" s="8"/>
    </row>
    <row r="172" spans="6:6">
      <c r="F172" s="8"/>
    </row>
    <row r="173" spans="6:6">
      <c r="F173" s="8"/>
    </row>
    <row r="174" spans="6:6">
      <c r="F174" s="8"/>
    </row>
    <row r="175" spans="6:6">
      <c r="F175" s="8"/>
    </row>
    <row r="176" spans="6:6">
      <c r="F176" s="8"/>
    </row>
    <row r="177" spans="6:6">
      <c r="F177" s="8"/>
    </row>
    <row r="178" spans="6:6">
      <c r="F178" s="8"/>
    </row>
    <row r="179" spans="6:6">
      <c r="F179" s="8"/>
    </row>
    <row r="180" spans="6:6">
      <c r="F180" s="8"/>
    </row>
    <row r="181" spans="6:6">
      <c r="F181" s="8"/>
    </row>
    <row r="182" spans="6:6">
      <c r="F182" s="8"/>
    </row>
    <row r="183" spans="6:6">
      <c r="F183" s="8"/>
    </row>
    <row r="184" spans="6:6">
      <c r="F184" s="8"/>
    </row>
    <row r="185" spans="6:6">
      <c r="F185" s="8"/>
    </row>
    <row r="186" spans="6:6">
      <c r="F186" s="8"/>
    </row>
    <row r="187" spans="6:6">
      <c r="F187" s="8"/>
    </row>
    <row r="188" spans="6:6">
      <c r="F188" s="8"/>
    </row>
    <row r="189" spans="6:6">
      <c r="F189" s="8"/>
    </row>
    <row r="190" spans="6:6">
      <c r="F190" s="8"/>
    </row>
    <row r="191" spans="6:6">
      <c r="F191" s="8"/>
    </row>
    <row r="192" spans="6:6">
      <c r="F192" s="8"/>
    </row>
    <row r="193" spans="6:6">
      <c r="F193" s="8"/>
    </row>
    <row r="194" spans="6:6">
      <c r="F194" s="8"/>
    </row>
    <row r="195" spans="6:6">
      <c r="F195" s="8"/>
    </row>
    <row r="196" spans="6:6">
      <c r="F196" s="8"/>
    </row>
    <row r="197" spans="6:6">
      <c r="F197" s="8"/>
    </row>
    <row r="198" spans="6:6">
      <c r="F198" s="8"/>
    </row>
    <row r="199" spans="6:6">
      <c r="F199" s="8"/>
    </row>
    <row r="200" spans="6:6">
      <c r="F200" s="8"/>
    </row>
    <row r="201" spans="6:6">
      <c r="F201" s="8"/>
    </row>
    <row r="202" spans="6:6">
      <c r="F202" s="8"/>
    </row>
    <row r="203" spans="6:6">
      <c r="F203" s="8"/>
    </row>
    <row r="204" spans="6:6">
      <c r="F204" s="8"/>
    </row>
    <row r="205" spans="6:6">
      <c r="F205" s="8"/>
    </row>
    <row r="206" spans="6:6">
      <c r="F206" s="8"/>
    </row>
    <row r="207" spans="6:6">
      <c r="F207" s="8"/>
    </row>
    <row r="208" spans="6:6">
      <c r="F208" s="8"/>
    </row>
    <row r="209" spans="6:6">
      <c r="F209" s="8"/>
    </row>
    <row r="210" spans="6:6">
      <c r="F210" s="8"/>
    </row>
    <row r="211" spans="6:6">
      <c r="F211" s="8"/>
    </row>
    <row r="212" spans="6:6">
      <c r="F212" s="8"/>
    </row>
    <row r="213" spans="6:6">
      <c r="F213" s="8"/>
    </row>
    <row r="214" spans="6:6">
      <c r="F214" s="8"/>
    </row>
    <row r="215" spans="6:6">
      <c r="F215" s="8"/>
    </row>
    <row r="216" spans="6:6">
      <c r="F216" s="8"/>
    </row>
    <row r="217" spans="6:6">
      <c r="F217" s="8"/>
    </row>
    <row r="218" spans="6:6">
      <c r="F218" s="8"/>
    </row>
    <row r="219" spans="6:6">
      <c r="F219" s="8"/>
    </row>
    <row r="220" spans="6:6">
      <c r="F220" s="8"/>
    </row>
  </sheetData>
  <sheetProtection algorithmName="SHA-512" hashValue="JMbZWOWFRa067PfM2HG4k9Y7PzkXQOiTWOsdK1rB1eLEJnh3aPKOXVXxuG/U5NZyw4TXPXoLpBwX86bqyXy2KA==" saltValue="FNM0oN3gQFGd5Wwq7j7DPg==" spinCount="100000" sheet="1" objects="1" scenarios="1"/>
  <customSheetViews>
    <customSheetView guid="{77AA3730-1DB0-4EF7-AC3B-7C5F860A4672}" scale="80" showGridLines="0">
      <selection activeCell="C9" sqref="C9"/>
      <pageMargins left="0.7" right="0.7" top="0.75" bottom="0.75" header="0.3" footer="0.3"/>
      <pageSetup orientation="portrait" verticalDpi="0" r:id="rId1"/>
    </customSheetView>
  </customSheetViews>
  <mergeCells count="5">
    <mergeCell ref="F16:F17"/>
    <mergeCell ref="B6:F7"/>
    <mergeCell ref="B2:F2"/>
    <mergeCell ref="B4:F4"/>
    <mergeCell ref="B5:F5"/>
  </mergeCells>
  <dataValidations count="5">
    <dataValidation type="whole" operator="greaterThanOrEqual" allowBlank="1" showInputMessage="1" showErrorMessage="1" sqref="F10:F16 C10:C18 D10:E17 D18:F18">
      <formula1>0</formula1>
    </dataValidation>
    <dataValidation type="list" allowBlank="1" showInputMessage="1" showErrorMessage="1" sqref="L21:L220">
      <formula1 xml:space="preserve"> opinion_auditor</formula1>
    </dataValidation>
    <dataValidation type="list" allowBlank="1" showInputMessage="1" showErrorMessage="1" sqref="J21:J220">
      <formula1 xml:space="preserve"> mecanismo_compra</formula1>
    </dataValidation>
    <dataValidation type="list" allowBlank="1" showInputMessage="1" showErrorMessage="1" sqref="F21:F220">
      <formula1 xml:space="preserve"> si_no</formula1>
    </dataValidation>
    <dataValidation type="list" allowBlank="1" showInputMessage="1" showErrorMessage="1" sqref="E21:E220">
      <formula1 xml:space="preserve"> tipo_gasto_publicidad</formula1>
    </dataValidation>
  </dataValidations>
  <pageMargins left="0.7" right="0.7" top="0.75" bottom="0.75" header="0.3" footer="0.3"/>
  <pageSetup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22"/>
  <sheetViews>
    <sheetView showGridLines="0" zoomScale="80" zoomScaleNormal="80" workbookViewId="0">
      <selection activeCell="H19" sqref="H19"/>
    </sheetView>
  </sheetViews>
  <sheetFormatPr baseColWidth="10" defaultRowHeight="15"/>
  <cols>
    <col min="1" max="1" width="5.28515625" style="55" customWidth="1"/>
    <col min="2" max="2" width="59.140625" style="7" customWidth="1"/>
    <col min="3" max="3" width="26.140625" style="7" customWidth="1"/>
    <col min="4" max="4" width="25.85546875" style="7" customWidth="1"/>
    <col min="5" max="5" width="24.42578125" style="7" customWidth="1"/>
    <col min="6" max="6" width="22.42578125" style="7" customWidth="1"/>
    <col min="7" max="7" width="24.42578125" style="7" customWidth="1"/>
    <col min="8" max="11" width="18.5703125" style="7" customWidth="1"/>
    <col min="12" max="12" width="38.5703125" style="7" customWidth="1"/>
    <col min="13" max="13" width="52.5703125" style="7" customWidth="1"/>
    <col min="14" max="16384" width="11.42578125" style="7"/>
  </cols>
  <sheetData>
    <row r="1" spans="1:13" s="55" customFormat="1"/>
    <row r="2" spans="1:13" s="55" customFormat="1" ht="20.25" thickBot="1">
      <c r="B2" s="193" t="s">
        <v>33</v>
      </c>
      <c r="C2" s="193"/>
      <c r="D2" s="193"/>
      <c r="E2" s="193"/>
      <c r="F2" s="193"/>
    </row>
    <row r="3" spans="1:13" s="55" customFormat="1" ht="16.5" thickTop="1" thickBot="1"/>
    <row r="4" spans="1:13" s="55" customFormat="1" ht="15.75">
      <c r="B4" s="194" t="s">
        <v>26</v>
      </c>
      <c r="C4" s="195"/>
      <c r="D4" s="195"/>
      <c r="E4" s="195"/>
      <c r="F4" s="196"/>
    </row>
    <row r="5" spans="1:13" s="55" customFormat="1">
      <c r="B5" s="187" t="s">
        <v>28</v>
      </c>
      <c r="C5" s="188"/>
      <c r="D5" s="188"/>
      <c r="E5" s="188"/>
      <c r="F5" s="189"/>
      <c r="G5" s="56"/>
      <c r="H5" s="56"/>
      <c r="I5" s="56"/>
      <c r="J5" s="56"/>
      <c r="K5" s="56"/>
      <c r="L5" s="56"/>
      <c r="M5" s="56"/>
    </row>
    <row r="6" spans="1:13" s="55" customFormat="1">
      <c r="B6" s="187" t="s">
        <v>29</v>
      </c>
      <c r="C6" s="188"/>
      <c r="D6" s="188"/>
      <c r="E6" s="188"/>
      <c r="F6" s="189"/>
      <c r="G6" s="56"/>
      <c r="H6" s="56"/>
      <c r="I6" s="56"/>
      <c r="J6" s="56"/>
      <c r="K6" s="56"/>
      <c r="L6" s="56"/>
      <c r="M6" s="56"/>
    </row>
    <row r="7" spans="1:13" s="55" customFormat="1" ht="15.75" thickBot="1">
      <c r="B7" s="190"/>
      <c r="C7" s="191"/>
      <c r="D7" s="191"/>
      <c r="E7" s="191"/>
      <c r="F7" s="192"/>
      <c r="G7" s="56"/>
      <c r="H7" s="56"/>
      <c r="I7" s="56"/>
      <c r="J7" s="56"/>
      <c r="K7" s="56"/>
      <c r="L7" s="56"/>
      <c r="M7" s="56"/>
    </row>
    <row r="8" spans="1:13" s="55" customFormat="1">
      <c r="B8" s="57"/>
      <c r="C8" s="57"/>
      <c r="D8" s="57"/>
      <c r="E8" s="57"/>
      <c r="F8" s="57"/>
      <c r="G8" s="56"/>
      <c r="H8" s="56"/>
      <c r="I8" s="56"/>
      <c r="J8" s="56"/>
      <c r="K8" s="56"/>
      <c r="L8" s="56"/>
      <c r="M8" s="56"/>
    </row>
    <row r="9" spans="1:13" s="55" customFormat="1">
      <c r="B9" s="65" t="s">
        <v>115</v>
      </c>
      <c r="C9" s="71" t="str">
        <f>'1. Ingresos'!C9</f>
        <v>Abril</v>
      </c>
      <c r="D9" s="71" t="str">
        <f>'1. Ingresos'!D9</f>
        <v xml:space="preserve">Mayo </v>
      </c>
      <c r="E9" s="71" t="str">
        <f>'1. Ingresos'!E9</f>
        <v>Junio</v>
      </c>
      <c r="F9" s="71" t="s">
        <v>32</v>
      </c>
      <c r="G9" s="56"/>
      <c r="H9" s="56"/>
      <c r="I9" s="56"/>
      <c r="J9" s="56"/>
      <c r="K9" s="56"/>
      <c r="L9" s="56"/>
      <c r="M9" s="56"/>
    </row>
    <row r="10" spans="1:13" s="55" customFormat="1">
      <c r="B10" s="78" t="s">
        <v>116</v>
      </c>
      <c r="C10" s="18"/>
      <c r="D10" s="18"/>
      <c r="E10" s="18"/>
      <c r="F10" s="15">
        <f>SUM(C10:E10)</f>
        <v>0</v>
      </c>
      <c r="G10" s="56"/>
      <c r="I10" s="56"/>
      <c r="J10" s="56"/>
      <c r="K10" s="56"/>
      <c r="L10" s="56"/>
      <c r="M10" s="56"/>
    </row>
    <row r="11" spans="1:13" s="55" customFormat="1">
      <c r="B11" s="79" t="s">
        <v>117</v>
      </c>
      <c r="C11" s="19"/>
      <c r="D11" s="19"/>
      <c r="E11" s="19"/>
      <c r="F11" s="15">
        <f>SUM(C11:E11)</f>
        <v>0</v>
      </c>
      <c r="G11" s="56"/>
      <c r="I11" s="56"/>
      <c r="J11" s="56"/>
      <c r="K11" s="56"/>
      <c r="L11" s="56"/>
      <c r="M11" s="56"/>
    </row>
    <row r="12" spans="1:13" s="55" customFormat="1">
      <c r="A12" s="55" t="s">
        <v>86</v>
      </c>
      <c r="B12" s="68" t="s">
        <v>42</v>
      </c>
      <c r="C12" s="14">
        <f>SUM(C13:C17)</f>
        <v>0</v>
      </c>
      <c r="D12" s="14">
        <f>SUM(D13:D17)</f>
        <v>0</v>
      </c>
      <c r="E12" s="14">
        <f>SUM(E13:E17)</f>
        <v>0</v>
      </c>
      <c r="F12" s="185">
        <f>SUM(C12:E12)</f>
        <v>0</v>
      </c>
      <c r="G12" s="56"/>
      <c r="I12" s="56"/>
      <c r="J12" s="56"/>
      <c r="K12" s="56"/>
      <c r="L12" s="56"/>
      <c r="M12" s="56"/>
    </row>
    <row r="13" spans="1:13" s="55" customFormat="1">
      <c r="B13" s="67" t="s">
        <v>34</v>
      </c>
      <c r="C13" s="19"/>
      <c r="D13" s="19"/>
      <c r="E13" s="19"/>
      <c r="F13" s="197"/>
      <c r="G13" s="56"/>
      <c r="I13" s="56"/>
      <c r="J13" s="56"/>
      <c r="K13" s="56"/>
      <c r="L13" s="56"/>
      <c r="M13" s="56"/>
    </row>
    <row r="14" spans="1:13" s="55" customFormat="1">
      <c r="B14" s="67" t="s">
        <v>118</v>
      </c>
      <c r="C14" s="19"/>
      <c r="D14" s="19"/>
      <c r="E14" s="19"/>
      <c r="F14" s="197"/>
      <c r="G14" s="56"/>
      <c r="I14" s="56"/>
      <c r="J14" s="56"/>
      <c r="K14" s="56"/>
      <c r="L14" s="56"/>
      <c r="M14" s="56"/>
    </row>
    <row r="15" spans="1:13" s="55" customFormat="1">
      <c r="B15" s="67" t="s">
        <v>119</v>
      </c>
      <c r="C15" s="19"/>
      <c r="D15" s="19"/>
      <c r="E15" s="19"/>
      <c r="F15" s="197"/>
      <c r="G15" s="56"/>
      <c r="I15" s="56"/>
      <c r="J15" s="56"/>
      <c r="K15" s="56"/>
      <c r="L15" s="56"/>
      <c r="M15" s="56"/>
    </row>
    <row r="16" spans="1:13" s="55" customFormat="1">
      <c r="B16" s="67" t="s">
        <v>35</v>
      </c>
      <c r="C16" s="19"/>
      <c r="D16" s="19"/>
      <c r="E16" s="19"/>
      <c r="F16" s="197"/>
      <c r="G16" s="56"/>
      <c r="I16" s="56"/>
      <c r="J16" s="56"/>
      <c r="K16" s="56"/>
      <c r="L16" s="56"/>
      <c r="M16" s="56"/>
    </row>
    <row r="17" spans="1:13" s="55" customFormat="1">
      <c r="B17" s="80" t="s">
        <v>36</v>
      </c>
      <c r="C17" s="19"/>
      <c r="D17" s="19"/>
      <c r="E17" s="19"/>
      <c r="F17" s="186"/>
      <c r="G17" s="56"/>
      <c r="I17" s="56"/>
      <c r="J17" s="56"/>
      <c r="K17" s="56"/>
      <c r="L17" s="56"/>
      <c r="M17" s="56"/>
    </row>
    <row r="18" spans="1:13" s="55" customFormat="1" ht="15.75" thickBot="1">
      <c r="A18" s="55" t="s">
        <v>86</v>
      </c>
      <c r="B18" s="68" t="s">
        <v>108</v>
      </c>
      <c r="C18" s="14">
        <f>SUM(C19)</f>
        <v>0</v>
      </c>
      <c r="D18" s="14">
        <f>SUM(D19)</f>
        <v>0</v>
      </c>
      <c r="E18" s="14">
        <f>SUM(E19)</f>
        <v>0</v>
      </c>
      <c r="F18" s="185">
        <f>SUM(C18:E18)</f>
        <v>0</v>
      </c>
      <c r="G18" s="56"/>
      <c r="I18" s="56"/>
      <c r="J18" s="56"/>
      <c r="K18" s="56"/>
      <c r="L18" s="56"/>
      <c r="M18" s="56"/>
    </row>
    <row r="19" spans="1:13" s="55" customFormat="1" ht="15.75" thickBot="1">
      <c r="B19" s="105" t="s">
        <v>80</v>
      </c>
      <c r="C19" s="19"/>
      <c r="D19" s="19"/>
      <c r="E19" s="19"/>
      <c r="F19" s="186"/>
      <c r="G19" s="56"/>
      <c r="I19" s="56"/>
      <c r="J19" s="56"/>
      <c r="K19" s="56"/>
      <c r="L19" s="56"/>
      <c r="M19" s="56"/>
    </row>
    <row r="20" spans="1:13" s="55" customFormat="1" ht="15.75" thickBot="1">
      <c r="A20" s="55" t="s">
        <v>86</v>
      </c>
      <c r="B20" s="70" t="s">
        <v>37</v>
      </c>
      <c r="C20" s="14">
        <f>SUM(C10:C12,C18)</f>
        <v>0</v>
      </c>
      <c r="D20" s="14">
        <f>SUM(D10:D12,D18)</f>
        <v>0</v>
      </c>
      <c r="E20" s="14">
        <f>SUM(E10:E12,E18)</f>
        <v>0</v>
      </c>
      <c r="F20" s="16">
        <f>SUM(C20:E20)</f>
        <v>0</v>
      </c>
      <c r="G20" s="84"/>
      <c r="H20" s="56"/>
      <c r="I20" s="7"/>
      <c r="J20" s="7"/>
      <c r="K20" s="7"/>
      <c r="L20" s="7"/>
      <c r="M20" s="7"/>
    </row>
    <row r="21" spans="1:13" s="55" customFormat="1">
      <c r="G21" s="84"/>
      <c r="H21" s="7"/>
      <c r="I21" s="7"/>
      <c r="J21" s="7"/>
      <c r="K21" s="7"/>
      <c r="L21" s="7"/>
      <c r="M21" s="7"/>
    </row>
    <row r="22" spans="1:13" s="55" customFormat="1"/>
    <row r="23" spans="1:13">
      <c r="F23" s="8"/>
    </row>
    <row r="24" spans="1:13">
      <c r="F24" s="8"/>
    </row>
    <row r="25" spans="1:13">
      <c r="F25" s="8"/>
    </row>
    <row r="26" spans="1:13">
      <c r="F26" s="8"/>
    </row>
    <row r="27" spans="1:13">
      <c r="F27" s="8"/>
    </row>
    <row r="28" spans="1:13">
      <c r="F28" s="8"/>
    </row>
    <row r="29" spans="1:13">
      <c r="F29" s="8"/>
    </row>
    <row r="30" spans="1:13">
      <c r="F30" s="8"/>
    </row>
    <row r="31" spans="1:13">
      <c r="F31" s="8"/>
    </row>
    <row r="32" spans="1:13">
      <c r="F32" s="8"/>
    </row>
    <row r="33" spans="6:6">
      <c r="F33" s="8"/>
    </row>
    <row r="34" spans="6:6">
      <c r="F34" s="8"/>
    </row>
    <row r="35" spans="6:6">
      <c r="F35" s="8"/>
    </row>
    <row r="36" spans="6:6">
      <c r="F36" s="8"/>
    </row>
    <row r="37" spans="6:6">
      <c r="F37" s="8"/>
    </row>
    <row r="38" spans="6:6">
      <c r="F38" s="8"/>
    </row>
    <row r="39" spans="6:6">
      <c r="F39" s="8"/>
    </row>
    <row r="40" spans="6:6">
      <c r="F40" s="8"/>
    </row>
    <row r="41" spans="6:6">
      <c r="F41" s="8"/>
    </row>
    <row r="42" spans="6:6">
      <c r="F42" s="8"/>
    </row>
    <row r="43" spans="6:6">
      <c r="F43" s="8"/>
    </row>
    <row r="44" spans="6:6">
      <c r="F44" s="8"/>
    </row>
    <row r="45" spans="6:6">
      <c r="F45" s="8"/>
    </row>
    <row r="46" spans="6:6">
      <c r="F46" s="8"/>
    </row>
    <row r="47" spans="6:6">
      <c r="F47" s="8"/>
    </row>
    <row r="48" spans="6:6">
      <c r="F48" s="8"/>
    </row>
    <row r="49" spans="6:6">
      <c r="F49" s="8"/>
    </row>
    <row r="50" spans="6:6">
      <c r="F50" s="8"/>
    </row>
    <row r="51" spans="6:6">
      <c r="F51" s="8"/>
    </row>
    <row r="52" spans="6:6">
      <c r="F52" s="8"/>
    </row>
    <row r="53" spans="6:6">
      <c r="F53" s="8"/>
    </row>
    <row r="54" spans="6:6">
      <c r="F54" s="8"/>
    </row>
    <row r="55" spans="6:6">
      <c r="F55" s="8"/>
    </row>
    <row r="56" spans="6:6">
      <c r="F56" s="8"/>
    </row>
    <row r="57" spans="6:6">
      <c r="F57" s="8"/>
    </row>
    <row r="58" spans="6:6">
      <c r="F58" s="8"/>
    </row>
    <row r="59" spans="6:6">
      <c r="F59" s="8"/>
    </row>
    <row r="60" spans="6:6">
      <c r="F60" s="8"/>
    </row>
    <row r="61" spans="6:6">
      <c r="F61" s="8"/>
    </row>
    <row r="62" spans="6:6">
      <c r="F62" s="8"/>
    </row>
    <row r="63" spans="6:6">
      <c r="F63" s="8"/>
    </row>
    <row r="64" spans="6:6">
      <c r="F64" s="8"/>
    </row>
    <row r="65" spans="6:6">
      <c r="F65" s="8"/>
    </row>
    <row r="66" spans="6:6">
      <c r="F66" s="8"/>
    </row>
    <row r="67" spans="6:6">
      <c r="F67" s="8"/>
    </row>
    <row r="68" spans="6:6">
      <c r="F68" s="8"/>
    </row>
    <row r="69" spans="6:6">
      <c r="F69" s="8"/>
    </row>
    <row r="70" spans="6:6">
      <c r="F70" s="8"/>
    </row>
    <row r="71" spans="6:6">
      <c r="F71" s="8"/>
    </row>
    <row r="72" spans="6:6">
      <c r="F72" s="8"/>
    </row>
    <row r="73" spans="6:6">
      <c r="F73" s="8"/>
    </row>
    <row r="74" spans="6:6">
      <c r="F74" s="8"/>
    </row>
    <row r="75" spans="6:6">
      <c r="F75" s="8"/>
    </row>
    <row r="76" spans="6:6">
      <c r="F76" s="8"/>
    </row>
    <row r="77" spans="6:6">
      <c r="F77" s="8"/>
    </row>
    <row r="78" spans="6:6">
      <c r="F78" s="8"/>
    </row>
    <row r="79" spans="6:6">
      <c r="F79" s="8"/>
    </row>
    <row r="80" spans="6:6">
      <c r="F80" s="8"/>
    </row>
    <row r="81" spans="6:6">
      <c r="F81" s="8"/>
    </row>
    <row r="82" spans="6:6">
      <c r="F82" s="8"/>
    </row>
    <row r="83" spans="6:6">
      <c r="F83" s="8"/>
    </row>
    <row r="84" spans="6:6">
      <c r="F84" s="8"/>
    </row>
    <row r="85" spans="6:6">
      <c r="F85" s="8"/>
    </row>
    <row r="86" spans="6:6">
      <c r="F86" s="8"/>
    </row>
    <row r="87" spans="6:6">
      <c r="F87" s="8"/>
    </row>
    <row r="88" spans="6:6">
      <c r="F88" s="8"/>
    </row>
    <row r="89" spans="6:6">
      <c r="F89" s="8"/>
    </row>
    <row r="90" spans="6:6">
      <c r="F90" s="8"/>
    </row>
    <row r="91" spans="6:6">
      <c r="F91" s="8"/>
    </row>
    <row r="92" spans="6:6">
      <c r="F92" s="8"/>
    </row>
    <row r="93" spans="6:6">
      <c r="F93" s="8"/>
    </row>
    <row r="94" spans="6:6">
      <c r="F94" s="8"/>
    </row>
    <row r="95" spans="6:6">
      <c r="F95" s="8"/>
    </row>
    <row r="96" spans="6:6">
      <c r="F96" s="8"/>
    </row>
    <row r="97" spans="6:6">
      <c r="F97" s="8"/>
    </row>
    <row r="98" spans="6:6">
      <c r="F98" s="8"/>
    </row>
    <row r="99" spans="6:6">
      <c r="F99" s="8"/>
    </row>
    <row r="100" spans="6:6">
      <c r="F100" s="8"/>
    </row>
    <row r="101" spans="6:6">
      <c r="F101" s="8"/>
    </row>
    <row r="102" spans="6:6">
      <c r="F102" s="8"/>
    </row>
    <row r="103" spans="6:6">
      <c r="F103" s="8"/>
    </row>
    <row r="104" spans="6:6">
      <c r="F104" s="8"/>
    </row>
    <row r="105" spans="6:6">
      <c r="F105" s="8"/>
    </row>
    <row r="106" spans="6:6">
      <c r="F106" s="8"/>
    </row>
    <row r="107" spans="6:6">
      <c r="F107" s="8"/>
    </row>
    <row r="108" spans="6:6">
      <c r="F108" s="8"/>
    </row>
    <row r="109" spans="6:6">
      <c r="F109" s="8"/>
    </row>
    <row r="110" spans="6:6">
      <c r="F110" s="8"/>
    </row>
    <row r="111" spans="6:6">
      <c r="F111" s="8"/>
    </row>
    <row r="112" spans="6:6">
      <c r="F112" s="8"/>
    </row>
    <row r="113" spans="6:6">
      <c r="F113" s="8"/>
    </row>
    <row r="114" spans="6:6">
      <c r="F114" s="8"/>
    </row>
    <row r="115" spans="6:6">
      <c r="F115" s="8"/>
    </row>
    <row r="116" spans="6:6">
      <c r="F116" s="8"/>
    </row>
    <row r="117" spans="6:6">
      <c r="F117" s="8"/>
    </row>
    <row r="118" spans="6:6">
      <c r="F118" s="8"/>
    </row>
    <row r="119" spans="6:6">
      <c r="F119" s="8"/>
    </row>
    <row r="120" spans="6:6">
      <c r="F120" s="8"/>
    </row>
    <row r="121" spans="6:6">
      <c r="F121" s="8"/>
    </row>
    <row r="122" spans="6:6">
      <c r="F122" s="8"/>
    </row>
    <row r="123" spans="6:6">
      <c r="F123" s="8"/>
    </row>
    <row r="124" spans="6:6">
      <c r="F124" s="8"/>
    </row>
    <row r="125" spans="6:6">
      <c r="F125" s="8"/>
    </row>
    <row r="126" spans="6:6">
      <c r="F126" s="8"/>
    </row>
    <row r="127" spans="6:6">
      <c r="F127" s="8"/>
    </row>
    <row r="128" spans="6:6">
      <c r="F128" s="8"/>
    </row>
    <row r="129" spans="6:6">
      <c r="F129" s="8"/>
    </row>
    <row r="130" spans="6:6">
      <c r="F130" s="8"/>
    </row>
    <row r="131" spans="6:6">
      <c r="F131" s="8"/>
    </row>
    <row r="132" spans="6:6">
      <c r="F132" s="8"/>
    </row>
    <row r="133" spans="6:6">
      <c r="F133" s="8"/>
    </row>
    <row r="134" spans="6:6">
      <c r="F134" s="8"/>
    </row>
    <row r="135" spans="6:6">
      <c r="F135" s="8"/>
    </row>
    <row r="136" spans="6:6">
      <c r="F136" s="8"/>
    </row>
    <row r="137" spans="6:6">
      <c r="F137" s="8"/>
    </row>
    <row r="138" spans="6:6">
      <c r="F138" s="8"/>
    </row>
    <row r="139" spans="6:6">
      <c r="F139" s="8"/>
    </row>
    <row r="140" spans="6:6">
      <c r="F140" s="8"/>
    </row>
    <row r="141" spans="6:6">
      <c r="F141" s="8"/>
    </row>
    <row r="142" spans="6:6">
      <c r="F142" s="8"/>
    </row>
    <row r="143" spans="6:6">
      <c r="F143" s="8"/>
    </row>
    <row r="144" spans="6:6">
      <c r="F144" s="8"/>
    </row>
    <row r="145" spans="6:6">
      <c r="F145" s="8"/>
    </row>
    <row r="146" spans="6:6">
      <c r="F146" s="8"/>
    </row>
    <row r="147" spans="6:6">
      <c r="F147" s="8"/>
    </row>
    <row r="148" spans="6:6">
      <c r="F148" s="8"/>
    </row>
    <row r="149" spans="6:6">
      <c r="F149" s="8"/>
    </row>
    <row r="150" spans="6:6">
      <c r="F150" s="8"/>
    </row>
    <row r="151" spans="6:6">
      <c r="F151" s="8"/>
    </row>
    <row r="152" spans="6:6">
      <c r="F152" s="8"/>
    </row>
    <row r="153" spans="6:6">
      <c r="F153" s="8"/>
    </row>
    <row r="154" spans="6:6">
      <c r="F154" s="8"/>
    </row>
    <row r="155" spans="6:6">
      <c r="F155" s="8"/>
    </row>
    <row r="156" spans="6:6">
      <c r="F156" s="8"/>
    </row>
    <row r="157" spans="6:6">
      <c r="F157" s="8"/>
    </row>
    <row r="158" spans="6:6">
      <c r="F158" s="8"/>
    </row>
    <row r="159" spans="6:6">
      <c r="F159" s="8"/>
    </row>
    <row r="160" spans="6:6">
      <c r="F160" s="8"/>
    </row>
    <row r="161" spans="6:6">
      <c r="F161" s="8"/>
    </row>
    <row r="162" spans="6:6">
      <c r="F162" s="8"/>
    </row>
    <row r="163" spans="6:6">
      <c r="F163" s="8"/>
    </row>
    <row r="164" spans="6:6">
      <c r="F164" s="8"/>
    </row>
    <row r="165" spans="6:6">
      <c r="F165" s="8"/>
    </row>
    <row r="166" spans="6:6">
      <c r="F166" s="8"/>
    </row>
    <row r="167" spans="6:6">
      <c r="F167" s="8"/>
    </row>
    <row r="168" spans="6:6">
      <c r="F168" s="8"/>
    </row>
    <row r="169" spans="6:6">
      <c r="F169" s="8"/>
    </row>
    <row r="170" spans="6:6">
      <c r="F170" s="8"/>
    </row>
    <row r="171" spans="6:6">
      <c r="F171" s="8"/>
    </row>
    <row r="172" spans="6:6">
      <c r="F172" s="8"/>
    </row>
    <row r="173" spans="6:6">
      <c r="F173" s="8"/>
    </row>
    <row r="174" spans="6:6">
      <c r="F174" s="8"/>
    </row>
    <row r="175" spans="6:6">
      <c r="F175" s="8"/>
    </row>
    <row r="176" spans="6:6">
      <c r="F176" s="8"/>
    </row>
    <row r="177" spans="6:6">
      <c r="F177" s="8"/>
    </row>
    <row r="178" spans="6:6">
      <c r="F178" s="8"/>
    </row>
    <row r="179" spans="6:6">
      <c r="F179" s="8"/>
    </row>
    <row r="180" spans="6:6">
      <c r="F180" s="8"/>
    </row>
    <row r="181" spans="6:6">
      <c r="F181" s="8"/>
    </row>
    <row r="182" spans="6:6">
      <c r="F182" s="8"/>
    </row>
    <row r="183" spans="6:6">
      <c r="F183" s="8"/>
    </row>
    <row r="184" spans="6:6">
      <c r="F184" s="8"/>
    </row>
    <row r="185" spans="6:6">
      <c r="F185" s="8"/>
    </row>
    <row r="186" spans="6:6">
      <c r="F186" s="8"/>
    </row>
    <row r="187" spans="6:6">
      <c r="F187" s="8"/>
    </row>
    <row r="188" spans="6:6">
      <c r="F188" s="8"/>
    </row>
    <row r="189" spans="6:6">
      <c r="F189" s="8"/>
    </row>
    <row r="190" spans="6:6">
      <c r="F190" s="8"/>
    </row>
    <row r="191" spans="6:6">
      <c r="F191" s="8"/>
    </row>
    <row r="192" spans="6:6">
      <c r="F192" s="8"/>
    </row>
    <row r="193" spans="6:6">
      <c r="F193" s="8"/>
    </row>
    <row r="194" spans="6:6">
      <c r="F194" s="8"/>
    </row>
    <row r="195" spans="6:6">
      <c r="F195" s="8"/>
    </row>
    <row r="196" spans="6:6">
      <c r="F196" s="8"/>
    </row>
    <row r="197" spans="6:6">
      <c r="F197" s="8"/>
    </row>
    <row r="198" spans="6:6">
      <c r="F198" s="8"/>
    </row>
    <row r="199" spans="6:6">
      <c r="F199" s="8"/>
    </row>
    <row r="200" spans="6:6">
      <c r="F200" s="8"/>
    </row>
    <row r="201" spans="6:6">
      <c r="F201" s="8"/>
    </row>
    <row r="202" spans="6:6">
      <c r="F202" s="8"/>
    </row>
    <row r="203" spans="6:6">
      <c r="F203" s="8"/>
    </row>
    <row r="204" spans="6:6">
      <c r="F204" s="8"/>
    </row>
    <row r="205" spans="6:6">
      <c r="F205" s="8"/>
    </row>
    <row r="206" spans="6:6">
      <c r="F206" s="8"/>
    </row>
    <row r="207" spans="6:6">
      <c r="F207" s="8"/>
    </row>
    <row r="208" spans="6:6">
      <c r="F208" s="8"/>
    </row>
    <row r="209" spans="6:6">
      <c r="F209" s="8"/>
    </row>
    <row r="210" spans="6:6">
      <c r="F210" s="8"/>
    </row>
    <row r="211" spans="6:6">
      <c r="F211" s="8"/>
    </row>
    <row r="212" spans="6:6">
      <c r="F212" s="8"/>
    </row>
    <row r="213" spans="6:6">
      <c r="F213" s="8"/>
    </row>
    <row r="214" spans="6:6">
      <c r="F214" s="8"/>
    </row>
    <row r="215" spans="6:6">
      <c r="F215" s="8"/>
    </row>
    <row r="216" spans="6:6">
      <c r="F216" s="8"/>
    </row>
    <row r="217" spans="6:6">
      <c r="F217" s="8"/>
    </row>
    <row r="218" spans="6:6">
      <c r="F218" s="8"/>
    </row>
    <row r="219" spans="6:6">
      <c r="F219" s="8"/>
    </row>
    <row r="220" spans="6:6">
      <c r="F220" s="8"/>
    </row>
    <row r="221" spans="6:6">
      <c r="F221" s="8"/>
    </row>
    <row r="222" spans="6:6">
      <c r="F222" s="8"/>
    </row>
  </sheetData>
  <sheetProtection algorithmName="SHA-512" hashValue="WfVv0k+xhv2WnLkuiGrFyKehGUJgSBDWccDMKAfk3KOdhq90m5MhjUjlTEbZNS8J/QsxfB7OoupF/iAAWiLJig==" saltValue="VgGAOgACLqAkxTm0Rd+7+A==" spinCount="100000" sheet="1" objects="1" scenarios="1"/>
  <customSheetViews>
    <customSheetView guid="{77AA3730-1DB0-4EF7-AC3B-7C5F860A4672}" scale="80" showGridLines="0">
      <selection activeCell="F10" sqref="F10:F19"/>
      <pageMargins left="0.7" right="0.7" top="0.75" bottom="0.75" header="0.3" footer="0.3"/>
    </customSheetView>
  </customSheetViews>
  <mergeCells count="6">
    <mergeCell ref="B2:F2"/>
    <mergeCell ref="B4:F4"/>
    <mergeCell ref="B5:F5"/>
    <mergeCell ref="B6:F7"/>
    <mergeCell ref="F18:F19"/>
    <mergeCell ref="F12:F17"/>
  </mergeCells>
  <dataValidations count="5">
    <dataValidation type="list" allowBlank="1" showInputMessage="1" showErrorMessage="1" sqref="E23:E222">
      <formula1 xml:space="preserve"> tipo_gasto_publicidad</formula1>
    </dataValidation>
    <dataValidation type="list" allowBlank="1" showInputMessage="1" showErrorMessage="1" sqref="F23:F222">
      <formula1 xml:space="preserve"> si_no</formula1>
    </dataValidation>
    <dataValidation type="list" allowBlank="1" showInputMessage="1" showErrorMessage="1" sqref="J23:J222">
      <formula1 xml:space="preserve"> mecanismo_compra</formula1>
    </dataValidation>
    <dataValidation type="list" allowBlank="1" showInputMessage="1" showErrorMessage="1" sqref="L23:L222">
      <formula1 xml:space="preserve"> opinion_auditor</formula1>
    </dataValidation>
    <dataValidation type="whole" operator="greaterThanOrEqual" allowBlank="1" showInputMessage="1" showErrorMessage="1" sqref="F10:F12 D20:F20 C10:C20 D10:E19 F18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25"/>
  <sheetViews>
    <sheetView showGridLines="0" zoomScale="80" zoomScaleNormal="80" workbookViewId="0">
      <selection activeCell="F11" sqref="F11:F16"/>
    </sheetView>
  </sheetViews>
  <sheetFormatPr baseColWidth="10" defaultRowHeight="15"/>
  <cols>
    <col min="1" max="1" width="5.28515625" style="55" customWidth="1"/>
    <col min="2" max="2" width="55.5703125" style="7" customWidth="1"/>
    <col min="3" max="3" width="26.140625" style="7" customWidth="1"/>
    <col min="4" max="4" width="25.85546875" style="7" customWidth="1"/>
    <col min="5" max="5" width="24.42578125" style="7" customWidth="1"/>
    <col min="6" max="6" width="22.42578125" style="7" customWidth="1"/>
    <col min="7" max="7" width="24.42578125" style="7" customWidth="1"/>
    <col min="8" max="11" width="18.5703125" style="7" customWidth="1"/>
    <col min="12" max="12" width="38.5703125" style="7" customWidth="1"/>
    <col min="13" max="13" width="52.5703125" style="7" customWidth="1"/>
    <col min="14" max="16384" width="11.42578125" style="7"/>
  </cols>
  <sheetData>
    <row r="1" spans="2:13" s="55" customFormat="1"/>
    <row r="2" spans="2:13" s="55" customFormat="1" ht="20.25" thickBot="1">
      <c r="B2" s="193" t="s">
        <v>38</v>
      </c>
      <c r="C2" s="193"/>
      <c r="D2" s="193"/>
      <c r="E2" s="193"/>
      <c r="F2" s="193"/>
    </row>
    <row r="3" spans="2:13" s="55" customFormat="1" ht="16.5" thickTop="1" thickBot="1"/>
    <row r="4" spans="2:13" s="55" customFormat="1" ht="15.75">
      <c r="B4" s="194" t="s">
        <v>26</v>
      </c>
      <c r="C4" s="195"/>
      <c r="D4" s="195"/>
      <c r="E4" s="195"/>
      <c r="F4" s="196"/>
    </row>
    <row r="5" spans="2:13" s="55" customFormat="1">
      <c r="B5" s="187" t="s">
        <v>28</v>
      </c>
      <c r="C5" s="188"/>
      <c r="D5" s="188"/>
      <c r="E5" s="188"/>
      <c r="F5" s="189"/>
      <c r="G5" s="56"/>
      <c r="H5" s="56"/>
      <c r="I5" s="56"/>
      <c r="J5" s="56"/>
      <c r="K5" s="56"/>
      <c r="L5" s="56"/>
      <c r="M5" s="56"/>
    </row>
    <row r="6" spans="2:13" s="55" customFormat="1">
      <c r="B6" s="187" t="s">
        <v>29</v>
      </c>
      <c r="C6" s="188"/>
      <c r="D6" s="188"/>
      <c r="E6" s="188"/>
      <c r="F6" s="189"/>
      <c r="G6" s="56"/>
      <c r="H6" s="56"/>
      <c r="I6" s="56"/>
      <c r="J6" s="56"/>
      <c r="K6" s="56"/>
      <c r="L6" s="56"/>
      <c r="M6" s="56"/>
    </row>
    <row r="7" spans="2:13" s="55" customFormat="1" ht="15.75" thickBot="1">
      <c r="B7" s="190"/>
      <c r="C7" s="191"/>
      <c r="D7" s="191"/>
      <c r="E7" s="191"/>
      <c r="F7" s="192"/>
      <c r="G7" s="56"/>
      <c r="H7" s="56"/>
      <c r="I7" s="56"/>
      <c r="J7" s="56"/>
      <c r="K7" s="56"/>
      <c r="L7" s="56"/>
      <c r="M7" s="56"/>
    </row>
    <row r="8" spans="2:13" s="55" customFormat="1" ht="15.75" thickBot="1">
      <c r="B8" s="57"/>
      <c r="C8" s="57"/>
      <c r="D8" s="57"/>
      <c r="E8" s="57"/>
      <c r="F8" s="57"/>
      <c r="G8" s="56"/>
      <c r="H8" s="56"/>
      <c r="I8" s="56"/>
      <c r="J8" s="56"/>
      <c r="K8" s="56"/>
      <c r="L8" s="56"/>
      <c r="M8" s="56"/>
    </row>
    <row r="9" spans="2:13" s="55" customFormat="1">
      <c r="B9" s="85" t="s">
        <v>120</v>
      </c>
      <c r="C9" s="87" t="str">
        <f>'2. Gastos Oper.'!C9</f>
        <v>Abril</v>
      </c>
      <c r="D9" s="87" t="str">
        <f>'2. Gastos Oper.'!D9</f>
        <v xml:space="preserve">Mayo </v>
      </c>
      <c r="E9" s="87" t="str">
        <f>'2. Gastos Oper.'!E9</f>
        <v>Junio</v>
      </c>
      <c r="F9" s="88" t="s">
        <v>32</v>
      </c>
      <c r="G9" s="56"/>
      <c r="H9" s="56"/>
      <c r="I9" s="56"/>
      <c r="J9" s="56"/>
      <c r="K9" s="56"/>
      <c r="L9" s="56"/>
      <c r="M9" s="56"/>
    </row>
    <row r="10" spans="2:13" s="55" customFormat="1" ht="15.75" thickBot="1">
      <c r="B10" s="86" t="s">
        <v>165</v>
      </c>
      <c r="C10" s="18"/>
      <c r="D10" s="18"/>
      <c r="E10" s="18"/>
      <c r="F10" s="31">
        <f>SUM(C10:E10)</f>
        <v>0</v>
      </c>
      <c r="G10" s="56"/>
      <c r="I10" s="56"/>
      <c r="J10" s="56"/>
      <c r="K10" s="56"/>
      <c r="L10" s="56"/>
      <c r="M10" s="56"/>
    </row>
    <row r="11" spans="2:13" s="55" customFormat="1">
      <c r="B11" s="66" t="s">
        <v>121</v>
      </c>
      <c r="C11" s="14">
        <f>SUM(C12:C16)</f>
        <v>0</v>
      </c>
      <c r="D11" s="14">
        <f>SUM(D12:D16)</f>
        <v>0</v>
      </c>
      <c r="E11" s="20">
        <f t="shared" ref="E11" si="0">SUM(E12:E16)</f>
        <v>0</v>
      </c>
      <c r="F11" s="198">
        <f t="shared" ref="F11:F21" si="1">SUM(C11:E11)</f>
        <v>0</v>
      </c>
      <c r="G11" s="56"/>
      <c r="I11" s="56"/>
      <c r="J11" s="56"/>
      <c r="K11" s="56"/>
      <c r="L11" s="56"/>
      <c r="M11" s="56"/>
    </row>
    <row r="12" spans="2:13" s="55" customFormat="1">
      <c r="B12" s="67" t="s">
        <v>122</v>
      </c>
      <c r="C12" s="19"/>
      <c r="D12" s="19"/>
      <c r="E12" s="21"/>
      <c r="F12" s="199"/>
      <c r="G12" s="56"/>
      <c r="I12" s="56"/>
      <c r="J12" s="56"/>
      <c r="K12" s="56"/>
      <c r="L12" s="56"/>
      <c r="M12" s="56"/>
    </row>
    <row r="13" spans="2:13" s="55" customFormat="1">
      <c r="B13" s="67" t="s">
        <v>39</v>
      </c>
      <c r="C13" s="19"/>
      <c r="D13" s="19"/>
      <c r="E13" s="21"/>
      <c r="F13" s="199"/>
      <c r="G13" s="56"/>
      <c r="I13" s="56"/>
      <c r="J13" s="56"/>
      <c r="K13" s="56"/>
      <c r="L13" s="56"/>
      <c r="M13" s="56"/>
    </row>
    <row r="14" spans="2:13" s="55" customFormat="1">
      <c r="B14" s="67" t="s">
        <v>40</v>
      </c>
      <c r="C14" s="19"/>
      <c r="D14" s="19"/>
      <c r="E14" s="21"/>
      <c r="F14" s="199"/>
      <c r="G14" s="56"/>
      <c r="I14" s="56"/>
      <c r="J14" s="56"/>
      <c r="K14" s="56"/>
      <c r="L14" s="56"/>
      <c r="M14" s="56"/>
    </row>
    <row r="15" spans="2:13" s="55" customFormat="1" ht="15.75" thickBot="1">
      <c r="B15" s="67" t="s">
        <v>41</v>
      </c>
      <c r="C15" s="19"/>
      <c r="D15" s="19"/>
      <c r="E15" s="21"/>
      <c r="F15" s="199"/>
      <c r="G15" s="56"/>
      <c r="I15" s="56"/>
      <c r="J15" s="56"/>
      <c r="K15" s="56"/>
      <c r="L15" s="56"/>
      <c r="M15" s="56"/>
    </row>
    <row r="16" spans="2:13" s="55" customFormat="1" ht="15.75" thickBot="1">
      <c r="B16" s="105" t="s">
        <v>123</v>
      </c>
      <c r="C16" s="19"/>
      <c r="D16" s="19"/>
      <c r="E16" s="21"/>
      <c r="F16" s="200"/>
      <c r="G16" s="56"/>
      <c r="I16" s="56"/>
      <c r="J16" s="56"/>
      <c r="K16" s="56"/>
      <c r="L16" s="56"/>
      <c r="M16" s="56"/>
    </row>
    <row r="17" spans="2:13" s="55" customFormat="1">
      <c r="B17" s="68" t="s">
        <v>43</v>
      </c>
      <c r="C17" s="14">
        <f>SUM(C18:C19)</f>
        <v>0</v>
      </c>
      <c r="D17" s="14">
        <f>SUM(D18:D19)</f>
        <v>0</v>
      </c>
      <c r="E17" s="20">
        <f>SUM(E18:E19)</f>
        <v>0</v>
      </c>
      <c r="F17" s="198">
        <f>SUM(C17:E17)</f>
        <v>0</v>
      </c>
      <c r="G17" s="56"/>
      <c r="I17" s="56"/>
      <c r="J17" s="56"/>
      <c r="K17" s="56"/>
      <c r="L17" s="56"/>
      <c r="M17" s="56"/>
    </row>
    <row r="18" spans="2:13" s="55" customFormat="1" ht="15.75" thickBot="1">
      <c r="B18" s="67" t="s">
        <v>44</v>
      </c>
      <c r="C18" s="19"/>
      <c r="D18" s="19"/>
      <c r="E18" s="21"/>
      <c r="F18" s="199"/>
      <c r="G18" s="56"/>
      <c r="I18" s="56"/>
      <c r="J18" s="56"/>
      <c r="K18" s="56"/>
      <c r="L18" s="56"/>
      <c r="M18" s="56"/>
    </row>
    <row r="19" spans="2:13" s="55" customFormat="1" ht="15.75" thickBot="1">
      <c r="B19" s="105" t="s">
        <v>124</v>
      </c>
      <c r="C19" s="19"/>
      <c r="D19" s="19"/>
      <c r="E19" s="21"/>
      <c r="F19" s="200"/>
      <c r="G19" s="56"/>
      <c r="I19" s="56"/>
      <c r="J19" s="56"/>
      <c r="K19" s="56"/>
      <c r="L19" s="56"/>
      <c r="M19" s="56"/>
    </row>
    <row r="20" spans="2:13" s="55" customFormat="1">
      <c r="B20" s="80" t="s">
        <v>45</v>
      </c>
      <c r="C20" s="19"/>
      <c r="D20" s="19"/>
      <c r="E20" s="19"/>
      <c r="F20" s="32">
        <f>SUM(C20:E20)</f>
        <v>0</v>
      </c>
      <c r="G20" s="56"/>
      <c r="I20" s="56"/>
      <c r="J20" s="56"/>
      <c r="K20" s="56"/>
      <c r="L20" s="56"/>
      <c r="M20" s="56"/>
    </row>
    <row r="21" spans="2:13" s="55" customFormat="1" ht="15.75" thickBot="1">
      <c r="B21" s="68" t="s">
        <v>108</v>
      </c>
      <c r="C21" s="14">
        <f>SUM(C22)</f>
        <v>0</v>
      </c>
      <c r="D21" s="14">
        <f>SUM(D22)</f>
        <v>0</v>
      </c>
      <c r="E21" s="14">
        <f t="shared" ref="E21" si="2">SUM(E22)</f>
        <v>0</v>
      </c>
      <c r="F21" s="201">
        <f t="shared" si="1"/>
        <v>0</v>
      </c>
      <c r="G21" s="56"/>
      <c r="I21" s="56"/>
      <c r="J21" s="56"/>
      <c r="K21" s="56"/>
      <c r="L21" s="56"/>
      <c r="M21" s="56"/>
    </row>
    <row r="22" spans="2:13" s="55" customFormat="1" ht="15.75" thickBot="1">
      <c r="B22" s="105" t="s">
        <v>80</v>
      </c>
      <c r="C22" s="19"/>
      <c r="D22" s="19"/>
      <c r="E22" s="19"/>
      <c r="F22" s="202"/>
      <c r="G22" s="56"/>
      <c r="I22" s="56"/>
      <c r="J22" s="56"/>
      <c r="K22" s="56"/>
      <c r="L22" s="56"/>
      <c r="M22" s="56"/>
    </row>
    <row r="23" spans="2:13" s="55" customFormat="1" ht="15.75" thickBot="1">
      <c r="B23" s="70" t="s">
        <v>46</v>
      </c>
      <c r="C23" s="33">
        <f>SUM(C10:C11,C17,C20,C21)</f>
        <v>0</v>
      </c>
      <c r="D23" s="33">
        <f>SUM(D10:D11,D17,D20,D21)</f>
        <v>0</v>
      </c>
      <c r="E23" s="33">
        <f>SUM(E10:E11,E17,E20,E21)</f>
        <v>0</v>
      </c>
      <c r="F23" s="34">
        <f>SUM(C23:E23)</f>
        <v>0</v>
      </c>
      <c r="G23" s="56"/>
      <c r="H23" s="56"/>
      <c r="I23" s="7"/>
      <c r="J23" s="7"/>
      <c r="K23" s="7"/>
      <c r="L23" s="7"/>
      <c r="M23" s="7"/>
    </row>
    <row r="24" spans="2:13" s="55" customFormat="1">
      <c r="G24" s="56"/>
      <c r="H24" s="7"/>
      <c r="I24" s="7"/>
      <c r="J24" s="7"/>
      <c r="K24" s="7"/>
      <c r="L24" s="7"/>
      <c r="M24" s="7"/>
    </row>
    <row r="25" spans="2:13" s="55" customFormat="1"/>
    <row r="26" spans="2:13">
      <c r="F26" s="8"/>
    </row>
    <row r="27" spans="2:13">
      <c r="F27" s="8"/>
    </row>
    <row r="28" spans="2:13">
      <c r="F28" s="8"/>
    </row>
    <row r="29" spans="2:13">
      <c r="F29" s="8"/>
    </row>
    <row r="30" spans="2:13">
      <c r="F30" s="8"/>
    </row>
    <row r="31" spans="2:13">
      <c r="F31" s="8"/>
    </row>
    <row r="32" spans="2:13">
      <c r="F32" s="8"/>
    </row>
    <row r="33" spans="6:6">
      <c r="F33" s="8"/>
    </row>
    <row r="34" spans="6:6">
      <c r="F34" s="8"/>
    </row>
    <row r="35" spans="6:6">
      <c r="F35" s="8"/>
    </row>
    <row r="36" spans="6:6">
      <c r="F36" s="8"/>
    </row>
    <row r="37" spans="6:6">
      <c r="F37" s="8"/>
    </row>
    <row r="38" spans="6:6">
      <c r="F38" s="8"/>
    </row>
    <row r="39" spans="6:6">
      <c r="F39" s="8"/>
    </row>
    <row r="40" spans="6:6">
      <c r="F40" s="8"/>
    </row>
    <row r="41" spans="6:6">
      <c r="F41" s="8"/>
    </row>
    <row r="42" spans="6:6">
      <c r="F42" s="8"/>
    </row>
    <row r="43" spans="6:6">
      <c r="F43" s="8"/>
    </row>
    <row r="44" spans="6:6">
      <c r="F44" s="8"/>
    </row>
    <row r="45" spans="6:6">
      <c r="F45" s="8"/>
    </row>
    <row r="46" spans="6:6">
      <c r="F46" s="8"/>
    </row>
    <row r="47" spans="6:6">
      <c r="F47" s="8"/>
    </row>
    <row r="48" spans="6:6">
      <c r="F48" s="8"/>
    </row>
    <row r="49" spans="6:6">
      <c r="F49" s="8"/>
    </row>
    <row r="50" spans="6:6">
      <c r="F50" s="8"/>
    </row>
    <row r="51" spans="6:6">
      <c r="F51" s="8"/>
    </row>
    <row r="52" spans="6:6">
      <c r="F52" s="8"/>
    </row>
    <row r="53" spans="6:6">
      <c r="F53" s="8"/>
    </row>
    <row r="54" spans="6:6">
      <c r="F54" s="8"/>
    </row>
    <row r="55" spans="6:6">
      <c r="F55" s="8"/>
    </row>
    <row r="56" spans="6:6">
      <c r="F56" s="8"/>
    </row>
    <row r="57" spans="6:6">
      <c r="F57" s="8"/>
    </row>
    <row r="58" spans="6:6">
      <c r="F58" s="8"/>
    </row>
    <row r="59" spans="6:6">
      <c r="F59" s="8"/>
    </row>
    <row r="60" spans="6:6">
      <c r="F60" s="8"/>
    </row>
    <row r="61" spans="6:6">
      <c r="F61" s="8"/>
    </row>
    <row r="62" spans="6:6">
      <c r="F62" s="8"/>
    </row>
    <row r="63" spans="6:6">
      <c r="F63" s="8"/>
    </row>
    <row r="64" spans="6:6">
      <c r="F64" s="8"/>
    </row>
    <row r="65" spans="6:6">
      <c r="F65" s="8"/>
    </row>
    <row r="66" spans="6:6">
      <c r="F66" s="8"/>
    </row>
    <row r="67" spans="6:6">
      <c r="F67" s="8"/>
    </row>
    <row r="68" spans="6:6">
      <c r="F68" s="8"/>
    </row>
    <row r="69" spans="6:6">
      <c r="F69" s="8"/>
    </row>
    <row r="70" spans="6:6">
      <c r="F70" s="8"/>
    </row>
    <row r="71" spans="6:6">
      <c r="F71" s="8"/>
    </row>
    <row r="72" spans="6:6">
      <c r="F72" s="8"/>
    </row>
    <row r="73" spans="6:6">
      <c r="F73" s="8"/>
    </row>
    <row r="74" spans="6:6">
      <c r="F74" s="8"/>
    </row>
    <row r="75" spans="6:6">
      <c r="F75" s="8"/>
    </row>
    <row r="76" spans="6:6">
      <c r="F76" s="8"/>
    </row>
    <row r="77" spans="6:6">
      <c r="F77" s="8"/>
    </row>
    <row r="78" spans="6:6">
      <c r="F78" s="8"/>
    </row>
    <row r="79" spans="6:6">
      <c r="F79" s="8"/>
    </row>
    <row r="80" spans="6:6">
      <c r="F80" s="8"/>
    </row>
    <row r="81" spans="6:6">
      <c r="F81" s="8"/>
    </row>
    <row r="82" spans="6:6">
      <c r="F82" s="8"/>
    </row>
    <row r="83" spans="6:6">
      <c r="F83" s="8"/>
    </row>
    <row r="84" spans="6:6">
      <c r="F84" s="8"/>
    </row>
    <row r="85" spans="6:6">
      <c r="F85" s="8"/>
    </row>
    <row r="86" spans="6:6">
      <c r="F86" s="8"/>
    </row>
    <row r="87" spans="6:6">
      <c r="F87" s="8"/>
    </row>
    <row r="88" spans="6:6">
      <c r="F88" s="8"/>
    </row>
    <row r="89" spans="6:6">
      <c r="F89" s="8"/>
    </row>
    <row r="90" spans="6:6">
      <c r="F90" s="8"/>
    </row>
    <row r="91" spans="6:6">
      <c r="F91" s="8"/>
    </row>
    <row r="92" spans="6:6">
      <c r="F92" s="8"/>
    </row>
    <row r="93" spans="6:6">
      <c r="F93" s="8"/>
    </row>
    <row r="94" spans="6:6">
      <c r="F94" s="8"/>
    </row>
    <row r="95" spans="6:6">
      <c r="F95" s="8"/>
    </row>
    <row r="96" spans="6:6">
      <c r="F96" s="8"/>
    </row>
    <row r="97" spans="6:6">
      <c r="F97" s="8"/>
    </row>
    <row r="98" spans="6:6">
      <c r="F98" s="8"/>
    </row>
    <row r="99" spans="6:6">
      <c r="F99" s="8"/>
    </row>
    <row r="100" spans="6:6">
      <c r="F100" s="8"/>
    </row>
    <row r="101" spans="6:6">
      <c r="F101" s="8"/>
    </row>
    <row r="102" spans="6:6">
      <c r="F102" s="8"/>
    </row>
    <row r="103" spans="6:6">
      <c r="F103" s="8"/>
    </row>
    <row r="104" spans="6:6">
      <c r="F104" s="8"/>
    </row>
    <row r="105" spans="6:6">
      <c r="F105" s="8"/>
    </row>
    <row r="106" spans="6:6">
      <c r="F106" s="8"/>
    </row>
    <row r="107" spans="6:6">
      <c r="F107" s="8"/>
    </row>
    <row r="108" spans="6:6">
      <c r="F108" s="8"/>
    </row>
    <row r="109" spans="6:6">
      <c r="F109" s="8"/>
    </row>
    <row r="110" spans="6:6">
      <c r="F110" s="8"/>
    </row>
    <row r="111" spans="6:6">
      <c r="F111" s="8"/>
    </row>
    <row r="112" spans="6:6">
      <c r="F112" s="8"/>
    </row>
    <row r="113" spans="6:6">
      <c r="F113" s="8"/>
    </row>
    <row r="114" spans="6:6">
      <c r="F114" s="8"/>
    </row>
    <row r="115" spans="6:6">
      <c r="F115" s="8"/>
    </row>
    <row r="116" spans="6:6">
      <c r="F116" s="8"/>
    </row>
    <row r="117" spans="6:6">
      <c r="F117" s="8"/>
    </row>
    <row r="118" spans="6:6">
      <c r="F118" s="8"/>
    </row>
    <row r="119" spans="6:6">
      <c r="F119" s="8"/>
    </row>
    <row r="120" spans="6:6">
      <c r="F120" s="8"/>
    </row>
    <row r="121" spans="6:6">
      <c r="F121" s="8"/>
    </row>
    <row r="122" spans="6:6">
      <c r="F122" s="8"/>
    </row>
    <row r="123" spans="6:6">
      <c r="F123" s="8"/>
    </row>
    <row r="124" spans="6:6">
      <c r="F124" s="8"/>
    </row>
    <row r="125" spans="6:6">
      <c r="F125" s="8"/>
    </row>
    <row r="126" spans="6:6">
      <c r="F126" s="8"/>
    </row>
    <row r="127" spans="6:6">
      <c r="F127" s="8"/>
    </row>
    <row r="128" spans="6:6">
      <c r="F128" s="8"/>
    </row>
    <row r="129" spans="6:6">
      <c r="F129" s="8"/>
    </row>
    <row r="130" spans="6:6">
      <c r="F130" s="8"/>
    </row>
    <row r="131" spans="6:6">
      <c r="F131" s="8"/>
    </row>
    <row r="132" spans="6:6">
      <c r="F132" s="8"/>
    </row>
    <row r="133" spans="6:6">
      <c r="F133" s="8"/>
    </row>
    <row r="134" spans="6:6">
      <c r="F134" s="8"/>
    </row>
    <row r="135" spans="6:6">
      <c r="F135" s="8"/>
    </row>
    <row r="136" spans="6:6">
      <c r="F136" s="8"/>
    </row>
    <row r="137" spans="6:6">
      <c r="F137" s="8"/>
    </row>
    <row r="138" spans="6:6">
      <c r="F138" s="8"/>
    </row>
    <row r="139" spans="6:6">
      <c r="F139" s="8"/>
    </row>
    <row r="140" spans="6:6">
      <c r="F140" s="8"/>
    </row>
    <row r="141" spans="6:6">
      <c r="F141" s="8"/>
    </row>
    <row r="142" spans="6:6">
      <c r="F142" s="8"/>
    </row>
    <row r="143" spans="6:6">
      <c r="F143" s="8"/>
    </row>
    <row r="144" spans="6:6">
      <c r="F144" s="8"/>
    </row>
    <row r="145" spans="6:6">
      <c r="F145" s="8"/>
    </row>
    <row r="146" spans="6:6">
      <c r="F146" s="8"/>
    </row>
    <row r="147" spans="6:6">
      <c r="F147" s="8"/>
    </row>
    <row r="148" spans="6:6">
      <c r="F148" s="8"/>
    </row>
    <row r="149" spans="6:6">
      <c r="F149" s="8"/>
    </row>
    <row r="150" spans="6:6">
      <c r="F150" s="8"/>
    </row>
    <row r="151" spans="6:6">
      <c r="F151" s="8"/>
    </row>
    <row r="152" spans="6:6">
      <c r="F152" s="8"/>
    </row>
    <row r="153" spans="6:6">
      <c r="F153" s="8"/>
    </row>
    <row r="154" spans="6:6">
      <c r="F154" s="8"/>
    </row>
    <row r="155" spans="6:6">
      <c r="F155" s="8"/>
    </row>
    <row r="156" spans="6:6">
      <c r="F156" s="8"/>
    </row>
    <row r="157" spans="6:6">
      <c r="F157" s="8"/>
    </row>
    <row r="158" spans="6:6">
      <c r="F158" s="8"/>
    </row>
    <row r="159" spans="6:6">
      <c r="F159" s="8"/>
    </row>
    <row r="160" spans="6:6">
      <c r="F160" s="8"/>
    </row>
    <row r="161" spans="6:6">
      <c r="F161" s="8"/>
    </row>
    <row r="162" spans="6:6">
      <c r="F162" s="8"/>
    </row>
    <row r="163" spans="6:6">
      <c r="F163" s="8"/>
    </row>
    <row r="164" spans="6:6">
      <c r="F164" s="8"/>
    </row>
    <row r="165" spans="6:6">
      <c r="F165" s="8"/>
    </row>
    <row r="166" spans="6:6">
      <c r="F166" s="8"/>
    </row>
    <row r="167" spans="6:6">
      <c r="F167" s="8"/>
    </row>
    <row r="168" spans="6:6">
      <c r="F168" s="8"/>
    </row>
    <row r="169" spans="6:6">
      <c r="F169" s="8"/>
    </row>
    <row r="170" spans="6:6">
      <c r="F170" s="8"/>
    </row>
    <row r="171" spans="6:6">
      <c r="F171" s="8"/>
    </row>
    <row r="172" spans="6:6">
      <c r="F172" s="8"/>
    </row>
    <row r="173" spans="6:6">
      <c r="F173" s="8"/>
    </row>
    <row r="174" spans="6:6">
      <c r="F174" s="8"/>
    </row>
    <row r="175" spans="6:6">
      <c r="F175" s="8"/>
    </row>
    <row r="176" spans="6:6">
      <c r="F176" s="8"/>
    </row>
    <row r="177" spans="6:6">
      <c r="F177" s="8"/>
    </row>
    <row r="178" spans="6:6">
      <c r="F178" s="8"/>
    </row>
    <row r="179" spans="6:6">
      <c r="F179" s="8"/>
    </row>
    <row r="180" spans="6:6">
      <c r="F180" s="8"/>
    </row>
    <row r="181" spans="6:6">
      <c r="F181" s="8"/>
    </row>
    <row r="182" spans="6:6">
      <c r="F182" s="8"/>
    </row>
    <row r="183" spans="6:6">
      <c r="F183" s="8"/>
    </row>
    <row r="184" spans="6:6">
      <c r="F184" s="8"/>
    </row>
    <row r="185" spans="6:6">
      <c r="F185" s="8"/>
    </row>
    <row r="186" spans="6:6">
      <c r="F186" s="8"/>
    </row>
    <row r="187" spans="6:6">
      <c r="F187" s="8"/>
    </row>
    <row r="188" spans="6:6">
      <c r="F188" s="8"/>
    </row>
    <row r="189" spans="6:6">
      <c r="F189" s="8"/>
    </row>
    <row r="190" spans="6:6">
      <c r="F190" s="8"/>
    </row>
    <row r="191" spans="6:6">
      <c r="F191" s="8"/>
    </row>
    <row r="192" spans="6:6">
      <c r="F192" s="8"/>
    </row>
    <row r="193" spans="6:6">
      <c r="F193" s="8"/>
    </row>
    <row r="194" spans="6:6">
      <c r="F194" s="8"/>
    </row>
    <row r="195" spans="6:6">
      <c r="F195" s="8"/>
    </row>
    <row r="196" spans="6:6">
      <c r="F196" s="8"/>
    </row>
    <row r="197" spans="6:6">
      <c r="F197" s="8"/>
    </row>
    <row r="198" spans="6:6">
      <c r="F198" s="8"/>
    </row>
    <row r="199" spans="6:6">
      <c r="F199" s="8"/>
    </row>
    <row r="200" spans="6:6">
      <c r="F200" s="8"/>
    </row>
    <row r="201" spans="6:6">
      <c r="F201" s="8"/>
    </row>
    <row r="202" spans="6:6">
      <c r="F202" s="8"/>
    </row>
    <row r="203" spans="6:6">
      <c r="F203" s="8"/>
    </row>
    <row r="204" spans="6:6">
      <c r="F204" s="8"/>
    </row>
    <row r="205" spans="6:6">
      <c r="F205" s="8"/>
    </row>
    <row r="206" spans="6:6">
      <c r="F206" s="8"/>
    </row>
    <row r="207" spans="6:6">
      <c r="F207" s="8"/>
    </row>
    <row r="208" spans="6:6">
      <c r="F208" s="8"/>
    </row>
    <row r="209" spans="6:6">
      <c r="F209" s="8"/>
    </row>
    <row r="210" spans="6:6">
      <c r="F210" s="8"/>
    </row>
    <row r="211" spans="6:6">
      <c r="F211" s="8"/>
    </row>
    <row r="212" spans="6:6">
      <c r="F212" s="8"/>
    </row>
    <row r="213" spans="6:6">
      <c r="F213" s="8"/>
    </row>
    <row r="214" spans="6:6">
      <c r="F214" s="8"/>
    </row>
    <row r="215" spans="6:6">
      <c r="F215" s="8"/>
    </row>
    <row r="216" spans="6:6">
      <c r="F216" s="8"/>
    </row>
    <row r="217" spans="6:6">
      <c r="F217" s="8"/>
    </row>
    <row r="218" spans="6:6">
      <c r="F218" s="8"/>
    </row>
    <row r="219" spans="6:6">
      <c r="F219" s="8"/>
    </row>
    <row r="220" spans="6:6">
      <c r="F220" s="8"/>
    </row>
    <row r="221" spans="6:6">
      <c r="F221" s="8"/>
    </row>
    <row r="222" spans="6:6">
      <c r="F222" s="8"/>
    </row>
    <row r="223" spans="6:6">
      <c r="F223" s="8"/>
    </row>
    <row r="224" spans="6:6">
      <c r="F224" s="8"/>
    </row>
    <row r="225" spans="6:6">
      <c r="F225" s="8"/>
    </row>
  </sheetData>
  <sheetProtection algorithmName="SHA-512" hashValue="gR0faZ0DWEnZdCMEe9fHHSQfD4xTx5g5rb/C818J0JPSVa2LbCH4YWhWUTHuD9TJDkF+mc+g/M2oQt2MZ/EYxg==" saltValue="Ot1wGN1qRatkD+wzwSH3ig==" spinCount="100000" sheet="1" objects="1" scenarios="1"/>
  <customSheetViews>
    <customSheetView guid="{77AA3730-1DB0-4EF7-AC3B-7C5F860A4672}" scale="80" showGridLines="0">
      <selection activeCell="B9" sqref="B9:F23"/>
      <pageMargins left="0.7" right="0.7" top="0.75" bottom="0.75" header="0.3" footer="0.3"/>
    </customSheetView>
  </customSheetViews>
  <mergeCells count="7">
    <mergeCell ref="F11:F16"/>
    <mergeCell ref="F17:F19"/>
    <mergeCell ref="F21:F22"/>
    <mergeCell ref="B5:F5"/>
    <mergeCell ref="B2:F2"/>
    <mergeCell ref="B4:F4"/>
    <mergeCell ref="B6:F7"/>
  </mergeCells>
  <dataValidations count="5">
    <dataValidation type="list" allowBlank="1" showInputMessage="1" showErrorMessage="1" sqref="L26:L225">
      <formula1 xml:space="preserve"> opinion_auditor</formula1>
    </dataValidation>
    <dataValidation type="list" allowBlank="1" showInputMessage="1" showErrorMessage="1" sqref="J26:J225">
      <formula1 xml:space="preserve"> mecanismo_compra</formula1>
    </dataValidation>
    <dataValidation type="list" allowBlank="1" showInputMessage="1" showErrorMessage="1" sqref="F26:F225">
      <formula1 xml:space="preserve"> si_no</formula1>
    </dataValidation>
    <dataValidation type="list" allowBlank="1" showInputMessage="1" showErrorMessage="1" sqref="E26:E225">
      <formula1 xml:space="preserve"> tipo_gasto_publicidad</formula1>
    </dataValidation>
    <dataValidation type="whole" operator="greaterThanOrEqual" allowBlank="1" showInputMessage="1" showErrorMessage="1" sqref="F10:F11 F17 F20:F21 D23:F23 D10:E22 C10:C23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20"/>
  <sheetViews>
    <sheetView showGridLines="0" zoomScale="80" zoomScaleNormal="80" workbookViewId="0">
      <selection activeCell="F23" sqref="F23"/>
    </sheetView>
  </sheetViews>
  <sheetFormatPr baseColWidth="10" defaultRowHeight="15"/>
  <cols>
    <col min="1" max="1" width="5.28515625" style="55" customWidth="1"/>
    <col min="2" max="2" width="55.5703125" style="7" customWidth="1"/>
    <col min="3" max="3" width="26.140625" style="7" customWidth="1"/>
    <col min="4" max="4" width="25.85546875" style="7" customWidth="1"/>
    <col min="5" max="5" width="24.42578125" style="7" customWidth="1"/>
    <col min="6" max="6" width="22.42578125" style="7" customWidth="1"/>
    <col min="7" max="7" width="24.42578125" style="7" customWidth="1"/>
    <col min="8" max="11" width="18.5703125" style="7" customWidth="1"/>
    <col min="12" max="12" width="38.5703125" style="7" customWidth="1"/>
    <col min="13" max="13" width="52.5703125" style="7" customWidth="1"/>
    <col min="14" max="16384" width="11.42578125" style="7"/>
  </cols>
  <sheetData>
    <row r="1" spans="2:13" s="55" customFormat="1"/>
    <row r="2" spans="2:13" s="55" customFormat="1" ht="20.25" thickBot="1">
      <c r="B2" s="193" t="s">
        <v>56</v>
      </c>
      <c r="C2" s="193"/>
      <c r="D2" s="193"/>
      <c r="E2" s="193"/>
      <c r="F2" s="193"/>
    </row>
    <row r="3" spans="2:13" s="55" customFormat="1" ht="16.5" thickTop="1" thickBot="1"/>
    <row r="4" spans="2:13" s="55" customFormat="1" ht="15.75">
      <c r="B4" s="194" t="s">
        <v>26</v>
      </c>
      <c r="C4" s="195"/>
      <c r="D4" s="195"/>
      <c r="E4" s="195"/>
      <c r="F4" s="196"/>
    </row>
    <row r="5" spans="2:13" s="55" customFormat="1">
      <c r="B5" s="187" t="s">
        <v>28</v>
      </c>
      <c r="C5" s="188"/>
      <c r="D5" s="188"/>
      <c r="E5" s="188"/>
      <c r="F5" s="189"/>
      <c r="G5" s="56"/>
      <c r="H5" s="56"/>
      <c r="I5" s="56"/>
      <c r="J5" s="56"/>
      <c r="K5" s="56"/>
      <c r="L5" s="56"/>
      <c r="M5" s="56"/>
    </row>
    <row r="6" spans="2:13" s="55" customFormat="1">
      <c r="B6" s="187" t="s">
        <v>29</v>
      </c>
      <c r="C6" s="188"/>
      <c r="D6" s="188"/>
      <c r="E6" s="188"/>
      <c r="F6" s="189"/>
      <c r="G6" s="56"/>
      <c r="H6" s="56"/>
      <c r="I6" s="56"/>
      <c r="J6" s="56"/>
      <c r="K6" s="56"/>
      <c r="L6" s="56"/>
      <c r="M6" s="56"/>
    </row>
    <row r="7" spans="2:13" s="55" customFormat="1" ht="15.75" thickBot="1">
      <c r="B7" s="190"/>
      <c r="C7" s="191"/>
      <c r="D7" s="191"/>
      <c r="E7" s="191"/>
      <c r="F7" s="192"/>
      <c r="G7" s="56"/>
      <c r="H7" s="56"/>
      <c r="I7" s="56"/>
      <c r="J7" s="56"/>
      <c r="K7" s="56"/>
      <c r="L7" s="56"/>
      <c r="M7" s="56"/>
    </row>
    <row r="8" spans="2:13" s="55" customFormat="1">
      <c r="B8" s="57"/>
      <c r="C8" s="57"/>
      <c r="D8" s="57"/>
      <c r="E8" s="57"/>
      <c r="F8" s="110"/>
      <c r="G8" s="56"/>
      <c r="H8" s="56"/>
      <c r="I8" s="56"/>
      <c r="J8" s="56"/>
      <c r="K8" s="56"/>
      <c r="L8" s="56"/>
      <c r="M8" s="56"/>
    </row>
    <row r="9" spans="2:13" s="55" customFormat="1">
      <c r="B9" s="65" t="s">
        <v>115</v>
      </c>
      <c r="C9" s="71" t="str">
        <f>'3. Gastos Adm.'!C9</f>
        <v>Abril</v>
      </c>
      <c r="D9" s="71" t="str">
        <f>'3. Gastos Adm.'!D9</f>
        <v xml:space="preserve">Mayo </v>
      </c>
      <c r="E9" s="71" t="str">
        <f>'3. Gastos Adm.'!E9</f>
        <v>Junio</v>
      </c>
      <c r="F9" s="71" t="s">
        <v>32</v>
      </c>
      <c r="G9" s="56"/>
      <c r="H9" s="56"/>
      <c r="I9" s="56"/>
      <c r="J9" s="56"/>
      <c r="K9" s="56"/>
      <c r="L9" s="56"/>
      <c r="M9" s="56"/>
    </row>
    <row r="10" spans="2:13" s="55" customFormat="1">
      <c r="B10" s="66" t="s">
        <v>125</v>
      </c>
      <c r="C10" s="14">
        <f>SUM(C11:C15)</f>
        <v>0</v>
      </c>
      <c r="D10" s="14">
        <f>SUM(D11:D15)</f>
        <v>0</v>
      </c>
      <c r="E10" s="14">
        <f>SUM(E11:E15)</f>
        <v>0</v>
      </c>
      <c r="F10" s="185">
        <f>SUM(C10:E10)</f>
        <v>0</v>
      </c>
      <c r="G10" s="56"/>
      <c r="I10" s="56"/>
      <c r="J10" s="56"/>
      <c r="K10" s="56"/>
      <c r="L10" s="56"/>
      <c r="M10" s="56"/>
    </row>
    <row r="11" spans="2:13" s="55" customFormat="1">
      <c r="B11" s="67" t="s">
        <v>47</v>
      </c>
      <c r="C11" s="19"/>
      <c r="D11" s="19"/>
      <c r="E11" s="19"/>
      <c r="F11" s="197"/>
      <c r="G11" s="56"/>
      <c r="I11" s="56"/>
      <c r="J11" s="56"/>
      <c r="K11" s="56"/>
      <c r="L11" s="56"/>
      <c r="M11" s="56"/>
    </row>
    <row r="12" spans="2:13" s="55" customFormat="1">
      <c r="B12" s="67" t="s">
        <v>48</v>
      </c>
      <c r="C12" s="19"/>
      <c r="D12" s="19"/>
      <c r="E12" s="19"/>
      <c r="F12" s="197"/>
      <c r="G12" s="56"/>
      <c r="I12" s="56"/>
      <c r="J12" s="56"/>
      <c r="K12" s="56"/>
      <c r="L12" s="56"/>
      <c r="M12" s="56"/>
    </row>
    <row r="13" spans="2:13" s="55" customFormat="1">
      <c r="B13" s="67" t="s">
        <v>49</v>
      </c>
      <c r="C13" s="19"/>
      <c r="D13" s="19"/>
      <c r="E13" s="19"/>
      <c r="F13" s="197"/>
      <c r="G13" s="56"/>
      <c r="I13" s="56"/>
      <c r="J13" s="56"/>
      <c r="K13" s="56"/>
      <c r="L13" s="56"/>
      <c r="M13" s="56"/>
    </row>
    <row r="14" spans="2:13" s="55" customFormat="1" ht="15.75" thickBot="1">
      <c r="B14" s="67" t="s">
        <v>50</v>
      </c>
      <c r="C14" s="19"/>
      <c r="D14" s="19"/>
      <c r="E14" s="19"/>
      <c r="F14" s="197"/>
      <c r="G14" s="56"/>
      <c r="I14" s="56"/>
      <c r="J14" s="56"/>
      <c r="K14" s="56"/>
      <c r="L14" s="56"/>
      <c r="M14" s="56"/>
    </row>
    <row r="15" spans="2:13" s="55" customFormat="1" ht="15.75" thickBot="1">
      <c r="B15" s="105" t="s">
        <v>109</v>
      </c>
      <c r="C15" s="19"/>
      <c r="D15" s="19"/>
      <c r="E15" s="19"/>
      <c r="F15" s="186"/>
      <c r="G15" s="56"/>
      <c r="I15" s="56"/>
      <c r="J15" s="56"/>
      <c r="K15" s="56"/>
      <c r="L15" s="56"/>
      <c r="M15" s="56"/>
    </row>
    <row r="16" spans="2:13" s="55" customFormat="1" ht="15.75" thickBot="1">
      <c r="B16" s="68" t="s">
        <v>110</v>
      </c>
      <c r="C16" s="14">
        <f>SUM(C17)</f>
        <v>0</v>
      </c>
      <c r="D16" s="14">
        <f t="shared" ref="D16:E16" si="0">SUM(D17)</f>
        <v>0</v>
      </c>
      <c r="E16" s="14">
        <f t="shared" si="0"/>
        <v>0</v>
      </c>
      <c r="F16" s="185">
        <f t="shared" ref="F16:F18" si="1">SUM(C16:E16)</f>
        <v>0</v>
      </c>
      <c r="G16" s="56"/>
      <c r="I16" s="56"/>
      <c r="J16" s="56"/>
      <c r="K16" s="56"/>
      <c r="L16" s="56"/>
      <c r="M16" s="56"/>
    </row>
    <row r="17" spans="2:13" s="55" customFormat="1" ht="15.75" thickBot="1">
      <c r="B17" s="105" t="s">
        <v>81</v>
      </c>
      <c r="C17" s="19"/>
      <c r="D17" s="19"/>
      <c r="E17" s="19"/>
      <c r="F17" s="186"/>
      <c r="G17" s="56"/>
      <c r="I17" s="56"/>
      <c r="J17" s="56"/>
      <c r="K17" s="56"/>
      <c r="L17" s="56"/>
      <c r="M17" s="56"/>
    </row>
    <row r="18" spans="2:13" s="55" customFormat="1" ht="15.75" thickBot="1">
      <c r="B18" s="70" t="s">
        <v>51</v>
      </c>
      <c r="C18" s="14">
        <f>SUM(C16,C10)</f>
        <v>0</v>
      </c>
      <c r="D18" s="14">
        <f t="shared" ref="D18:E18" si="2">SUM(D16,D10)</f>
        <v>0</v>
      </c>
      <c r="E18" s="14">
        <f t="shared" si="2"/>
        <v>0</v>
      </c>
      <c r="F18" s="16">
        <f t="shared" si="1"/>
        <v>0</v>
      </c>
      <c r="G18" s="56"/>
      <c r="H18" s="56"/>
      <c r="I18" s="7"/>
      <c r="J18" s="7"/>
      <c r="K18" s="7"/>
      <c r="L18" s="7"/>
      <c r="M18" s="7"/>
    </row>
    <row r="19" spans="2:13" s="55" customFormat="1">
      <c r="G19" s="56"/>
      <c r="H19" s="7"/>
      <c r="I19" s="7"/>
      <c r="J19" s="7"/>
      <c r="K19" s="7"/>
      <c r="L19" s="7"/>
      <c r="M19" s="7"/>
    </row>
    <row r="20" spans="2:13" s="55" customFormat="1"/>
    <row r="21" spans="2:13">
      <c r="F21" s="8"/>
    </row>
    <row r="22" spans="2:13">
      <c r="F22" s="8"/>
    </row>
    <row r="23" spans="2:13">
      <c r="F23" s="8"/>
    </row>
    <row r="24" spans="2:13">
      <c r="F24" s="8"/>
    </row>
    <row r="25" spans="2:13">
      <c r="F25" s="8"/>
    </row>
    <row r="26" spans="2:13">
      <c r="F26" s="8"/>
    </row>
    <row r="27" spans="2:13">
      <c r="F27" s="8"/>
    </row>
    <row r="28" spans="2:13">
      <c r="F28" s="8"/>
    </row>
    <row r="29" spans="2:13">
      <c r="F29" s="8"/>
    </row>
    <row r="30" spans="2:13">
      <c r="F30" s="8"/>
    </row>
    <row r="31" spans="2:13">
      <c r="F31" s="8"/>
    </row>
    <row r="32" spans="2:13">
      <c r="F32" s="8"/>
    </row>
    <row r="33" spans="6:6">
      <c r="F33" s="8"/>
    </row>
    <row r="34" spans="6:6">
      <c r="F34" s="8"/>
    </row>
    <row r="35" spans="6:6">
      <c r="F35" s="8"/>
    </row>
    <row r="36" spans="6:6">
      <c r="F36" s="8"/>
    </row>
    <row r="37" spans="6:6">
      <c r="F37" s="8"/>
    </row>
    <row r="38" spans="6:6">
      <c r="F38" s="8"/>
    </row>
    <row r="39" spans="6:6">
      <c r="F39" s="8"/>
    </row>
    <row r="40" spans="6:6">
      <c r="F40" s="8"/>
    </row>
    <row r="41" spans="6:6">
      <c r="F41" s="8"/>
    </row>
    <row r="42" spans="6:6">
      <c r="F42" s="8"/>
    </row>
    <row r="43" spans="6:6">
      <c r="F43" s="8"/>
    </row>
    <row r="44" spans="6:6">
      <c r="F44" s="8"/>
    </row>
    <row r="45" spans="6:6">
      <c r="F45" s="8"/>
    </row>
    <row r="46" spans="6:6">
      <c r="F46" s="8"/>
    </row>
    <row r="47" spans="6:6">
      <c r="F47" s="8"/>
    </row>
    <row r="48" spans="6:6">
      <c r="F48" s="8"/>
    </row>
    <row r="49" spans="6:6">
      <c r="F49" s="8"/>
    </row>
    <row r="50" spans="6:6">
      <c r="F50" s="8"/>
    </row>
    <row r="51" spans="6:6">
      <c r="F51" s="8"/>
    </row>
    <row r="52" spans="6:6">
      <c r="F52" s="8"/>
    </row>
    <row r="53" spans="6:6">
      <c r="F53" s="8"/>
    </row>
    <row r="54" spans="6:6">
      <c r="F54" s="8"/>
    </row>
    <row r="55" spans="6:6">
      <c r="F55" s="8"/>
    </row>
    <row r="56" spans="6:6">
      <c r="F56" s="8"/>
    </row>
    <row r="57" spans="6:6">
      <c r="F57" s="8"/>
    </row>
    <row r="58" spans="6:6">
      <c r="F58" s="8"/>
    </row>
    <row r="59" spans="6:6">
      <c r="F59" s="8"/>
    </row>
    <row r="60" spans="6:6">
      <c r="F60" s="8"/>
    </row>
    <row r="61" spans="6:6">
      <c r="F61" s="8"/>
    </row>
    <row r="62" spans="6:6">
      <c r="F62" s="8"/>
    </row>
    <row r="63" spans="6:6">
      <c r="F63" s="8"/>
    </row>
    <row r="64" spans="6:6">
      <c r="F64" s="8"/>
    </row>
    <row r="65" spans="6:6">
      <c r="F65" s="8"/>
    </row>
    <row r="66" spans="6:6">
      <c r="F66" s="8"/>
    </row>
    <row r="67" spans="6:6">
      <c r="F67" s="8"/>
    </row>
    <row r="68" spans="6:6">
      <c r="F68" s="8"/>
    </row>
    <row r="69" spans="6:6">
      <c r="F69" s="8"/>
    </row>
    <row r="70" spans="6:6">
      <c r="F70" s="8"/>
    </row>
    <row r="71" spans="6:6">
      <c r="F71" s="8"/>
    </row>
    <row r="72" spans="6:6">
      <c r="F72" s="8"/>
    </row>
    <row r="73" spans="6:6">
      <c r="F73" s="8"/>
    </row>
    <row r="74" spans="6:6">
      <c r="F74" s="8"/>
    </row>
    <row r="75" spans="6:6">
      <c r="F75" s="8"/>
    </row>
    <row r="76" spans="6:6">
      <c r="F76" s="8"/>
    </row>
    <row r="77" spans="6:6">
      <c r="F77" s="8"/>
    </row>
    <row r="78" spans="6:6">
      <c r="F78" s="8"/>
    </row>
    <row r="79" spans="6:6">
      <c r="F79" s="8"/>
    </row>
    <row r="80" spans="6:6">
      <c r="F80" s="8"/>
    </row>
    <row r="81" spans="6:6">
      <c r="F81" s="8"/>
    </row>
    <row r="82" spans="6:6">
      <c r="F82" s="8"/>
    </row>
    <row r="83" spans="6:6">
      <c r="F83" s="8"/>
    </row>
    <row r="84" spans="6:6">
      <c r="F84" s="8"/>
    </row>
    <row r="85" spans="6:6">
      <c r="F85" s="8"/>
    </row>
    <row r="86" spans="6:6">
      <c r="F86" s="8"/>
    </row>
    <row r="87" spans="6:6">
      <c r="F87" s="8"/>
    </row>
    <row r="88" spans="6:6">
      <c r="F88" s="8"/>
    </row>
    <row r="89" spans="6:6">
      <c r="F89" s="8"/>
    </row>
    <row r="90" spans="6:6">
      <c r="F90" s="8"/>
    </row>
    <row r="91" spans="6:6">
      <c r="F91" s="8"/>
    </row>
    <row r="92" spans="6:6">
      <c r="F92" s="8"/>
    </row>
    <row r="93" spans="6:6">
      <c r="F93" s="8"/>
    </row>
    <row r="94" spans="6:6">
      <c r="F94" s="8"/>
    </row>
    <row r="95" spans="6:6">
      <c r="F95" s="8"/>
    </row>
    <row r="96" spans="6:6">
      <c r="F96" s="8"/>
    </row>
    <row r="97" spans="6:6">
      <c r="F97" s="8"/>
    </row>
    <row r="98" spans="6:6">
      <c r="F98" s="8"/>
    </row>
    <row r="99" spans="6:6">
      <c r="F99" s="8"/>
    </row>
    <row r="100" spans="6:6">
      <c r="F100" s="8"/>
    </row>
    <row r="101" spans="6:6">
      <c r="F101" s="8"/>
    </row>
    <row r="102" spans="6:6">
      <c r="F102" s="8"/>
    </row>
    <row r="103" spans="6:6">
      <c r="F103" s="8"/>
    </row>
    <row r="104" spans="6:6">
      <c r="F104" s="8"/>
    </row>
    <row r="105" spans="6:6">
      <c r="F105" s="8"/>
    </row>
    <row r="106" spans="6:6">
      <c r="F106" s="8"/>
    </row>
    <row r="107" spans="6:6">
      <c r="F107" s="8"/>
    </row>
    <row r="108" spans="6:6">
      <c r="F108" s="8"/>
    </row>
    <row r="109" spans="6:6">
      <c r="F109" s="8"/>
    </row>
    <row r="110" spans="6:6">
      <c r="F110" s="8"/>
    </row>
    <row r="111" spans="6:6">
      <c r="F111" s="8"/>
    </row>
    <row r="112" spans="6:6">
      <c r="F112" s="8"/>
    </row>
    <row r="113" spans="6:6">
      <c r="F113" s="8"/>
    </row>
    <row r="114" spans="6:6">
      <c r="F114" s="8"/>
    </row>
    <row r="115" spans="6:6">
      <c r="F115" s="8"/>
    </row>
    <row r="116" spans="6:6">
      <c r="F116" s="8"/>
    </row>
    <row r="117" spans="6:6">
      <c r="F117" s="8"/>
    </row>
    <row r="118" spans="6:6">
      <c r="F118" s="8"/>
    </row>
    <row r="119" spans="6:6">
      <c r="F119" s="8"/>
    </row>
    <row r="120" spans="6:6">
      <c r="F120" s="8"/>
    </row>
    <row r="121" spans="6:6">
      <c r="F121" s="8"/>
    </row>
    <row r="122" spans="6:6">
      <c r="F122" s="8"/>
    </row>
    <row r="123" spans="6:6">
      <c r="F123" s="8"/>
    </row>
    <row r="124" spans="6:6">
      <c r="F124" s="8"/>
    </row>
    <row r="125" spans="6:6">
      <c r="F125" s="8"/>
    </row>
    <row r="126" spans="6:6">
      <c r="F126" s="8"/>
    </row>
    <row r="127" spans="6:6">
      <c r="F127" s="8"/>
    </row>
    <row r="128" spans="6:6">
      <c r="F128" s="8"/>
    </row>
    <row r="129" spans="6:6">
      <c r="F129" s="8"/>
    </row>
    <row r="130" spans="6:6">
      <c r="F130" s="8"/>
    </row>
    <row r="131" spans="6:6">
      <c r="F131" s="8"/>
    </row>
    <row r="132" spans="6:6">
      <c r="F132" s="8"/>
    </row>
    <row r="133" spans="6:6">
      <c r="F133" s="8"/>
    </row>
    <row r="134" spans="6:6">
      <c r="F134" s="8"/>
    </row>
    <row r="135" spans="6:6">
      <c r="F135" s="8"/>
    </row>
    <row r="136" spans="6:6">
      <c r="F136" s="8"/>
    </row>
    <row r="137" spans="6:6">
      <c r="F137" s="8"/>
    </row>
    <row r="138" spans="6:6">
      <c r="F138" s="8"/>
    </row>
    <row r="139" spans="6:6">
      <c r="F139" s="8"/>
    </row>
    <row r="140" spans="6:6">
      <c r="F140" s="8"/>
    </row>
    <row r="141" spans="6:6">
      <c r="F141" s="8"/>
    </row>
    <row r="142" spans="6:6">
      <c r="F142" s="8"/>
    </row>
    <row r="143" spans="6:6">
      <c r="F143" s="8"/>
    </row>
    <row r="144" spans="6:6">
      <c r="F144" s="8"/>
    </row>
    <row r="145" spans="6:6">
      <c r="F145" s="8"/>
    </row>
    <row r="146" spans="6:6">
      <c r="F146" s="8"/>
    </row>
    <row r="147" spans="6:6">
      <c r="F147" s="8"/>
    </row>
    <row r="148" spans="6:6">
      <c r="F148" s="8"/>
    </row>
    <row r="149" spans="6:6">
      <c r="F149" s="8"/>
    </row>
    <row r="150" spans="6:6">
      <c r="F150" s="8"/>
    </row>
    <row r="151" spans="6:6">
      <c r="F151" s="8"/>
    </row>
    <row r="152" spans="6:6">
      <c r="F152" s="8"/>
    </row>
    <row r="153" spans="6:6">
      <c r="F153" s="8"/>
    </row>
    <row r="154" spans="6:6">
      <c r="F154" s="8"/>
    </row>
    <row r="155" spans="6:6">
      <c r="F155" s="8"/>
    </row>
    <row r="156" spans="6:6">
      <c r="F156" s="8"/>
    </row>
    <row r="157" spans="6:6">
      <c r="F157" s="8"/>
    </row>
    <row r="158" spans="6:6">
      <c r="F158" s="8"/>
    </row>
    <row r="159" spans="6:6">
      <c r="F159" s="8"/>
    </row>
    <row r="160" spans="6:6">
      <c r="F160" s="8"/>
    </row>
    <row r="161" spans="6:6">
      <c r="F161" s="8"/>
    </row>
    <row r="162" spans="6:6">
      <c r="F162" s="8"/>
    </row>
    <row r="163" spans="6:6">
      <c r="F163" s="8"/>
    </row>
    <row r="164" spans="6:6">
      <c r="F164" s="8"/>
    </row>
    <row r="165" spans="6:6">
      <c r="F165" s="8"/>
    </row>
    <row r="166" spans="6:6">
      <c r="F166" s="8"/>
    </row>
    <row r="167" spans="6:6">
      <c r="F167" s="8"/>
    </row>
    <row r="168" spans="6:6">
      <c r="F168" s="8"/>
    </row>
    <row r="169" spans="6:6">
      <c r="F169" s="8"/>
    </row>
    <row r="170" spans="6:6">
      <c r="F170" s="8"/>
    </row>
    <row r="171" spans="6:6">
      <c r="F171" s="8"/>
    </row>
    <row r="172" spans="6:6">
      <c r="F172" s="8"/>
    </row>
    <row r="173" spans="6:6">
      <c r="F173" s="8"/>
    </row>
    <row r="174" spans="6:6">
      <c r="F174" s="8"/>
    </row>
    <row r="175" spans="6:6">
      <c r="F175" s="8"/>
    </row>
    <row r="176" spans="6:6">
      <c r="F176" s="8"/>
    </row>
    <row r="177" spans="6:6">
      <c r="F177" s="8"/>
    </row>
    <row r="178" spans="6:6">
      <c r="F178" s="8"/>
    </row>
    <row r="179" spans="6:6">
      <c r="F179" s="8"/>
    </row>
    <row r="180" spans="6:6">
      <c r="F180" s="8"/>
    </row>
    <row r="181" spans="6:6">
      <c r="F181" s="8"/>
    </row>
    <row r="182" spans="6:6">
      <c r="F182" s="8"/>
    </row>
    <row r="183" spans="6:6">
      <c r="F183" s="8"/>
    </row>
    <row r="184" spans="6:6">
      <c r="F184" s="8"/>
    </row>
    <row r="185" spans="6:6">
      <c r="F185" s="8"/>
    </row>
    <row r="186" spans="6:6">
      <c r="F186" s="8"/>
    </row>
    <row r="187" spans="6:6">
      <c r="F187" s="8"/>
    </row>
    <row r="188" spans="6:6">
      <c r="F188" s="8"/>
    </row>
    <row r="189" spans="6:6">
      <c r="F189" s="8"/>
    </row>
    <row r="190" spans="6:6">
      <c r="F190" s="8"/>
    </row>
    <row r="191" spans="6:6">
      <c r="F191" s="8"/>
    </row>
    <row r="192" spans="6:6">
      <c r="F192" s="8"/>
    </row>
    <row r="193" spans="6:6">
      <c r="F193" s="8"/>
    </row>
    <row r="194" spans="6:6">
      <c r="F194" s="8"/>
    </row>
    <row r="195" spans="6:6">
      <c r="F195" s="8"/>
    </row>
    <row r="196" spans="6:6">
      <c r="F196" s="8"/>
    </row>
    <row r="197" spans="6:6">
      <c r="F197" s="8"/>
    </row>
    <row r="198" spans="6:6">
      <c r="F198" s="8"/>
    </row>
    <row r="199" spans="6:6">
      <c r="F199" s="8"/>
    </row>
    <row r="200" spans="6:6">
      <c r="F200" s="8"/>
    </row>
    <row r="201" spans="6:6">
      <c r="F201" s="8"/>
    </row>
    <row r="202" spans="6:6">
      <c r="F202" s="8"/>
    </row>
    <row r="203" spans="6:6">
      <c r="F203" s="8"/>
    </row>
    <row r="204" spans="6:6">
      <c r="F204" s="8"/>
    </row>
    <row r="205" spans="6:6">
      <c r="F205" s="8"/>
    </row>
    <row r="206" spans="6:6">
      <c r="F206" s="8"/>
    </row>
    <row r="207" spans="6:6">
      <c r="F207" s="8"/>
    </row>
    <row r="208" spans="6:6">
      <c r="F208" s="8"/>
    </row>
    <row r="209" spans="6:6">
      <c r="F209" s="8"/>
    </row>
    <row r="210" spans="6:6">
      <c r="F210" s="8"/>
    </row>
    <row r="211" spans="6:6">
      <c r="F211" s="8"/>
    </row>
    <row r="212" spans="6:6">
      <c r="F212" s="8"/>
    </row>
    <row r="213" spans="6:6">
      <c r="F213" s="8"/>
    </row>
    <row r="214" spans="6:6">
      <c r="F214" s="8"/>
    </row>
    <row r="215" spans="6:6">
      <c r="F215" s="8"/>
    </row>
    <row r="216" spans="6:6">
      <c r="F216" s="8"/>
    </row>
    <row r="217" spans="6:6">
      <c r="F217" s="8"/>
    </row>
    <row r="218" spans="6:6">
      <c r="F218" s="8"/>
    </row>
    <row r="219" spans="6:6">
      <c r="F219" s="8"/>
    </row>
    <row r="220" spans="6:6">
      <c r="F220" s="8"/>
    </row>
  </sheetData>
  <sheetProtection algorithmName="SHA-512" hashValue="0iHJ11zyy0TO/j2mirGhqbvZxrgl1HZcJ6pokqpQObqpnFgz6M9D2AHh+PNDQKLyoE5hVbYHw6hWLz8ujoRviA==" saltValue="Mq0cEMBdQrYiwNQOiqACMg==" spinCount="100000" sheet="1" objects="1" scenarios="1"/>
  <customSheetViews>
    <customSheetView guid="{77AA3730-1DB0-4EF7-AC3B-7C5F860A4672}" scale="80" showGridLines="0">
      <selection activeCell="B9" sqref="B9:F18"/>
      <pageMargins left="0.7" right="0.7" top="0.75" bottom="0.75" header="0.3" footer="0.3"/>
    </customSheetView>
  </customSheetViews>
  <mergeCells count="6">
    <mergeCell ref="F16:F17"/>
    <mergeCell ref="B2:F2"/>
    <mergeCell ref="B4:F4"/>
    <mergeCell ref="B5:F5"/>
    <mergeCell ref="B6:F7"/>
    <mergeCell ref="F10:F15"/>
  </mergeCells>
  <dataValidations count="5">
    <dataValidation type="list" allowBlank="1" showInputMessage="1" showErrorMessage="1" sqref="E21:E220">
      <formula1 xml:space="preserve"> tipo_gasto_publicidad</formula1>
    </dataValidation>
    <dataValidation type="list" allowBlank="1" showInputMessage="1" showErrorMessage="1" sqref="F21:F220">
      <formula1 xml:space="preserve"> si_no</formula1>
    </dataValidation>
    <dataValidation type="list" allowBlank="1" showInputMessage="1" showErrorMessage="1" sqref="J21:J220">
      <formula1 xml:space="preserve"> mecanismo_compra</formula1>
    </dataValidation>
    <dataValidation type="list" allowBlank="1" showInputMessage="1" showErrorMessage="1" sqref="L21:L220">
      <formula1 xml:space="preserve"> opinion_auditor</formula1>
    </dataValidation>
    <dataValidation type="whole" operator="greaterThanOrEqual" allowBlank="1" showInputMessage="1" showErrorMessage="1" sqref="F10 F16 C10:C18 D10:E17 D18:F18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20"/>
  <sheetViews>
    <sheetView showGridLines="0" zoomScale="80" zoomScaleNormal="80" workbookViewId="0">
      <selection activeCell="G15" sqref="G15"/>
    </sheetView>
  </sheetViews>
  <sheetFormatPr baseColWidth="10" defaultRowHeight="15"/>
  <cols>
    <col min="1" max="1" width="5.28515625" style="55" customWidth="1"/>
    <col min="2" max="2" width="55.5703125" style="7" customWidth="1"/>
    <col min="3" max="3" width="26.140625" style="7" customWidth="1"/>
    <col min="4" max="4" width="25.85546875" style="7" customWidth="1"/>
    <col min="5" max="5" width="24.42578125" style="7" customWidth="1"/>
    <col min="6" max="6" width="22.42578125" style="7" customWidth="1"/>
    <col min="7" max="7" width="24.42578125" style="7" customWidth="1"/>
    <col min="8" max="11" width="18.5703125" style="7" customWidth="1"/>
    <col min="12" max="12" width="38.5703125" style="7" customWidth="1"/>
    <col min="13" max="13" width="52.5703125" style="7" customWidth="1"/>
    <col min="14" max="16384" width="11.42578125" style="7"/>
  </cols>
  <sheetData>
    <row r="1" spans="2:13" s="55" customFormat="1"/>
    <row r="2" spans="2:13" s="55" customFormat="1" ht="20.25" thickBot="1">
      <c r="B2" s="193" t="s">
        <v>57</v>
      </c>
      <c r="C2" s="193"/>
      <c r="D2" s="193"/>
      <c r="E2" s="193"/>
      <c r="F2" s="193"/>
    </row>
    <row r="3" spans="2:13" s="55" customFormat="1" ht="16.5" thickTop="1" thickBot="1"/>
    <row r="4" spans="2:13" s="55" customFormat="1" ht="15.75">
      <c r="B4" s="194" t="s">
        <v>26</v>
      </c>
      <c r="C4" s="195"/>
      <c r="D4" s="195"/>
      <c r="E4" s="195"/>
      <c r="F4" s="196"/>
    </row>
    <row r="5" spans="2:13" s="55" customFormat="1">
      <c r="B5" s="187" t="s">
        <v>28</v>
      </c>
      <c r="C5" s="188"/>
      <c r="D5" s="188"/>
      <c r="E5" s="188"/>
      <c r="F5" s="189"/>
      <c r="G5" s="56"/>
      <c r="H5" s="56"/>
      <c r="I5" s="56"/>
      <c r="J5" s="56"/>
      <c r="K5" s="56"/>
      <c r="L5" s="56"/>
      <c r="M5" s="56"/>
    </row>
    <row r="6" spans="2:13" s="55" customFormat="1">
      <c r="B6" s="187" t="s">
        <v>29</v>
      </c>
      <c r="C6" s="188"/>
      <c r="D6" s="188"/>
      <c r="E6" s="188"/>
      <c r="F6" s="189"/>
      <c r="G6" s="56"/>
      <c r="H6" s="56"/>
      <c r="I6" s="56"/>
      <c r="J6" s="56"/>
      <c r="K6" s="56"/>
      <c r="L6" s="56"/>
      <c r="M6" s="56"/>
    </row>
    <row r="7" spans="2:13" s="55" customFormat="1" ht="15.75" thickBot="1">
      <c r="B7" s="190"/>
      <c r="C7" s="191"/>
      <c r="D7" s="191"/>
      <c r="E7" s="191"/>
      <c r="F7" s="192"/>
      <c r="G7" s="56"/>
      <c r="H7" s="56"/>
      <c r="I7" s="56"/>
      <c r="J7" s="56"/>
      <c r="K7" s="56"/>
      <c r="L7" s="56"/>
      <c r="M7" s="56"/>
    </row>
    <row r="8" spans="2:13" s="55" customFormat="1">
      <c r="B8" s="57"/>
      <c r="C8" s="57"/>
      <c r="D8" s="57"/>
      <c r="E8" s="57"/>
      <c r="F8" s="57"/>
      <c r="G8" s="56"/>
      <c r="H8" s="56"/>
      <c r="I8" s="56"/>
      <c r="J8" s="56"/>
      <c r="K8" s="56"/>
      <c r="L8" s="56"/>
      <c r="M8" s="56"/>
    </row>
    <row r="9" spans="2:13" s="55" customFormat="1">
      <c r="B9" s="65" t="s">
        <v>115</v>
      </c>
      <c r="C9" s="71" t="str">
        <f>'4.- Gastos de Mant.'!C9</f>
        <v>Abril</v>
      </c>
      <c r="D9" s="71" t="str">
        <f>'4.- Gastos de Mant.'!D9</f>
        <v xml:space="preserve">Mayo </v>
      </c>
      <c r="E9" s="71" t="str">
        <f>'4.- Gastos de Mant.'!E9</f>
        <v>Junio</v>
      </c>
      <c r="F9" s="71" t="s">
        <v>32</v>
      </c>
      <c r="G9" s="56"/>
      <c r="H9" s="56"/>
      <c r="I9" s="56"/>
      <c r="J9" s="56"/>
      <c r="K9" s="56"/>
      <c r="L9" s="56"/>
      <c r="M9" s="56"/>
    </row>
    <row r="10" spans="2:13" s="55" customFormat="1">
      <c r="B10" s="66" t="s">
        <v>52</v>
      </c>
      <c r="C10" s="14">
        <f>SUM(C11:C15)</f>
        <v>0</v>
      </c>
      <c r="D10" s="14">
        <f>SUM(D11:D15)</f>
        <v>0</v>
      </c>
      <c r="E10" s="14">
        <f>SUM(E11:E15)</f>
        <v>0</v>
      </c>
      <c r="F10" s="185">
        <f>SUM(C10:E10)</f>
        <v>0</v>
      </c>
      <c r="G10" s="56"/>
      <c r="I10" s="56"/>
      <c r="J10" s="56"/>
      <c r="K10" s="56"/>
      <c r="L10" s="56"/>
      <c r="M10" s="56"/>
    </row>
    <row r="11" spans="2:13" s="55" customFormat="1" ht="30">
      <c r="B11" s="67" t="s">
        <v>183</v>
      </c>
      <c r="C11" s="19"/>
      <c r="D11" s="19"/>
      <c r="E11" s="19"/>
      <c r="F11" s="197"/>
      <c r="G11" s="56"/>
      <c r="I11" s="56"/>
      <c r="J11" s="56"/>
      <c r="K11" s="56"/>
      <c r="L11" s="56"/>
      <c r="M11" s="56"/>
    </row>
    <row r="12" spans="2:13" s="55" customFormat="1">
      <c r="B12" s="131" t="s">
        <v>184</v>
      </c>
      <c r="C12" s="19"/>
      <c r="D12" s="19"/>
      <c r="E12" s="19"/>
      <c r="F12" s="197"/>
      <c r="G12" s="56"/>
      <c r="I12" s="56"/>
      <c r="J12" s="56"/>
      <c r="K12" s="56"/>
      <c r="L12" s="56"/>
      <c r="M12" s="56"/>
    </row>
    <row r="13" spans="2:13" s="55" customFormat="1" ht="30">
      <c r="B13" s="67" t="s">
        <v>54</v>
      </c>
      <c r="C13" s="19"/>
      <c r="D13" s="19"/>
      <c r="E13" s="19"/>
      <c r="F13" s="197"/>
      <c r="G13" s="56"/>
      <c r="I13" s="56"/>
      <c r="J13" s="56"/>
      <c r="K13" s="56"/>
      <c r="L13" s="56"/>
      <c r="M13" s="56"/>
    </row>
    <row r="14" spans="2:13" s="55" customFormat="1" ht="15.75" thickBot="1">
      <c r="B14" s="67" t="s">
        <v>53</v>
      </c>
      <c r="C14" s="19"/>
      <c r="D14" s="19"/>
      <c r="E14" s="19"/>
      <c r="F14" s="197"/>
      <c r="G14" s="56"/>
      <c r="I14" s="56"/>
      <c r="J14" s="56"/>
      <c r="K14" s="56"/>
      <c r="L14" s="56"/>
      <c r="M14" s="56"/>
    </row>
    <row r="15" spans="2:13" s="55" customFormat="1" ht="15.75" thickBot="1">
      <c r="B15" s="105" t="s">
        <v>109</v>
      </c>
      <c r="C15" s="19"/>
      <c r="D15" s="19"/>
      <c r="E15" s="19"/>
      <c r="F15" s="186"/>
      <c r="G15" s="56"/>
      <c r="I15" s="56"/>
      <c r="J15" s="56"/>
      <c r="K15" s="56"/>
      <c r="L15" s="56"/>
      <c r="M15" s="56"/>
    </row>
    <row r="16" spans="2:13" s="55" customFormat="1" ht="15.75" thickBot="1">
      <c r="B16" s="68" t="s">
        <v>110</v>
      </c>
      <c r="C16" s="14">
        <f>SUM(C17)</f>
        <v>0</v>
      </c>
      <c r="D16" s="14">
        <f t="shared" ref="D16" si="0">SUM(D17)</f>
        <v>0</v>
      </c>
      <c r="E16" s="14">
        <f>SUM(E17)</f>
        <v>0</v>
      </c>
      <c r="F16" s="185">
        <f>SUM(C16:E16)</f>
        <v>0</v>
      </c>
      <c r="G16" s="56"/>
      <c r="I16" s="56"/>
      <c r="J16" s="56"/>
      <c r="K16" s="56"/>
      <c r="L16" s="56"/>
      <c r="M16" s="56"/>
    </row>
    <row r="17" spans="2:13" s="55" customFormat="1" ht="15.75" thickBot="1">
      <c r="B17" s="105" t="s">
        <v>81</v>
      </c>
      <c r="C17" s="19"/>
      <c r="D17" s="19"/>
      <c r="E17" s="19"/>
      <c r="F17" s="186"/>
      <c r="G17" s="56"/>
      <c r="I17" s="56"/>
      <c r="J17" s="56"/>
      <c r="K17" s="56"/>
      <c r="L17" s="56"/>
      <c r="M17" s="56"/>
    </row>
    <row r="18" spans="2:13" s="55" customFormat="1" ht="15.75" thickBot="1">
      <c r="B18" s="70" t="s">
        <v>55</v>
      </c>
      <c r="C18" s="14">
        <f>SUM(C10,C16)</f>
        <v>0</v>
      </c>
      <c r="D18" s="14">
        <f t="shared" ref="D18:E18" si="1">SUM(D10,D16)</f>
        <v>0</v>
      </c>
      <c r="E18" s="14">
        <f t="shared" si="1"/>
        <v>0</v>
      </c>
      <c r="F18" s="16">
        <f>SUM(C18:E18)</f>
        <v>0</v>
      </c>
      <c r="G18" s="56"/>
      <c r="H18" s="56"/>
      <c r="I18" s="7"/>
      <c r="J18" s="7"/>
      <c r="K18" s="7"/>
      <c r="L18" s="7"/>
      <c r="M18" s="7"/>
    </row>
    <row r="19" spans="2:13" s="55" customFormat="1">
      <c r="G19" s="56"/>
      <c r="H19" s="7"/>
      <c r="I19" s="7"/>
      <c r="J19" s="7"/>
      <c r="K19" s="7"/>
      <c r="L19" s="7"/>
      <c r="M19" s="7"/>
    </row>
    <row r="20" spans="2:13" s="55" customFormat="1"/>
    <row r="21" spans="2:13">
      <c r="F21" s="8"/>
    </row>
    <row r="22" spans="2:13">
      <c r="F22" s="8"/>
    </row>
    <row r="23" spans="2:13">
      <c r="F23" s="8"/>
    </row>
    <row r="24" spans="2:13">
      <c r="F24" s="8"/>
    </row>
    <row r="25" spans="2:13">
      <c r="F25" s="8"/>
    </row>
    <row r="26" spans="2:13">
      <c r="F26" s="8"/>
    </row>
    <row r="27" spans="2:13">
      <c r="F27" s="8"/>
    </row>
    <row r="28" spans="2:13">
      <c r="F28" s="8"/>
    </row>
    <row r="29" spans="2:13">
      <c r="F29" s="8"/>
    </row>
    <row r="30" spans="2:13">
      <c r="F30" s="8"/>
    </row>
    <row r="31" spans="2:13">
      <c r="F31" s="8"/>
    </row>
    <row r="32" spans="2:13">
      <c r="F32" s="8"/>
    </row>
    <row r="33" spans="6:6">
      <c r="F33" s="8"/>
    </row>
    <row r="34" spans="6:6">
      <c r="F34" s="8"/>
    </row>
    <row r="35" spans="6:6">
      <c r="F35" s="8"/>
    </row>
    <row r="36" spans="6:6">
      <c r="F36" s="8"/>
    </row>
    <row r="37" spans="6:6">
      <c r="F37" s="8"/>
    </row>
    <row r="38" spans="6:6">
      <c r="F38" s="8"/>
    </row>
    <row r="39" spans="6:6">
      <c r="F39" s="8"/>
    </row>
    <row r="40" spans="6:6">
      <c r="F40" s="8"/>
    </row>
    <row r="41" spans="6:6">
      <c r="F41" s="8"/>
    </row>
    <row r="42" spans="6:6">
      <c r="F42" s="8"/>
    </row>
    <row r="43" spans="6:6">
      <c r="F43" s="8"/>
    </row>
    <row r="44" spans="6:6">
      <c r="F44" s="8"/>
    </row>
    <row r="45" spans="6:6">
      <c r="F45" s="8"/>
    </row>
    <row r="46" spans="6:6">
      <c r="F46" s="8"/>
    </row>
    <row r="47" spans="6:6">
      <c r="F47" s="8"/>
    </row>
    <row r="48" spans="6:6">
      <c r="F48" s="8"/>
    </row>
    <row r="49" spans="6:6">
      <c r="F49" s="8"/>
    </row>
    <row r="50" spans="6:6">
      <c r="F50" s="8"/>
    </row>
    <row r="51" spans="6:6">
      <c r="F51" s="8"/>
    </row>
    <row r="52" spans="6:6">
      <c r="F52" s="8"/>
    </row>
    <row r="53" spans="6:6">
      <c r="F53" s="8"/>
    </row>
    <row r="54" spans="6:6">
      <c r="F54" s="8"/>
    </row>
    <row r="55" spans="6:6">
      <c r="F55" s="8"/>
    </row>
    <row r="56" spans="6:6">
      <c r="F56" s="8"/>
    </row>
    <row r="57" spans="6:6">
      <c r="F57" s="8"/>
    </row>
    <row r="58" spans="6:6">
      <c r="F58" s="8"/>
    </row>
    <row r="59" spans="6:6">
      <c r="F59" s="8"/>
    </row>
    <row r="60" spans="6:6">
      <c r="F60" s="8"/>
    </row>
    <row r="61" spans="6:6">
      <c r="F61" s="8"/>
    </row>
    <row r="62" spans="6:6">
      <c r="F62" s="8"/>
    </row>
    <row r="63" spans="6:6">
      <c r="F63" s="8"/>
    </row>
    <row r="64" spans="6:6">
      <c r="F64" s="8"/>
    </row>
    <row r="65" spans="6:6">
      <c r="F65" s="8"/>
    </row>
    <row r="66" spans="6:6">
      <c r="F66" s="8"/>
    </row>
    <row r="67" spans="6:6">
      <c r="F67" s="8"/>
    </row>
    <row r="68" spans="6:6">
      <c r="F68" s="8"/>
    </row>
    <row r="69" spans="6:6">
      <c r="F69" s="8"/>
    </row>
    <row r="70" spans="6:6">
      <c r="F70" s="8"/>
    </row>
    <row r="71" spans="6:6">
      <c r="F71" s="8"/>
    </row>
    <row r="72" spans="6:6">
      <c r="F72" s="8"/>
    </row>
    <row r="73" spans="6:6">
      <c r="F73" s="8"/>
    </row>
    <row r="74" spans="6:6">
      <c r="F74" s="8"/>
    </row>
    <row r="75" spans="6:6">
      <c r="F75" s="8"/>
    </row>
    <row r="76" spans="6:6">
      <c r="F76" s="8"/>
    </row>
    <row r="77" spans="6:6">
      <c r="F77" s="8"/>
    </row>
    <row r="78" spans="6:6">
      <c r="F78" s="8"/>
    </row>
    <row r="79" spans="6:6">
      <c r="F79" s="8"/>
    </row>
    <row r="80" spans="6:6">
      <c r="F80" s="8"/>
    </row>
    <row r="81" spans="6:6">
      <c r="F81" s="8"/>
    </row>
    <row r="82" spans="6:6">
      <c r="F82" s="8"/>
    </row>
    <row r="83" spans="6:6">
      <c r="F83" s="8"/>
    </row>
    <row r="84" spans="6:6">
      <c r="F84" s="8"/>
    </row>
    <row r="85" spans="6:6">
      <c r="F85" s="8"/>
    </row>
    <row r="86" spans="6:6">
      <c r="F86" s="8"/>
    </row>
    <row r="87" spans="6:6">
      <c r="F87" s="8"/>
    </row>
    <row r="88" spans="6:6">
      <c r="F88" s="8"/>
    </row>
    <row r="89" spans="6:6">
      <c r="F89" s="8"/>
    </row>
    <row r="90" spans="6:6">
      <c r="F90" s="8"/>
    </row>
    <row r="91" spans="6:6">
      <c r="F91" s="8"/>
    </row>
    <row r="92" spans="6:6">
      <c r="F92" s="8"/>
    </row>
    <row r="93" spans="6:6">
      <c r="F93" s="8"/>
    </row>
    <row r="94" spans="6:6">
      <c r="F94" s="8"/>
    </row>
    <row r="95" spans="6:6">
      <c r="F95" s="8"/>
    </row>
    <row r="96" spans="6:6">
      <c r="F96" s="8"/>
    </row>
    <row r="97" spans="6:6">
      <c r="F97" s="8"/>
    </row>
    <row r="98" spans="6:6">
      <c r="F98" s="8"/>
    </row>
    <row r="99" spans="6:6">
      <c r="F99" s="8"/>
    </row>
    <row r="100" spans="6:6">
      <c r="F100" s="8"/>
    </row>
    <row r="101" spans="6:6">
      <c r="F101" s="8"/>
    </row>
    <row r="102" spans="6:6">
      <c r="F102" s="8"/>
    </row>
    <row r="103" spans="6:6">
      <c r="F103" s="8"/>
    </row>
    <row r="104" spans="6:6">
      <c r="F104" s="8"/>
    </row>
    <row r="105" spans="6:6">
      <c r="F105" s="8"/>
    </row>
    <row r="106" spans="6:6">
      <c r="F106" s="8"/>
    </row>
    <row r="107" spans="6:6">
      <c r="F107" s="8"/>
    </row>
    <row r="108" spans="6:6">
      <c r="F108" s="8"/>
    </row>
    <row r="109" spans="6:6">
      <c r="F109" s="8"/>
    </row>
    <row r="110" spans="6:6">
      <c r="F110" s="8"/>
    </row>
    <row r="111" spans="6:6">
      <c r="F111" s="8"/>
    </row>
    <row r="112" spans="6:6">
      <c r="F112" s="8"/>
    </row>
    <row r="113" spans="6:6">
      <c r="F113" s="8"/>
    </row>
    <row r="114" spans="6:6">
      <c r="F114" s="8"/>
    </row>
    <row r="115" spans="6:6">
      <c r="F115" s="8"/>
    </row>
    <row r="116" spans="6:6">
      <c r="F116" s="8"/>
    </row>
    <row r="117" spans="6:6">
      <c r="F117" s="8"/>
    </row>
    <row r="118" spans="6:6">
      <c r="F118" s="8"/>
    </row>
    <row r="119" spans="6:6">
      <c r="F119" s="8"/>
    </row>
    <row r="120" spans="6:6">
      <c r="F120" s="8"/>
    </row>
    <row r="121" spans="6:6">
      <c r="F121" s="8"/>
    </row>
    <row r="122" spans="6:6">
      <c r="F122" s="8"/>
    </row>
    <row r="123" spans="6:6">
      <c r="F123" s="8"/>
    </row>
    <row r="124" spans="6:6">
      <c r="F124" s="8"/>
    </row>
    <row r="125" spans="6:6">
      <c r="F125" s="8"/>
    </row>
    <row r="126" spans="6:6">
      <c r="F126" s="8"/>
    </row>
    <row r="127" spans="6:6">
      <c r="F127" s="8"/>
    </row>
    <row r="128" spans="6:6">
      <c r="F128" s="8"/>
    </row>
    <row r="129" spans="6:6">
      <c r="F129" s="8"/>
    </row>
    <row r="130" spans="6:6">
      <c r="F130" s="8"/>
    </row>
    <row r="131" spans="6:6">
      <c r="F131" s="8"/>
    </row>
    <row r="132" spans="6:6">
      <c r="F132" s="8"/>
    </row>
    <row r="133" spans="6:6">
      <c r="F133" s="8"/>
    </row>
    <row r="134" spans="6:6">
      <c r="F134" s="8"/>
    </row>
    <row r="135" spans="6:6">
      <c r="F135" s="8"/>
    </row>
    <row r="136" spans="6:6">
      <c r="F136" s="8"/>
    </row>
    <row r="137" spans="6:6">
      <c r="F137" s="8"/>
    </row>
    <row r="138" spans="6:6">
      <c r="F138" s="8"/>
    </row>
    <row r="139" spans="6:6">
      <c r="F139" s="8"/>
    </row>
    <row r="140" spans="6:6">
      <c r="F140" s="8"/>
    </row>
    <row r="141" spans="6:6">
      <c r="F141" s="8"/>
    </row>
    <row r="142" spans="6:6">
      <c r="F142" s="8"/>
    </row>
    <row r="143" spans="6:6">
      <c r="F143" s="8"/>
    </row>
    <row r="144" spans="6:6">
      <c r="F144" s="8"/>
    </row>
    <row r="145" spans="6:6">
      <c r="F145" s="8"/>
    </row>
    <row r="146" spans="6:6">
      <c r="F146" s="8"/>
    </row>
    <row r="147" spans="6:6">
      <c r="F147" s="8"/>
    </row>
    <row r="148" spans="6:6">
      <c r="F148" s="8"/>
    </row>
    <row r="149" spans="6:6">
      <c r="F149" s="8"/>
    </row>
    <row r="150" spans="6:6">
      <c r="F150" s="8"/>
    </row>
    <row r="151" spans="6:6">
      <c r="F151" s="8"/>
    </row>
    <row r="152" spans="6:6">
      <c r="F152" s="8"/>
    </row>
    <row r="153" spans="6:6">
      <c r="F153" s="8"/>
    </row>
    <row r="154" spans="6:6">
      <c r="F154" s="8"/>
    </row>
    <row r="155" spans="6:6">
      <c r="F155" s="8"/>
    </row>
    <row r="156" spans="6:6">
      <c r="F156" s="8"/>
    </row>
    <row r="157" spans="6:6">
      <c r="F157" s="8"/>
    </row>
    <row r="158" spans="6:6">
      <c r="F158" s="8"/>
    </row>
    <row r="159" spans="6:6">
      <c r="F159" s="8"/>
    </row>
    <row r="160" spans="6:6">
      <c r="F160" s="8"/>
    </row>
    <row r="161" spans="6:6">
      <c r="F161" s="8"/>
    </row>
    <row r="162" spans="6:6">
      <c r="F162" s="8"/>
    </row>
    <row r="163" spans="6:6">
      <c r="F163" s="8"/>
    </row>
    <row r="164" spans="6:6">
      <c r="F164" s="8"/>
    </row>
    <row r="165" spans="6:6">
      <c r="F165" s="8"/>
    </row>
    <row r="166" spans="6:6">
      <c r="F166" s="8"/>
    </row>
    <row r="167" spans="6:6">
      <c r="F167" s="8"/>
    </row>
    <row r="168" spans="6:6">
      <c r="F168" s="8"/>
    </row>
    <row r="169" spans="6:6">
      <c r="F169" s="8"/>
    </row>
    <row r="170" spans="6:6">
      <c r="F170" s="8"/>
    </row>
    <row r="171" spans="6:6">
      <c r="F171" s="8"/>
    </row>
    <row r="172" spans="6:6">
      <c r="F172" s="8"/>
    </row>
    <row r="173" spans="6:6">
      <c r="F173" s="8"/>
    </row>
    <row r="174" spans="6:6">
      <c r="F174" s="8"/>
    </row>
    <row r="175" spans="6:6">
      <c r="F175" s="8"/>
    </row>
    <row r="176" spans="6:6">
      <c r="F176" s="8"/>
    </row>
    <row r="177" spans="6:6">
      <c r="F177" s="8"/>
    </row>
    <row r="178" spans="6:6">
      <c r="F178" s="8"/>
    </row>
    <row r="179" spans="6:6">
      <c r="F179" s="8"/>
    </row>
    <row r="180" spans="6:6">
      <c r="F180" s="8"/>
    </row>
    <row r="181" spans="6:6">
      <c r="F181" s="8"/>
    </row>
    <row r="182" spans="6:6">
      <c r="F182" s="8"/>
    </row>
    <row r="183" spans="6:6">
      <c r="F183" s="8"/>
    </row>
    <row r="184" spans="6:6">
      <c r="F184" s="8"/>
    </row>
    <row r="185" spans="6:6">
      <c r="F185" s="8"/>
    </row>
    <row r="186" spans="6:6">
      <c r="F186" s="8"/>
    </row>
    <row r="187" spans="6:6">
      <c r="F187" s="8"/>
    </row>
    <row r="188" spans="6:6">
      <c r="F188" s="8"/>
    </row>
    <row r="189" spans="6:6">
      <c r="F189" s="8"/>
    </row>
    <row r="190" spans="6:6">
      <c r="F190" s="8"/>
    </row>
    <row r="191" spans="6:6">
      <c r="F191" s="8"/>
    </row>
    <row r="192" spans="6:6">
      <c r="F192" s="8"/>
    </row>
    <row r="193" spans="6:6">
      <c r="F193" s="8"/>
    </row>
    <row r="194" spans="6:6">
      <c r="F194" s="8"/>
    </row>
    <row r="195" spans="6:6">
      <c r="F195" s="8"/>
    </row>
    <row r="196" spans="6:6">
      <c r="F196" s="8"/>
    </row>
    <row r="197" spans="6:6">
      <c r="F197" s="8"/>
    </row>
    <row r="198" spans="6:6">
      <c r="F198" s="8"/>
    </row>
    <row r="199" spans="6:6">
      <c r="F199" s="8"/>
    </row>
    <row r="200" spans="6:6">
      <c r="F200" s="8"/>
    </row>
    <row r="201" spans="6:6">
      <c r="F201" s="8"/>
    </row>
    <row r="202" spans="6:6">
      <c r="F202" s="8"/>
    </row>
    <row r="203" spans="6:6">
      <c r="F203" s="8"/>
    </row>
    <row r="204" spans="6:6">
      <c r="F204" s="8"/>
    </row>
    <row r="205" spans="6:6">
      <c r="F205" s="8"/>
    </row>
    <row r="206" spans="6:6">
      <c r="F206" s="8"/>
    </row>
    <row r="207" spans="6:6">
      <c r="F207" s="8"/>
    </row>
    <row r="208" spans="6:6">
      <c r="F208" s="8"/>
    </row>
    <row r="209" spans="6:6">
      <c r="F209" s="8"/>
    </row>
    <row r="210" spans="6:6">
      <c r="F210" s="8"/>
    </row>
    <row r="211" spans="6:6">
      <c r="F211" s="8"/>
    </row>
    <row r="212" spans="6:6">
      <c r="F212" s="8"/>
    </row>
    <row r="213" spans="6:6">
      <c r="F213" s="8"/>
    </row>
    <row r="214" spans="6:6">
      <c r="F214" s="8"/>
    </row>
    <row r="215" spans="6:6">
      <c r="F215" s="8"/>
    </row>
    <row r="216" spans="6:6">
      <c r="F216" s="8"/>
    </row>
    <row r="217" spans="6:6">
      <c r="F217" s="8"/>
    </row>
    <row r="218" spans="6:6">
      <c r="F218" s="8"/>
    </row>
    <row r="219" spans="6:6">
      <c r="F219" s="8"/>
    </row>
    <row r="220" spans="6:6">
      <c r="F220" s="8"/>
    </row>
  </sheetData>
  <sheetProtection algorithmName="SHA-512" hashValue="IioJeRu1TotbzZ82MIK+6YqhFlJJKduTrr3DVWcPgVSyndi6WdP8e9VB+9qiA1PEajqnLgxnAbOjVvUcff6PlQ==" saltValue="PbUWFw78ZSjOqeNByfJ7NA==" spinCount="100000" sheet="1" objects="1" scenarios="1"/>
  <customSheetViews>
    <customSheetView guid="{77AA3730-1DB0-4EF7-AC3B-7C5F860A4672}" scale="80" showGridLines="0">
      <selection activeCell="B9" sqref="B9:F18"/>
      <pageMargins left="0.7" right="0.7" top="0.75" bottom="0.75" header="0.3" footer="0.3"/>
    </customSheetView>
  </customSheetViews>
  <mergeCells count="6">
    <mergeCell ref="F16:F17"/>
    <mergeCell ref="B2:F2"/>
    <mergeCell ref="B4:F4"/>
    <mergeCell ref="B5:F5"/>
    <mergeCell ref="B6:F7"/>
    <mergeCell ref="F10:F15"/>
  </mergeCells>
  <dataValidations count="5">
    <dataValidation type="list" allowBlank="1" showInputMessage="1" showErrorMessage="1" sqref="L21:L220">
      <formula1 xml:space="preserve"> opinion_auditor</formula1>
    </dataValidation>
    <dataValidation type="list" allowBlank="1" showInputMessage="1" showErrorMessage="1" sqref="J21:J220">
      <formula1 xml:space="preserve"> mecanismo_compra</formula1>
    </dataValidation>
    <dataValidation type="list" allowBlank="1" showInputMessage="1" showErrorMessage="1" sqref="F21:F220">
      <formula1 xml:space="preserve"> si_no</formula1>
    </dataValidation>
    <dataValidation type="list" allowBlank="1" showInputMessage="1" showErrorMessage="1" sqref="E21:E220">
      <formula1 xml:space="preserve"> tipo_gasto_publicidad</formula1>
    </dataValidation>
    <dataValidation type="whole" operator="greaterThanOrEqual" allowBlank="1" showInputMessage="1" showErrorMessage="1" sqref="F10 F16 C10:C18 D10:E17 D18:F18">
      <formula1>0</formula1>
    </dataValidation>
  </dataValidation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8"/>
  <sheetViews>
    <sheetView showGridLines="0" zoomScale="80" zoomScaleNormal="80" workbookViewId="0">
      <selection activeCell="H18" sqref="H18"/>
    </sheetView>
  </sheetViews>
  <sheetFormatPr baseColWidth="10" defaultRowHeight="15"/>
  <cols>
    <col min="1" max="1" width="5.28515625" style="55" customWidth="1"/>
    <col min="2" max="2" width="55.5703125" style="7" customWidth="1"/>
    <col min="3" max="3" width="26.140625" style="7" customWidth="1"/>
    <col min="4" max="4" width="25.85546875" style="7" customWidth="1"/>
    <col min="5" max="5" width="24.42578125" style="7" customWidth="1"/>
    <col min="6" max="6" width="22.42578125" style="7" customWidth="1"/>
    <col min="7" max="7" width="24.42578125" style="7" customWidth="1"/>
    <col min="8" max="8" width="18.5703125" style="7" customWidth="1"/>
    <col min="9" max="9" width="52.5703125" style="7" customWidth="1"/>
    <col min="10" max="16384" width="11.42578125" style="7"/>
  </cols>
  <sheetData>
    <row r="1" spans="2:9" s="55" customFormat="1"/>
    <row r="2" spans="2:9" s="55" customFormat="1" ht="24.75" customHeight="1" thickBot="1">
      <c r="B2" s="193" t="s">
        <v>63</v>
      </c>
      <c r="C2" s="193"/>
      <c r="D2" s="193"/>
      <c r="E2" s="193"/>
      <c r="F2" s="193"/>
    </row>
    <row r="3" spans="2:9" s="55" customFormat="1" ht="16.5" thickTop="1" thickBot="1"/>
    <row r="4" spans="2:9" s="55" customFormat="1" ht="15.75">
      <c r="B4" s="194" t="s">
        <v>26</v>
      </c>
      <c r="C4" s="195"/>
      <c r="D4" s="195"/>
      <c r="E4" s="195"/>
      <c r="F4" s="196"/>
    </row>
    <row r="5" spans="2:9" s="55" customFormat="1" ht="20.25" customHeight="1">
      <c r="B5" s="187" t="s">
        <v>28</v>
      </c>
      <c r="C5" s="188"/>
      <c r="D5" s="188"/>
      <c r="E5" s="188"/>
      <c r="F5" s="189"/>
      <c r="G5" s="56"/>
      <c r="H5" s="56"/>
      <c r="I5" s="56"/>
    </row>
    <row r="6" spans="2:9" s="55" customFormat="1" ht="20.25" customHeight="1">
      <c r="B6" s="187" t="s">
        <v>29</v>
      </c>
      <c r="C6" s="188"/>
      <c r="D6" s="188"/>
      <c r="E6" s="188"/>
      <c r="F6" s="189"/>
      <c r="G6" s="56"/>
      <c r="H6" s="56"/>
      <c r="I6" s="56"/>
    </row>
    <row r="7" spans="2:9" s="55" customFormat="1" ht="5.25" customHeight="1" thickBot="1">
      <c r="B7" s="190"/>
      <c r="C7" s="191"/>
      <c r="D7" s="191"/>
      <c r="E7" s="191"/>
      <c r="F7" s="192"/>
      <c r="G7" s="56"/>
      <c r="H7" s="56"/>
      <c r="I7" s="56"/>
    </row>
    <row r="8" spans="2:9" s="55" customFormat="1" ht="20.25" customHeight="1">
      <c r="B8" s="57"/>
      <c r="C8" s="57"/>
      <c r="D8" s="57"/>
      <c r="E8" s="57"/>
      <c r="F8" s="57"/>
      <c r="G8" s="56"/>
      <c r="H8" s="56"/>
      <c r="I8" s="56"/>
    </row>
    <row r="9" spans="2:9" s="55" customFormat="1" ht="20.25" customHeight="1">
      <c r="B9" s="65" t="s">
        <v>115</v>
      </c>
      <c r="C9" s="71" t="str">
        <f>'5.- Gastos de Mejor.'!C9</f>
        <v>Abril</v>
      </c>
      <c r="D9" s="71" t="str">
        <f>'5.- Gastos de Mejor.'!D9</f>
        <v xml:space="preserve">Mayo </v>
      </c>
      <c r="E9" s="71" t="str">
        <f>'5.- Gastos de Mejor.'!E9</f>
        <v>Junio</v>
      </c>
      <c r="F9" s="71" t="s">
        <v>32</v>
      </c>
      <c r="G9" s="56"/>
      <c r="H9" s="56"/>
      <c r="I9" s="56"/>
    </row>
    <row r="10" spans="2:9" s="55" customFormat="1">
      <c r="B10" s="66" t="s">
        <v>58</v>
      </c>
      <c r="C10" s="14">
        <f>SUM(C11:C13)</f>
        <v>0</v>
      </c>
      <c r="D10" s="14">
        <f>SUM(D11:D13)</f>
        <v>0</v>
      </c>
      <c r="E10" s="14">
        <f>SUM(E11:E13)</f>
        <v>0</v>
      </c>
      <c r="F10" s="185">
        <f t="shared" ref="F10:F22" si="0">SUM(C10:E10)</f>
        <v>0</v>
      </c>
      <c r="G10" s="56"/>
      <c r="I10" s="56"/>
    </row>
    <row r="11" spans="2:9" s="55" customFormat="1">
      <c r="B11" s="67" t="s">
        <v>128</v>
      </c>
      <c r="C11" s="19"/>
      <c r="D11" s="19"/>
      <c r="E11" s="19"/>
      <c r="F11" s="197"/>
      <c r="G11" s="56"/>
      <c r="I11" s="56"/>
    </row>
    <row r="12" spans="2:9" s="55" customFormat="1" ht="30.75" thickBot="1">
      <c r="B12" s="67" t="s">
        <v>129</v>
      </c>
      <c r="C12" s="19"/>
      <c r="D12" s="19"/>
      <c r="E12" s="19"/>
      <c r="F12" s="197"/>
      <c r="G12" s="56"/>
      <c r="I12" s="56"/>
    </row>
    <row r="13" spans="2:9" s="55" customFormat="1" ht="15.75" thickBot="1">
      <c r="B13" s="105" t="s">
        <v>130</v>
      </c>
      <c r="C13" s="19"/>
      <c r="D13" s="19"/>
      <c r="E13" s="19"/>
      <c r="F13" s="186"/>
      <c r="G13" s="56"/>
      <c r="I13" s="56"/>
    </row>
    <row r="14" spans="2:9" s="55" customFormat="1">
      <c r="B14" s="68" t="s">
        <v>131</v>
      </c>
      <c r="C14" s="14">
        <f>SUM(C15:C17)</f>
        <v>0</v>
      </c>
      <c r="D14" s="14">
        <f t="shared" ref="D14:E14" si="1">SUM(D15:D17)</f>
        <v>0</v>
      </c>
      <c r="E14" s="14">
        <f t="shared" si="1"/>
        <v>0</v>
      </c>
      <c r="F14" s="185">
        <f t="shared" si="0"/>
        <v>0</v>
      </c>
      <c r="G14" s="56"/>
      <c r="I14" s="56"/>
    </row>
    <row r="15" spans="2:9" s="55" customFormat="1">
      <c r="B15" s="67" t="s">
        <v>59</v>
      </c>
      <c r="C15" s="58"/>
      <c r="D15" s="58"/>
      <c r="E15" s="58"/>
      <c r="F15" s="197"/>
      <c r="G15" s="56"/>
      <c r="I15" s="56"/>
    </row>
    <row r="16" spans="2:9" s="55" customFormat="1" ht="15.75" thickBot="1">
      <c r="B16" s="67" t="s">
        <v>132</v>
      </c>
      <c r="C16" s="58"/>
      <c r="D16" s="58"/>
      <c r="E16" s="58"/>
      <c r="F16" s="197"/>
      <c r="G16" s="56"/>
      <c r="I16" s="56"/>
    </row>
    <row r="17" spans="1:9" s="55" customFormat="1" ht="15.75" thickBot="1">
      <c r="B17" s="105" t="s">
        <v>133</v>
      </c>
      <c r="C17" s="58"/>
      <c r="D17" s="58"/>
      <c r="E17" s="58"/>
      <c r="F17" s="186"/>
      <c r="G17" s="56"/>
      <c r="I17" s="56"/>
    </row>
    <row r="18" spans="1:9" s="55" customFormat="1">
      <c r="B18" s="69" t="s">
        <v>134</v>
      </c>
      <c r="C18" s="14">
        <f>SUM(C19:C21)</f>
        <v>0</v>
      </c>
      <c r="D18" s="14">
        <f t="shared" ref="D18:E18" si="2">SUM(D19:D21)</f>
        <v>0</v>
      </c>
      <c r="E18" s="14">
        <f t="shared" si="2"/>
        <v>0</v>
      </c>
      <c r="F18" s="185">
        <f>SUM(C18:E18)</f>
        <v>0</v>
      </c>
      <c r="G18" s="56"/>
      <c r="I18" s="56"/>
    </row>
    <row r="19" spans="1:9" s="55" customFormat="1">
      <c r="B19" s="67" t="s">
        <v>135</v>
      </c>
      <c r="C19" s="58"/>
      <c r="D19" s="58"/>
      <c r="E19" s="58"/>
      <c r="F19" s="197"/>
      <c r="G19" s="56"/>
      <c r="I19" s="56"/>
    </row>
    <row r="20" spans="1:9" s="55" customFormat="1" ht="15.75" thickBot="1">
      <c r="B20" s="67" t="s">
        <v>136</v>
      </c>
      <c r="C20" s="58"/>
      <c r="D20" s="58"/>
      <c r="E20" s="58"/>
      <c r="F20" s="197"/>
      <c r="G20" s="56"/>
      <c r="I20" s="56"/>
    </row>
    <row r="21" spans="1:9" s="55" customFormat="1" ht="15.75" thickBot="1">
      <c r="B21" s="105" t="s">
        <v>177</v>
      </c>
      <c r="C21" s="58"/>
      <c r="D21" s="58"/>
      <c r="E21" s="58"/>
      <c r="F21" s="186"/>
      <c r="G21" s="56"/>
      <c r="I21" s="56"/>
    </row>
    <row r="22" spans="1:9" s="55" customFormat="1" ht="15.75" thickBot="1">
      <c r="B22" s="70" t="s">
        <v>60</v>
      </c>
      <c r="C22" s="14">
        <f>SUM(C14,C10,C18)</f>
        <v>0</v>
      </c>
      <c r="D22" s="14">
        <f t="shared" ref="D22:E22" si="3">SUM(D14,D10,D18)</f>
        <v>0</v>
      </c>
      <c r="E22" s="14">
        <f t="shared" si="3"/>
        <v>0</v>
      </c>
      <c r="F22" s="16">
        <f t="shared" si="0"/>
        <v>0</v>
      </c>
      <c r="G22" s="56"/>
      <c r="H22" s="56"/>
      <c r="I22" s="7"/>
    </row>
    <row r="23" spans="1:9" s="59" customFormat="1" ht="25.5" customHeight="1">
      <c r="B23" s="60"/>
      <c r="C23" s="61"/>
      <c r="D23" s="61"/>
      <c r="E23" s="61"/>
      <c r="F23" s="61"/>
      <c r="G23" s="62"/>
      <c r="H23" s="62"/>
      <c r="I23" s="8"/>
    </row>
    <row r="24" spans="1:9">
      <c r="B24" s="65" t="s">
        <v>31</v>
      </c>
      <c r="C24" s="71" t="str">
        <f>C9</f>
        <v>Abril</v>
      </c>
      <c r="D24" s="71" t="str">
        <f>D9</f>
        <v xml:space="preserve">Mayo </v>
      </c>
      <c r="E24" s="71" t="str">
        <f>E9</f>
        <v>Junio</v>
      </c>
      <c r="F24" s="72" t="s">
        <v>75</v>
      </c>
    </row>
    <row r="25" spans="1:9" s="55" customFormat="1">
      <c r="B25" s="68" t="s">
        <v>61</v>
      </c>
      <c r="C25" s="58"/>
      <c r="D25" s="58"/>
      <c r="E25" s="58"/>
    </row>
    <row r="26" spans="1:9" ht="15.75" thickBot="1">
      <c r="B26" s="70" t="s">
        <v>62</v>
      </c>
      <c r="C26" s="14">
        <f t="shared" ref="C26:E26" si="4">SUM(C25)</f>
        <v>0</v>
      </c>
      <c r="D26" s="14">
        <f t="shared" si="4"/>
        <v>0</v>
      </c>
      <c r="E26" s="14">
        <f t="shared" si="4"/>
        <v>0</v>
      </c>
    </row>
    <row r="27" spans="1:9">
      <c r="B27" s="68" t="s">
        <v>111</v>
      </c>
      <c r="C27" s="63"/>
      <c r="D27" s="63"/>
      <c r="E27" s="63"/>
    </row>
    <row r="28" spans="1:9" s="8" customFormat="1">
      <c r="A28" s="59"/>
      <c r="B28" s="68" t="s">
        <v>112</v>
      </c>
      <c r="C28" s="40" t="e">
        <f>C26/C27</f>
        <v>#DIV/0!</v>
      </c>
      <c r="D28" s="40" t="e">
        <f t="shared" ref="D28:E28" si="5">D26/D27</f>
        <v>#DIV/0!</v>
      </c>
      <c r="E28" s="40" t="e">
        <f t="shared" si="5"/>
        <v>#DIV/0!</v>
      </c>
    </row>
    <row r="29" spans="1:9" s="8" customFormat="1">
      <c r="A29" s="59"/>
      <c r="B29" s="60"/>
      <c r="C29" s="64"/>
      <c r="D29" s="64"/>
      <c r="E29" s="64"/>
    </row>
    <row r="31" spans="1:9">
      <c r="B31" s="65" t="s">
        <v>31</v>
      </c>
      <c r="C31" s="71" t="str">
        <f>C24</f>
        <v>Abril</v>
      </c>
      <c r="D31" s="71" t="str">
        <f>D24</f>
        <v xml:space="preserve">Mayo </v>
      </c>
      <c r="E31" s="71" t="str">
        <f>E24</f>
        <v>Junio</v>
      </c>
    </row>
    <row r="32" spans="1:9">
      <c r="B32" s="68" t="s">
        <v>69</v>
      </c>
      <c r="C32" s="107">
        <f>SUM(C33:C37)</f>
        <v>0</v>
      </c>
      <c r="D32" s="107">
        <f>SUM(D33:D37)</f>
        <v>0</v>
      </c>
      <c r="E32" s="107">
        <f>SUM(E33:E37)</f>
        <v>0</v>
      </c>
    </row>
    <row r="33" spans="2:5">
      <c r="B33" s="106" t="s">
        <v>70</v>
      </c>
      <c r="C33" s="108"/>
      <c r="D33" s="108"/>
      <c r="E33" s="108"/>
    </row>
    <row r="34" spans="2:5">
      <c r="B34" s="106" t="s">
        <v>71</v>
      </c>
      <c r="C34" s="108"/>
      <c r="D34" s="108"/>
      <c r="E34" s="108"/>
    </row>
    <row r="35" spans="2:5">
      <c r="B35" s="106" t="s">
        <v>72</v>
      </c>
      <c r="C35" s="108"/>
      <c r="D35" s="108"/>
      <c r="E35" s="108"/>
    </row>
    <row r="36" spans="2:5" ht="15.75" thickBot="1">
      <c r="B36" s="106" t="s">
        <v>73</v>
      </c>
      <c r="C36" s="108"/>
      <c r="D36" s="108"/>
      <c r="E36" s="108"/>
    </row>
    <row r="37" spans="2:5" ht="15.75" thickBot="1">
      <c r="B37" s="105" t="s">
        <v>113</v>
      </c>
      <c r="C37" s="108"/>
      <c r="D37" s="108"/>
      <c r="E37" s="108"/>
    </row>
    <row r="38" spans="2:5" ht="15.75" thickBot="1">
      <c r="B38" s="70" t="s">
        <v>74</v>
      </c>
      <c r="C38" s="16">
        <f>SUM(C32)</f>
        <v>0</v>
      </c>
      <c r="D38" s="16">
        <f>SUM(D32)</f>
        <v>0</v>
      </c>
      <c r="E38" s="16">
        <f>SUM(E32)</f>
        <v>0</v>
      </c>
    </row>
  </sheetData>
  <sheetProtection algorithmName="SHA-512" hashValue="Ce6PYXOEcdQaH1y8qxVionV3h5HCT8SH/0zhhPUOLjZO6ZN5C+A8ZX/qTutfu+vbeIEouVOWqxMWWpsgUyNSNQ==" saltValue="kWGBDgDnf8vir4f4HMzGLA==" spinCount="100000" sheet="1" objects="1" scenarios="1"/>
  <customSheetViews>
    <customSheetView guid="{77AA3730-1DB0-4EF7-AC3B-7C5F860A4672}" scale="80" showGridLines="0" topLeftCell="A16">
      <selection activeCell="B30" sqref="B30:E37"/>
      <pageMargins left="0.7" right="0.7" top="0.75" bottom="0.75" header="0.3" footer="0.3"/>
      <pageSetup orientation="portrait" verticalDpi="0" r:id="rId1"/>
    </customSheetView>
  </customSheetViews>
  <mergeCells count="7">
    <mergeCell ref="F14:F17"/>
    <mergeCell ref="F18:F21"/>
    <mergeCell ref="B2:F2"/>
    <mergeCell ref="B4:F4"/>
    <mergeCell ref="B5:F5"/>
    <mergeCell ref="B6:F7"/>
    <mergeCell ref="F10:F13"/>
  </mergeCells>
  <dataValidations count="2">
    <dataValidation type="whole" operator="greaterThanOrEqual" allowBlank="1" showInputMessage="1" showErrorMessage="1" sqref="C32:E38 F22:F23 C29:E29 F10 F14 D18:F18 C10:C23 D10:E17 D19:E23 C25:E27">
      <formula1>0</formula1>
    </dataValidation>
    <dataValidation operator="greaterThanOrEqual" allowBlank="1" showInputMessage="1" showErrorMessage="1" sqref="C28:E28"/>
  </dataValidations>
  <pageMargins left="0.7" right="0.7" top="0.75" bottom="0.75" header="0.3" footer="0.3"/>
  <pageSetup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23"/>
  <sheetViews>
    <sheetView showGridLines="0" topLeftCell="A4" zoomScale="80" zoomScaleNormal="80" workbookViewId="0">
      <selection activeCell="F19" sqref="F19"/>
    </sheetView>
  </sheetViews>
  <sheetFormatPr baseColWidth="10" defaultRowHeight="15"/>
  <cols>
    <col min="1" max="1" width="5.28515625" style="55" customWidth="1"/>
    <col min="2" max="2" width="55.5703125" style="7" customWidth="1"/>
    <col min="3" max="3" width="26.140625" style="7" customWidth="1"/>
    <col min="4" max="4" width="25.85546875" style="7" customWidth="1"/>
    <col min="5" max="5" width="24.42578125" style="7" customWidth="1"/>
    <col min="6" max="6" width="22.42578125" style="7" customWidth="1"/>
    <col min="7" max="7" width="24.42578125" style="7" customWidth="1"/>
    <col min="8" max="11" width="18.5703125" style="7" customWidth="1"/>
    <col min="12" max="12" width="38.5703125" style="7" customWidth="1"/>
    <col min="13" max="13" width="52.5703125" style="7" customWidth="1"/>
    <col min="14" max="16384" width="11.42578125" style="7"/>
  </cols>
  <sheetData>
    <row r="1" spans="1:13" s="55" customFormat="1"/>
    <row r="2" spans="1:13" s="55" customFormat="1" ht="24.75" customHeight="1" thickBot="1">
      <c r="B2" s="193" t="s">
        <v>67</v>
      </c>
      <c r="C2" s="193"/>
      <c r="D2" s="193"/>
      <c r="E2" s="193"/>
      <c r="F2" s="193"/>
    </row>
    <row r="3" spans="1:13" s="55" customFormat="1" ht="16.5" thickTop="1" thickBot="1"/>
    <row r="4" spans="1:13" s="55" customFormat="1" ht="15.75">
      <c r="B4" s="194" t="s">
        <v>26</v>
      </c>
      <c r="C4" s="195"/>
      <c r="D4" s="195"/>
      <c r="E4" s="195"/>
      <c r="F4" s="196"/>
    </row>
    <row r="5" spans="1:13" s="55" customFormat="1" ht="20.25" customHeight="1">
      <c r="B5" s="187" t="s">
        <v>28</v>
      </c>
      <c r="C5" s="188"/>
      <c r="D5" s="188"/>
      <c r="E5" s="188"/>
      <c r="F5" s="189"/>
      <c r="G5" s="56"/>
      <c r="H5" s="56"/>
      <c r="I5" s="56"/>
      <c r="J5" s="56"/>
      <c r="K5" s="56"/>
      <c r="L5" s="56"/>
      <c r="M5" s="56"/>
    </row>
    <row r="6" spans="1:13" s="55" customFormat="1" ht="20.25" customHeight="1">
      <c r="B6" s="187" t="s">
        <v>29</v>
      </c>
      <c r="C6" s="188"/>
      <c r="D6" s="188"/>
      <c r="E6" s="188"/>
      <c r="F6" s="189"/>
      <c r="G6" s="56"/>
      <c r="H6" s="56"/>
      <c r="I6" s="56"/>
      <c r="J6" s="56"/>
      <c r="K6" s="56"/>
      <c r="L6" s="56"/>
      <c r="M6" s="56"/>
    </row>
    <row r="7" spans="1:13" s="55" customFormat="1" ht="5.25" customHeight="1" thickBot="1">
      <c r="B7" s="190"/>
      <c r="C7" s="191"/>
      <c r="D7" s="191"/>
      <c r="E7" s="191"/>
      <c r="F7" s="192"/>
      <c r="G7" s="56"/>
      <c r="H7" s="56"/>
      <c r="I7" s="56"/>
      <c r="J7" s="56"/>
      <c r="K7" s="56"/>
      <c r="L7" s="56"/>
      <c r="M7" s="56"/>
    </row>
    <row r="8" spans="1:13" s="55" customFormat="1" ht="20.25" customHeight="1">
      <c r="B8" s="57"/>
      <c r="C8" s="57"/>
      <c r="D8" s="57"/>
      <c r="E8" s="57"/>
      <c r="F8" s="57"/>
      <c r="G8" s="56"/>
      <c r="H8" s="56"/>
      <c r="I8" s="56"/>
      <c r="J8" s="56"/>
      <c r="K8" s="56"/>
      <c r="L8" s="56"/>
      <c r="M8" s="56"/>
    </row>
    <row r="9" spans="1:13" s="55" customFormat="1" ht="20.25" customHeight="1">
      <c r="B9" s="65" t="s">
        <v>115</v>
      </c>
      <c r="C9" s="71" t="str">
        <f>'6. Otros'!C9</f>
        <v>Abril</v>
      </c>
      <c r="D9" s="71" t="str">
        <f>'6. Otros'!D9</f>
        <v xml:space="preserve">Mayo </v>
      </c>
      <c r="E9" s="71" t="str">
        <f>'6. Otros'!E9</f>
        <v>Junio</v>
      </c>
      <c r="F9" s="71" t="s">
        <v>32</v>
      </c>
      <c r="G9" s="56"/>
      <c r="H9" s="56"/>
      <c r="I9" s="56"/>
      <c r="J9" s="56"/>
      <c r="K9" s="56"/>
      <c r="L9" s="56"/>
      <c r="M9" s="56"/>
    </row>
    <row r="10" spans="1:13" s="55" customFormat="1">
      <c r="A10" s="55" t="s">
        <v>84</v>
      </c>
      <c r="B10" s="66" t="s">
        <v>137</v>
      </c>
      <c r="C10" s="45">
        <f>'1. Ingresos'!C18</f>
        <v>0</v>
      </c>
      <c r="D10" s="45">
        <f>'1. Ingresos'!D18</f>
        <v>0</v>
      </c>
      <c r="E10" s="45">
        <f>'1. Ingresos'!E18</f>
        <v>0</v>
      </c>
      <c r="F10" s="15">
        <f>SUM(C10:E10)</f>
        <v>0</v>
      </c>
      <c r="G10" s="56"/>
      <c r="I10" s="56"/>
      <c r="J10" s="56"/>
      <c r="K10" s="56"/>
      <c r="L10" s="56"/>
      <c r="M10" s="56"/>
    </row>
    <row r="11" spans="1:13" s="55" customFormat="1">
      <c r="A11" s="55" t="s">
        <v>85</v>
      </c>
      <c r="B11" s="69" t="s">
        <v>138</v>
      </c>
      <c r="C11" s="17">
        <f>SUM(C12:C16)</f>
        <v>0</v>
      </c>
      <c r="D11" s="17">
        <f t="shared" ref="D11:E11" si="0">SUM(D12:D16)</f>
        <v>0</v>
      </c>
      <c r="E11" s="17">
        <f t="shared" si="0"/>
        <v>0</v>
      </c>
      <c r="F11" s="185">
        <f>SUM(C11:E11)</f>
        <v>0</v>
      </c>
      <c r="G11" s="56"/>
      <c r="I11" s="56"/>
      <c r="J11" s="56"/>
      <c r="K11" s="56"/>
      <c r="L11" s="56"/>
      <c r="M11" s="56"/>
    </row>
    <row r="12" spans="1:13" s="55" customFormat="1">
      <c r="B12" s="67" t="s">
        <v>76</v>
      </c>
      <c r="C12" s="113">
        <f>'2. Gastos Oper.'!C20</f>
        <v>0</v>
      </c>
      <c r="D12" s="113">
        <f>'2. Gastos Oper.'!D20</f>
        <v>0</v>
      </c>
      <c r="E12" s="113">
        <f>'2. Gastos Oper.'!E20</f>
        <v>0</v>
      </c>
      <c r="F12" s="197"/>
      <c r="G12" s="56"/>
      <c r="I12" s="56"/>
      <c r="J12" s="56"/>
      <c r="K12" s="56"/>
      <c r="L12" s="56"/>
      <c r="M12" s="56"/>
    </row>
    <row r="13" spans="1:13" s="55" customFormat="1">
      <c r="B13" s="67" t="s">
        <v>77</v>
      </c>
      <c r="C13" s="113">
        <f>'3. Gastos Adm.'!C23</f>
        <v>0</v>
      </c>
      <c r="D13" s="113">
        <f>'3. Gastos Adm.'!D23</f>
        <v>0</v>
      </c>
      <c r="E13" s="113">
        <f>'3. Gastos Adm.'!E23</f>
        <v>0</v>
      </c>
      <c r="F13" s="197"/>
      <c r="G13" s="56"/>
      <c r="I13" s="56"/>
      <c r="J13" s="56"/>
      <c r="K13" s="56"/>
      <c r="L13" s="56"/>
      <c r="M13" s="56"/>
    </row>
    <row r="14" spans="1:13" s="55" customFormat="1">
      <c r="B14" s="73" t="s">
        <v>78</v>
      </c>
      <c r="C14" s="45">
        <f>'4.- Gastos de Mant.'!C18</f>
        <v>0</v>
      </c>
      <c r="D14" s="45">
        <f>'4.- Gastos de Mant.'!D18</f>
        <v>0</v>
      </c>
      <c r="E14" s="45">
        <f>'4.- Gastos de Mant.'!E18</f>
        <v>0</v>
      </c>
      <c r="F14" s="197"/>
      <c r="G14" s="56"/>
      <c r="I14" s="56"/>
      <c r="J14" s="56"/>
      <c r="K14" s="56"/>
      <c r="L14" s="56"/>
      <c r="M14" s="56"/>
    </row>
    <row r="15" spans="1:13" s="55" customFormat="1">
      <c r="B15" s="67" t="s">
        <v>79</v>
      </c>
      <c r="C15" s="45">
        <f>'5.- Gastos de Mejor.'!C18</f>
        <v>0</v>
      </c>
      <c r="D15" s="45">
        <f>'5.- Gastos de Mejor.'!D18</f>
        <v>0</v>
      </c>
      <c r="E15" s="45">
        <f>'5.- Gastos de Mejor.'!E18</f>
        <v>0</v>
      </c>
      <c r="F15" s="197"/>
      <c r="G15" s="56"/>
      <c r="I15" s="56"/>
      <c r="J15" s="56"/>
      <c r="K15" s="56"/>
      <c r="L15" s="56"/>
      <c r="M15" s="56"/>
    </row>
    <row r="16" spans="1:13" s="55" customFormat="1">
      <c r="B16" s="67" t="s">
        <v>139</v>
      </c>
      <c r="C16" s="45">
        <f>'6. Otros'!C22</f>
        <v>0</v>
      </c>
      <c r="D16" s="45">
        <f>'6. Otros'!D22</f>
        <v>0</v>
      </c>
      <c r="E16" s="45">
        <f>'6. Otros'!E22</f>
        <v>0</v>
      </c>
      <c r="F16" s="186"/>
      <c r="G16" s="56"/>
      <c r="I16" s="56"/>
      <c r="J16" s="56"/>
      <c r="K16" s="56"/>
      <c r="L16" s="56"/>
      <c r="M16" s="56"/>
    </row>
    <row r="17" spans="1:13" s="55" customFormat="1">
      <c r="A17" s="55" t="s">
        <v>86</v>
      </c>
      <c r="B17" s="69" t="s">
        <v>68</v>
      </c>
      <c r="C17" s="14">
        <f>C10-C11</f>
        <v>0</v>
      </c>
      <c r="D17" s="14">
        <f t="shared" ref="D17:E17" si="1">D10-D11</f>
        <v>0</v>
      </c>
      <c r="E17" s="14">
        <f t="shared" si="1"/>
        <v>0</v>
      </c>
      <c r="F17" s="14">
        <f>F10-F11</f>
        <v>0</v>
      </c>
      <c r="G17" s="56"/>
      <c r="I17" s="56"/>
      <c r="J17" s="56"/>
      <c r="K17" s="56"/>
      <c r="L17" s="56"/>
      <c r="M17" s="56"/>
    </row>
    <row r="18" spans="1:13" s="55" customFormat="1">
      <c r="A18" s="55" t="s">
        <v>84</v>
      </c>
      <c r="B18" s="89" t="s">
        <v>140</v>
      </c>
      <c r="C18" s="58"/>
      <c r="D18" s="58"/>
      <c r="E18" s="58"/>
      <c r="F18" s="15">
        <f>SUM(C18:E18)</f>
        <v>0</v>
      </c>
      <c r="G18" s="56"/>
      <c r="I18" s="56"/>
      <c r="J18" s="56"/>
      <c r="K18" s="56"/>
      <c r="L18" s="56"/>
      <c r="M18" s="56"/>
    </row>
    <row r="19" spans="1:13" s="55" customFormat="1">
      <c r="A19" s="55" t="s">
        <v>86</v>
      </c>
      <c r="B19" s="89" t="s">
        <v>141</v>
      </c>
      <c r="C19" s="14">
        <f>SUM(C17:C18)</f>
        <v>0</v>
      </c>
      <c r="D19" s="14">
        <f>SUM(D17:D18)</f>
        <v>0</v>
      </c>
      <c r="E19" s="14">
        <f t="shared" ref="E19" si="2">SUM(E17:E18)</f>
        <v>0</v>
      </c>
      <c r="F19" s="14">
        <f>SUM(F17:F18)</f>
        <v>0</v>
      </c>
      <c r="G19" s="56"/>
      <c r="I19" s="56"/>
      <c r="J19" s="56"/>
      <c r="K19" s="56"/>
      <c r="L19" s="56"/>
      <c r="M19" s="56"/>
    </row>
    <row r="20" spans="1:13" s="55" customFormat="1">
      <c r="A20" s="55" t="s">
        <v>84</v>
      </c>
      <c r="B20" s="69" t="s">
        <v>142</v>
      </c>
      <c r="C20" s="45">
        <f>'6. Otros'!C38</f>
        <v>0</v>
      </c>
      <c r="D20" s="45">
        <f>'6. Otros'!D38</f>
        <v>0</v>
      </c>
      <c r="E20" s="45">
        <f>'6. Otros'!E38</f>
        <v>0</v>
      </c>
      <c r="F20" s="15">
        <f>E20</f>
        <v>0</v>
      </c>
      <c r="G20" s="56"/>
      <c r="I20" s="56"/>
      <c r="J20" s="56"/>
      <c r="K20" s="56"/>
      <c r="L20" s="56"/>
      <c r="M20" s="56"/>
    </row>
    <row r="21" spans="1:13" s="55" customFormat="1" ht="15.75" thickBot="1">
      <c r="A21" s="55" t="s">
        <v>86</v>
      </c>
      <c r="B21" s="70" t="s">
        <v>83</v>
      </c>
      <c r="C21" s="14">
        <f>C19+C20</f>
        <v>0</v>
      </c>
      <c r="D21" s="14">
        <f t="shared" ref="D21:E21" si="3">D19+D20</f>
        <v>0</v>
      </c>
      <c r="E21" s="14">
        <f t="shared" si="3"/>
        <v>0</v>
      </c>
      <c r="F21" s="128">
        <f>F19+F20</f>
        <v>0</v>
      </c>
      <c r="G21" s="56"/>
      <c r="H21" s="56"/>
      <c r="I21" s="7"/>
      <c r="J21" s="7"/>
      <c r="K21" s="7"/>
      <c r="L21" s="7"/>
      <c r="M21" s="7"/>
    </row>
    <row r="22" spans="1:13" s="59" customFormat="1" ht="42.75" customHeight="1">
      <c r="B22" s="60"/>
      <c r="C22" s="61"/>
      <c r="D22" s="61"/>
      <c r="E22" s="61"/>
      <c r="F22" s="61"/>
      <c r="G22" s="62"/>
      <c r="H22" s="62"/>
      <c r="I22" s="8"/>
      <c r="J22" s="8"/>
      <c r="K22" s="8"/>
      <c r="L22" s="8"/>
      <c r="M22" s="8"/>
    </row>
    <row r="23" spans="1:13">
      <c r="F23" s="8"/>
    </row>
    <row r="24" spans="1:13">
      <c r="F24" s="8"/>
    </row>
    <row r="26" spans="1:13" s="55" customFormat="1" ht="29.25" customHeight="1">
      <c r="B26" s="7"/>
      <c r="C26" s="7"/>
      <c r="D26" s="7"/>
      <c r="E26" s="7"/>
      <c r="F26" s="7"/>
    </row>
    <row r="27" spans="1:13" s="55" customFormat="1" ht="29.25" customHeight="1">
      <c r="B27" s="7"/>
      <c r="C27" s="7"/>
      <c r="D27" s="7"/>
      <c r="E27" s="7"/>
      <c r="F27" s="7"/>
    </row>
    <row r="28" spans="1:13" s="55" customFormat="1" ht="29.25" customHeight="1">
      <c r="B28" s="7"/>
      <c r="C28" s="7"/>
      <c r="D28" s="7"/>
      <c r="E28" s="7"/>
      <c r="F28" s="7"/>
    </row>
    <row r="29" spans="1:13" s="55" customFormat="1" ht="29.25" customHeight="1">
      <c r="B29" s="7"/>
      <c r="C29" s="7"/>
      <c r="D29" s="7"/>
      <c r="E29" s="7"/>
      <c r="F29" s="7"/>
    </row>
    <row r="30" spans="1:13" s="55" customFormat="1" ht="29.25" customHeight="1">
      <c r="B30" s="7"/>
      <c r="C30" s="7"/>
      <c r="D30" s="7"/>
      <c r="E30" s="7"/>
      <c r="F30" s="7"/>
    </row>
    <row r="31" spans="1:13" s="55" customFormat="1" ht="29.25" customHeight="1">
      <c r="B31" s="7"/>
      <c r="C31" s="7"/>
      <c r="D31" s="7"/>
      <c r="E31" s="7"/>
      <c r="F31" s="7"/>
    </row>
    <row r="33" spans="6:6">
      <c r="F33" s="8"/>
    </row>
    <row r="34" spans="6:6">
      <c r="F34" s="8"/>
    </row>
    <row r="35" spans="6:6">
      <c r="F35" s="8"/>
    </row>
    <row r="36" spans="6:6">
      <c r="F36" s="8"/>
    </row>
    <row r="37" spans="6:6">
      <c r="F37" s="8"/>
    </row>
    <row r="38" spans="6:6">
      <c r="F38" s="8"/>
    </row>
    <row r="39" spans="6:6">
      <c r="F39" s="8"/>
    </row>
    <row r="40" spans="6:6">
      <c r="F40" s="8"/>
    </row>
    <row r="41" spans="6:6">
      <c r="F41" s="8"/>
    </row>
    <row r="42" spans="6:6">
      <c r="F42" s="8"/>
    </row>
    <row r="43" spans="6:6">
      <c r="F43" s="8"/>
    </row>
    <row r="44" spans="6:6">
      <c r="F44" s="8"/>
    </row>
    <row r="45" spans="6:6">
      <c r="F45" s="8"/>
    </row>
    <row r="46" spans="6:6">
      <c r="F46" s="8"/>
    </row>
    <row r="47" spans="6:6">
      <c r="F47" s="8"/>
    </row>
    <row r="48" spans="6:6">
      <c r="F48" s="8"/>
    </row>
    <row r="49" spans="6:6">
      <c r="F49" s="8"/>
    </row>
    <row r="50" spans="6:6">
      <c r="F50" s="8"/>
    </row>
    <row r="51" spans="6:6">
      <c r="F51" s="8"/>
    </row>
    <row r="52" spans="6:6">
      <c r="F52" s="8"/>
    </row>
    <row r="53" spans="6:6">
      <c r="F53" s="8"/>
    </row>
    <row r="54" spans="6:6">
      <c r="F54" s="8"/>
    </row>
    <row r="55" spans="6:6">
      <c r="F55" s="8"/>
    </row>
    <row r="56" spans="6:6">
      <c r="F56" s="8"/>
    </row>
    <row r="57" spans="6:6">
      <c r="F57" s="8"/>
    </row>
    <row r="58" spans="6:6">
      <c r="F58" s="8"/>
    </row>
    <row r="59" spans="6:6">
      <c r="F59" s="8"/>
    </row>
    <row r="60" spans="6:6">
      <c r="F60" s="8"/>
    </row>
    <row r="61" spans="6:6">
      <c r="F61" s="8"/>
    </row>
    <row r="62" spans="6:6">
      <c r="F62" s="8"/>
    </row>
    <row r="63" spans="6:6">
      <c r="F63" s="8"/>
    </row>
    <row r="64" spans="6:6">
      <c r="F64" s="8"/>
    </row>
    <row r="65" spans="6:6">
      <c r="F65" s="8"/>
    </row>
    <row r="66" spans="6:6">
      <c r="F66" s="8"/>
    </row>
    <row r="67" spans="6:6">
      <c r="F67" s="8"/>
    </row>
    <row r="68" spans="6:6">
      <c r="F68" s="8"/>
    </row>
    <row r="69" spans="6:6">
      <c r="F69" s="8"/>
    </row>
    <row r="70" spans="6:6">
      <c r="F70" s="8"/>
    </row>
    <row r="71" spans="6:6">
      <c r="F71" s="8"/>
    </row>
    <row r="72" spans="6:6">
      <c r="F72" s="8"/>
    </row>
    <row r="73" spans="6:6">
      <c r="F73" s="8"/>
    </row>
    <row r="74" spans="6:6">
      <c r="F74" s="8"/>
    </row>
    <row r="75" spans="6:6">
      <c r="F75" s="8"/>
    </row>
    <row r="76" spans="6:6">
      <c r="F76" s="8"/>
    </row>
    <row r="77" spans="6:6">
      <c r="F77" s="8"/>
    </row>
    <row r="78" spans="6:6">
      <c r="F78" s="8"/>
    </row>
    <row r="79" spans="6:6">
      <c r="F79" s="8"/>
    </row>
    <row r="80" spans="6:6">
      <c r="F80" s="8"/>
    </row>
    <row r="81" spans="6:6">
      <c r="F81" s="8"/>
    </row>
    <row r="82" spans="6:6">
      <c r="F82" s="8"/>
    </row>
    <row r="83" spans="6:6">
      <c r="F83" s="8"/>
    </row>
    <row r="84" spans="6:6">
      <c r="F84" s="8"/>
    </row>
    <row r="85" spans="6:6">
      <c r="F85" s="8"/>
    </row>
    <row r="86" spans="6:6">
      <c r="F86" s="8"/>
    </row>
    <row r="87" spans="6:6">
      <c r="F87" s="8"/>
    </row>
    <row r="88" spans="6:6">
      <c r="F88" s="8"/>
    </row>
    <row r="89" spans="6:6">
      <c r="F89" s="8"/>
    </row>
    <row r="90" spans="6:6">
      <c r="F90" s="8"/>
    </row>
    <row r="91" spans="6:6">
      <c r="F91" s="8"/>
    </row>
    <row r="92" spans="6:6">
      <c r="F92" s="8"/>
    </row>
    <row r="93" spans="6:6">
      <c r="F93" s="8"/>
    </row>
    <row r="94" spans="6:6">
      <c r="F94" s="8"/>
    </row>
    <row r="95" spans="6:6">
      <c r="F95" s="8"/>
    </row>
    <row r="96" spans="6:6">
      <c r="F96" s="8"/>
    </row>
    <row r="97" spans="6:6">
      <c r="F97" s="8"/>
    </row>
    <row r="98" spans="6:6">
      <c r="F98" s="8"/>
    </row>
    <row r="99" spans="6:6">
      <c r="F99" s="8"/>
    </row>
    <row r="100" spans="6:6">
      <c r="F100" s="8"/>
    </row>
    <row r="101" spans="6:6">
      <c r="F101" s="8"/>
    </row>
    <row r="102" spans="6:6">
      <c r="F102" s="8"/>
    </row>
    <row r="103" spans="6:6">
      <c r="F103" s="8"/>
    </row>
    <row r="104" spans="6:6">
      <c r="F104" s="8"/>
    </row>
    <row r="105" spans="6:6">
      <c r="F105" s="8"/>
    </row>
    <row r="106" spans="6:6">
      <c r="F106" s="8"/>
    </row>
    <row r="107" spans="6:6">
      <c r="F107" s="8"/>
    </row>
    <row r="108" spans="6:6">
      <c r="F108" s="8"/>
    </row>
    <row r="109" spans="6:6">
      <c r="F109" s="8"/>
    </row>
    <row r="110" spans="6:6">
      <c r="F110" s="8"/>
    </row>
    <row r="111" spans="6:6">
      <c r="F111" s="8"/>
    </row>
    <row r="112" spans="6:6">
      <c r="F112" s="8"/>
    </row>
    <row r="113" spans="6:6">
      <c r="F113" s="8"/>
    </row>
    <row r="114" spans="6:6">
      <c r="F114" s="8"/>
    </row>
    <row r="115" spans="6:6">
      <c r="F115" s="8"/>
    </row>
    <row r="116" spans="6:6">
      <c r="F116" s="8"/>
    </row>
    <row r="117" spans="6:6">
      <c r="F117" s="8"/>
    </row>
    <row r="118" spans="6:6">
      <c r="F118" s="8"/>
    </row>
    <row r="119" spans="6:6">
      <c r="F119" s="8"/>
    </row>
    <row r="120" spans="6:6">
      <c r="F120" s="8"/>
    </row>
    <row r="121" spans="6:6">
      <c r="F121" s="8"/>
    </row>
    <row r="122" spans="6:6">
      <c r="F122" s="8"/>
    </row>
    <row r="123" spans="6:6">
      <c r="F123" s="8"/>
    </row>
    <row r="124" spans="6:6">
      <c r="F124" s="8"/>
    </row>
    <row r="125" spans="6:6">
      <c r="F125" s="8"/>
    </row>
    <row r="126" spans="6:6">
      <c r="F126" s="8"/>
    </row>
    <row r="127" spans="6:6">
      <c r="F127" s="8"/>
    </row>
    <row r="128" spans="6:6">
      <c r="F128" s="8"/>
    </row>
    <row r="129" spans="6:6">
      <c r="F129" s="8"/>
    </row>
    <row r="130" spans="6:6">
      <c r="F130" s="8"/>
    </row>
    <row r="131" spans="6:6">
      <c r="F131" s="8"/>
    </row>
    <row r="132" spans="6:6">
      <c r="F132" s="8"/>
    </row>
    <row r="133" spans="6:6">
      <c r="F133" s="8"/>
    </row>
    <row r="134" spans="6:6">
      <c r="F134" s="8"/>
    </row>
    <row r="135" spans="6:6">
      <c r="F135" s="8"/>
    </row>
    <row r="136" spans="6:6">
      <c r="F136" s="8"/>
    </row>
    <row r="137" spans="6:6">
      <c r="F137" s="8"/>
    </row>
    <row r="138" spans="6:6">
      <c r="F138" s="8"/>
    </row>
    <row r="139" spans="6:6">
      <c r="F139" s="8"/>
    </row>
    <row r="140" spans="6:6">
      <c r="F140" s="8"/>
    </row>
    <row r="141" spans="6:6">
      <c r="F141" s="8"/>
    </row>
    <row r="142" spans="6:6">
      <c r="F142" s="8"/>
    </row>
    <row r="143" spans="6:6">
      <c r="F143" s="8"/>
    </row>
    <row r="144" spans="6:6">
      <c r="F144" s="8"/>
    </row>
    <row r="145" spans="6:6">
      <c r="F145" s="8"/>
    </row>
    <row r="146" spans="6:6">
      <c r="F146" s="8"/>
    </row>
    <row r="147" spans="6:6">
      <c r="F147" s="8"/>
    </row>
    <row r="148" spans="6:6">
      <c r="F148" s="8"/>
    </row>
    <row r="149" spans="6:6">
      <c r="F149" s="8"/>
    </row>
    <row r="150" spans="6:6">
      <c r="F150" s="8"/>
    </row>
    <row r="151" spans="6:6">
      <c r="F151" s="8"/>
    </row>
    <row r="152" spans="6:6">
      <c r="F152" s="8"/>
    </row>
    <row r="153" spans="6:6">
      <c r="F153" s="8"/>
    </row>
    <row r="154" spans="6:6">
      <c r="F154" s="8"/>
    </row>
    <row r="155" spans="6:6">
      <c r="F155" s="8"/>
    </row>
    <row r="156" spans="6:6">
      <c r="F156" s="8"/>
    </row>
    <row r="157" spans="6:6">
      <c r="F157" s="8"/>
    </row>
    <row r="158" spans="6:6">
      <c r="F158" s="8"/>
    </row>
    <row r="159" spans="6:6">
      <c r="F159" s="8"/>
    </row>
    <row r="160" spans="6:6">
      <c r="F160" s="8"/>
    </row>
    <row r="161" spans="6:6">
      <c r="F161" s="8"/>
    </row>
    <row r="162" spans="6:6">
      <c r="F162" s="8"/>
    </row>
    <row r="163" spans="6:6">
      <c r="F163" s="8"/>
    </row>
    <row r="164" spans="6:6">
      <c r="F164" s="8"/>
    </row>
    <row r="165" spans="6:6">
      <c r="F165" s="8"/>
    </row>
    <row r="166" spans="6:6">
      <c r="F166" s="8"/>
    </row>
    <row r="167" spans="6:6">
      <c r="F167" s="8"/>
    </row>
    <row r="168" spans="6:6">
      <c r="F168" s="8"/>
    </row>
    <row r="169" spans="6:6">
      <c r="F169" s="8"/>
    </row>
    <row r="170" spans="6:6">
      <c r="F170" s="8"/>
    </row>
    <row r="171" spans="6:6">
      <c r="F171" s="8"/>
    </row>
    <row r="172" spans="6:6">
      <c r="F172" s="8"/>
    </row>
    <row r="173" spans="6:6">
      <c r="F173" s="8"/>
    </row>
    <row r="174" spans="6:6">
      <c r="F174" s="8"/>
    </row>
    <row r="175" spans="6:6">
      <c r="F175" s="8"/>
    </row>
    <row r="176" spans="6:6">
      <c r="F176" s="8"/>
    </row>
    <row r="177" spans="6:6">
      <c r="F177" s="8"/>
    </row>
    <row r="178" spans="6:6">
      <c r="F178" s="8"/>
    </row>
    <row r="179" spans="6:6">
      <c r="F179" s="8"/>
    </row>
    <row r="180" spans="6:6">
      <c r="F180" s="8"/>
    </row>
    <row r="181" spans="6:6">
      <c r="F181" s="8"/>
    </row>
    <row r="182" spans="6:6">
      <c r="F182" s="8"/>
    </row>
    <row r="183" spans="6:6">
      <c r="F183" s="8"/>
    </row>
    <row r="184" spans="6:6">
      <c r="F184" s="8"/>
    </row>
    <row r="185" spans="6:6">
      <c r="F185" s="8"/>
    </row>
    <row r="186" spans="6:6">
      <c r="F186" s="8"/>
    </row>
    <row r="187" spans="6:6">
      <c r="F187" s="8"/>
    </row>
    <row r="188" spans="6:6">
      <c r="F188" s="8"/>
    </row>
    <row r="189" spans="6:6">
      <c r="F189" s="8"/>
    </row>
    <row r="190" spans="6:6">
      <c r="F190" s="8"/>
    </row>
    <row r="191" spans="6:6">
      <c r="F191" s="8"/>
    </row>
    <row r="192" spans="6:6">
      <c r="F192" s="8"/>
    </row>
    <row r="193" spans="6:6">
      <c r="F193" s="8"/>
    </row>
    <row r="194" spans="6:6">
      <c r="F194" s="8"/>
    </row>
    <row r="195" spans="6:6">
      <c r="F195" s="8"/>
    </row>
    <row r="196" spans="6:6">
      <c r="F196" s="8"/>
    </row>
    <row r="197" spans="6:6">
      <c r="F197" s="8"/>
    </row>
    <row r="198" spans="6:6">
      <c r="F198" s="8"/>
    </row>
    <row r="199" spans="6:6">
      <c r="F199" s="8"/>
    </row>
    <row r="200" spans="6:6">
      <c r="F200" s="8"/>
    </row>
    <row r="201" spans="6:6">
      <c r="F201" s="8"/>
    </row>
    <row r="202" spans="6:6">
      <c r="F202" s="8"/>
    </row>
    <row r="203" spans="6:6">
      <c r="F203" s="8"/>
    </row>
    <row r="204" spans="6:6">
      <c r="F204" s="8"/>
    </row>
    <row r="205" spans="6:6">
      <c r="F205" s="8"/>
    </row>
    <row r="206" spans="6:6">
      <c r="F206" s="8"/>
    </row>
    <row r="207" spans="6:6">
      <c r="F207" s="8"/>
    </row>
    <row r="208" spans="6:6">
      <c r="F208" s="8"/>
    </row>
    <row r="209" spans="6:6">
      <c r="F209" s="8"/>
    </row>
    <row r="210" spans="6:6">
      <c r="F210" s="8"/>
    </row>
    <row r="211" spans="6:6">
      <c r="F211" s="8"/>
    </row>
    <row r="212" spans="6:6">
      <c r="F212" s="8"/>
    </row>
    <row r="213" spans="6:6">
      <c r="F213" s="8"/>
    </row>
    <row r="214" spans="6:6">
      <c r="F214" s="8"/>
    </row>
    <row r="215" spans="6:6">
      <c r="F215" s="8"/>
    </row>
    <row r="216" spans="6:6">
      <c r="F216" s="8"/>
    </row>
    <row r="217" spans="6:6">
      <c r="F217" s="8"/>
    </row>
    <row r="218" spans="6:6">
      <c r="F218" s="8"/>
    </row>
    <row r="219" spans="6:6">
      <c r="F219" s="8"/>
    </row>
    <row r="220" spans="6:6">
      <c r="F220" s="8"/>
    </row>
    <row r="221" spans="6:6">
      <c r="F221" s="8"/>
    </row>
    <row r="222" spans="6:6">
      <c r="F222" s="8"/>
    </row>
    <row r="223" spans="6:6">
      <c r="F223" s="8"/>
    </row>
  </sheetData>
  <sheetProtection algorithmName="SHA-512" hashValue="A9qF5cEfFb2ptCF/1Tpb7e0OkGbLk2zOPfmbJugNbHRJVraK3C3RQ0SN8Hu1FSCmfe/A6xgItwyNEx3hPik5gA==" saltValue="vFHPk1wU4N+q194ZxG7oDg==" spinCount="100000" sheet="1" objects="1" scenarios="1"/>
  <customSheetViews>
    <customSheetView guid="{77AA3730-1DB0-4EF7-AC3B-7C5F860A4672}" scale="80" showGridLines="0">
      <selection activeCell="B22" sqref="B22"/>
      <pageMargins left="0.7" right="0.7" top="0.75" bottom="0.75" header="0.3" footer="0.3"/>
    </customSheetView>
  </customSheetViews>
  <mergeCells count="5">
    <mergeCell ref="B2:F2"/>
    <mergeCell ref="B4:F4"/>
    <mergeCell ref="B5:F5"/>
    <mergeCell ref="B6:F7"/>
    <mergeCell ref="F11:F16"/>
  </mergeCells>
  <dataValidations count="5">
    <dataValidation type="list" allowBlank="1" showInputMessage="1" showErrorMessage="1" sqref="L32:L223 L23:L25">
      <formula1 xml:space="preserve"> opinion_auditor</formula1>
    </dataValidation>
    <dataValidation type="list" allowBlank="1" showInputMessage="1" showErrorMessage="1" sqref="J32:J223 J23:J25">
      <formula1 xml:space="preserve"> mecanismo_compra</formula1>
    </dataValidation>
    <dataValidation type="list" allowBlank="1" showInputMessage="1" showErrorMessage="1" sqref="F33:F223 F23:F24">
      <formula1 xml:space="preserve"> si_no</formula1>
    </dataValidation>
    <dataValidation type="list" allowBlank="1" showInputMessage="1" showErrorMessage="1" sqref="E33:E223 E23:E24">
      <formula1 xml:space="preserve"> tipo_gasto_publicidad</formula1>
    </dataValidation>
    <dataValidation type="whole" operator="greaterThanOrEqual" allowBlank="1" showInputMessage="1" showErrorMessage="1" sqref="C10:E22 F10:F11 F17:F2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Instrucciones</vt:lpstr>
      <vt:lpstr>Resumen</vt:lpstr>
      <vt:lpstr>1. Ingresos</vt:lpstr>
      <vt:lpstr>2. Gastos Oper.</vt:lpstr>
      <vt:lpstr>3. Gastos Adm.</vt:lpstr>
      <vt:lpstr>4.- Gastos de Mant.</vt:lpstr>
      <vt:lpstr>5.- Gastos de Mejor.</vt:lpstr>
      <vt:lpstr>6. Otros</vt:lpstr>
      <vt:lpstr>7. Fondos dispo.</vt:lpstr>
      <vt:lpstr>8. Ante. Adicional</vt:lpstr>
      <vt:lpstr>9. Presentación a socios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Tapia Mendez (DOH)</dc:creator>
  <cp:lastModifiedBy>Windows User</cp:lastModifiedBy>
  <cp:lastPrinted>2023-05-03T17:34:39Z</cp:lastPrinted>
  <dcterms:created xsi:type="dcterms:W3CDTF">2023-04-14T15:14:57Z</dcterms:created>
  <dcterms:modified xsi:type="dcterms:W3CDTF">2023-07-03T21:18:15Z</dcterms:modified>
</cp:coreProperties>
</file>