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480" yWindow="60" windowWidth="18200" windowHeight="8510" tabRatio="750"/>
  </bookViews>
  <sheets>
    <sheet name="입력" sheetId="2" r:id="rId1"/>
    <sheet name="일반" sheetId="8" r:id="rId2"/>
    <sheet name="마일스톤" sheetId="6" r:id="rId3"/>
    <sheet name="리스크 관리대장" sheetId="1" r:id="rId4"/>
    <sheet name="가정" sheetId="3" r:id="rId5"/>
    <sheet name="이슈" sheetId="4" r:id="rId6"/>
    <sheet name="의존관계" sheetId="5" r:id="rId7"/>
    <sheet name="마일스톤 차트" sheetId="7" r:id="rId8"/>
  </sheets>
  <definedNames>
    <definedName name="contract_value" localSheetId="1">일반!$B$18</definedName>
    <definedName name="ex_rate" localSheetId="1">일반!#REF!</definedName>
    <definedName name="fee_rate" localSheetId="1">일반!$B$17</definedName>
    <definedName name="foreign_value" localSheetId="1">일반!#REF!</definedName>
    <definedName name="work_md" localSheetId="1">일반!$B$16</definedName>
  </definedNames>
  <calcPr calcId="144525"/>
</workbook>
</file>

<file path=xl/calcChain.xml><?xml version="1.0" encoding="utf-8"?>
<calcChain xmlns="http://schemas.openxmlformats.org/spreadsheetml/2006/main">
  <c r="B18" i="8" l="1"/>
  <c r="C30" i="8"/>
  <c r="F2" i="5"/>
  <c r="B2" i="5"/>
  <c r="F1" i="5"/>
  <c r="B1" i="5"/>
  <c r="F2" i="4"/>
  <c r="B2" i="4"/>
  <c r="F1" i="4"/>
  <c r="B1" i="4"/>
  <c r="E2" i="3"/>
  <c r="B2" i="3"/>
  <c r="E1" i="3"/>
  <c r="B1" i="3"/>
  <c r="G2" i="1"/>
  <c r="B2" i="1"/>
  <c r="G1" i="1"/>
  <c r="B1" i="1"/>
  <c r="G2" i="6"/>
  <c r="G1" i="6"/>
  <c r="B10" i="8"/>
  <c r="B9" i="8"/>
  <c r="B8" i="8"/>
  <c r="B7" i="8"/>
  <c r="B2" i="6" l="1"/>
  <c r="B1" i="6"/>
  <c r="F7" i="6" l="1"/>
  <c r="F8" i="6"/>
  <c r="F9" i="6"/>
  <c r="B10" i="6"/>
  <c r="C10" i="6"/>
  <c r="C8" i="5" l="1"/>
  <c r="E16" i="1"/>
  <c r="E17" i="1"/>
  <c r="D8" i="4"/>
  <c r="B8" i="3"/>
  <c r="E15" i="1"/>
  <c r="B18" i="1" l="1"/>
</calcChain>
</file>

<file path=xl/sharedStrings.xml><?xml version="1.0" encoding="utf-8"?>
<sst xmlns="http://schemas.openxmlformats.org/spreadsheetml/2006/main" count="210" uniqueCount="157">
  <si>
    <t>#</t>
  </si>
  <si>
    <t>TPL</t>
  </si>
  <si>
    <t>80-100%</t>
  </si>
  <si>
    <t>0-5%</t>
  </si>
  <si>
    <t>5-20%</t>
  </si>
  <si>
    <t>20-50%</t>
  </si>
  <si>
    <t>50-80%</t>
  </si>
  <si>
    <t>0,0-1,0</t>
  </si>
  <si>
    <t>1,1-2,0</t>
  </si>
  <si>
    <t>2,1-3,0</t>
  </si>
  <si>
    <t>3,1-4,0</t>
  </si>
  <si>
    <t>4,1-5,0</t>
  </si>
  <si>
    <t>Total</t>
  </si>
  <si>
    <t>PM</t>
  </si>
  <si>
    <t>KQM</t>
  </si>
  <si>
    <t>CM</t>
  </si>
  <si>
    <t>ID:</t>
  </si>
  <si>
    <t>MR.XX</t>
  </si>
  <si>
    <t>EUR</t>
  </si>
  <si>
    <t>USD</t>
  </si>
  <si>
    <t>CHF</t>
  </si>
  <si>
    <t>GBP</t>
  </si>
  <si>
    <t>XX</t>
  </si>
  <si>
    <t>hours</t>
  </si>
  <si>
    <t>man days</t>
  </si>
  <si>
    <t>상태정의</t>
    <phoneticPr fontId="22" type="noConversion"/>
  </si>
  <si>
    <t>자원이름</t>
    <phoneticPr fontId="22" type="noConversion"/>
  </si>
  <si>
    <t>중요성 가정</t>
    <phoneticPr fontId="22" type="noConversion"/>
  </si>
  <si>
    <t>프로젝트 명</t>
    <phoneticPr fontId="22" type="noConversion"/>
  </si>
  <si>
    <t>프로젝트 ID</t>
    <phoneticPr fontId="22" type="noConversion"/>
  </si>
  <si>
    <t>약어</t>
    <phoneticPr fontId="22" type="noConversion"/>
  </si>
  <si>
    <t xml:space="preserve">통화 </t>
    <phoneticPr fontId="22" type="noConversion"/>
  </si>
  <si>
    <t>업무량</t>
    <phoneticPr fontId="22" type="noConversion"/>
  </si>
  <si>
    <t>범위</t>
    <phoneticPr fontId="22" type="noConversion"/>
  </si>
  <si>
    <t>일정</t>
    <phoneticPr fontId="22" type="noConversion"/>
  </si>
  <si>
    <t>원가</t>
    <phoneticPr fontId="22" type="noConversion"/>
  </si>
  <si>
    <t>품질</t>
    <phoneticPr fontId="22" type="noConversion"/>
  </si>
  <si>
    <t>의사소통</t>
    <phoneticPr fontId="22" type="noConversion"/>
  </si>
  <si>
    <t>중요</t>
    <phoneticPr fontId="22" type="noConversion"/>
  </si>
  <si>
    <t>중요하지 않음</t>
    <phoneticPr fontId="22" type="noConversion"/>
  </si>
  <si>
    <t>종료</t>
    <phoneticPr fontId="22" type="noConversion"/>
  </si>
  <si>
    <t>유효</t>
    <phoneticPr fontId="22" type="noConversion"/>
  </si>
  <si>
    <t>무효</t>
    <phoneticPr fontId="22" type="noConversion"/>
  </si>
  <si>
    <t>고객명</t>
    <phoneticPr fontId="22" type="noConversion"/>
  </si>
  <si>
    <t>국가</t>
    <phoneticPr fontId="22" type="noConversion"/>
  </si>
  <si>
    <t>이 자원이름은 단순 예시이며 실제 프로젝트에 따라 적용되어야 함</t>
    <phoneticPr fontId="22" type="noConversion"/>
  </si>
  <si>
    <t>자원에 대한 마일스톤 시트에서 드롭 다운 목록은 전체 열 A를 통해 이 시트에서 데이터로 정의된다</t>
    <phoneticPr fontId="22" type="noConversion"/>
  </si>
  <si>
    <t>Project manager (프로젝트 관리자)</t>
    <phoneticPr fontId="22" type="noConversion"/>
  </si>
  <si>
    <t>Key quality manager(핵심 품질 관리자)</t>
    <phoneticPr fontId="22" type="noConversion"/>
  </si>
  <si>
    <t>Contract manager (계약 관리자)</t>
    <phoneticPr fontId="22" type="noConversion"/>
  </si>
  <si>
    <t>Technical project leader(기술 관리자)</t>
    <phoneticPr fontId="22" type="noConversion"/>
  </si>
  <si>
    <t>프로젝트 ID 입력</t>
    <phoneticPr fontId="22" type="noConversion"/>
  </si>
  <si>
    <t>프로젝트 명 입력</t>
    <phoneticPr fontId="22" type="noConversion"/>
  </si>
  <si>
    <t>회사명 입력</t>
    <phoneticPr fontId="22" type="noConversion"/>
  </si>
  <si>
    <t>국가명 입력</t>
    <phoneticPr fontId="22" type="noConversion"/>
  </si>
  <si>
    <t xml:space="preserve">양식 사용자에게,
이 시트는 각각의 시트에 반복되는 데이터를 가진 입력시트이며, 데이터를 한번에 모든 시트를 채우기 위하여 사용됩니다. 이 시트는 출력하지 마십시오.
상기 내용은 다른 시트에 목록으로 사용됩니다. 필요에 따라 위의 목록을 수정하시기 바랍니다.
파일은 필요한 정보를 나타내는 통제를 포함합니다. 
보고서를 마무리하고 난후 이 시트를 숨기는 것이 좋습니다.
이 파일은 dotm 탬플릿 파일 양식입니다. 파일을 두번 클릭하여 새로운 문서를 열고 저장할때, 새로운 파일 명과 위치를 제공해야 합니다.
이제 양식을 조정할 수 있습니다. 즉, 프로젝트의 제목이 시작부터 기본으로 설정되거나, 이 프로젝트의 계약 상세와 같은 정보를 특정 프로젝트를 위해 적용하게 할 수 있습니다. 
dotm 양식 파일을 수정하고자 하는 경우, 파일에 마우스의 오른쪽 버튼으로 클릭하고 열기를 선택합니다. 이 파일은 dotm양식으로 수정되도록 열립니다. 
만약 수정이 필요하거나 부적합한 부분을 발견하면, 표의 (열, 행)어느 부분에서든 삭제 혹은 삽입을 할 수 있습니다. </t>
    <phoneticPr fontId="22" type="noConversion"/>
  </si>
  <si>
    <r>
      <rPr>
        <b/>
        <sz val="10"/>
        <color theme="0"/>
        <rFont val="돋움"/>
        <family val="3"/>
        <charset val="129"/>
      </rPr>
      <t>보고서</t>
    </r>
    <r>
      <rPr>
        <b/>
        <sz val="10"/>
        <color theme="0"/>
        <rFont val="Arial"/>
        <family val="2"/>
        <charset val="238"/>
      </rPr>
      <t xml:space="preserve"> ID</t>
    </r>
    <phoneticPr fontId="22" type="noConversion"/>
  </si>
  <si>
    <r>
      <rPr>
        <b/>
        <sz val="10"/>
        <rFont val="돋움"/>
        <family val="3"/>
        <charset val="129"/>
      </rPr>
      <t>보고기간</t>
    </r>
    <r>
      <rPr>
        <b/>
        <sz val="10"/>
        <rFont val="Arial"/>
        <family val="2"/>
        <charset val="238"/>
      </rPr>
      <t>:</t>
    </r>
    <phoneticPr fontId="22" type="noConversion"/>
  </si>
  <si>
    <r>
      <rPr>
        <b/>
        <sz val="10"/>
        <rFont val="돋움"/>
        <family val="3"/>
        <charset val="129"/>
      </rPr>
      <t>제출자</t>
    </r>
    <r>
      <rPr>
        <b/>
        <sz val="10"/>
        <rFont val="Arial"/>
        <family val="2"/>
        <charset val="238"/>
      </rPr>
      <t>:</t>
    </r>
    <phoneticPr fontId="22" type="noConversion"/>
  </si>
  <si>
    <r>
      <rPr>
        <sz val="10"/>
        <rFont val="돋움"/>
        <family val="3"/>
        <charset val="129"/>
      </rPr>
      <t>이</t>
    </r>
    <r>
      <rPr>
        <sz val="10"/>
        <rFont val="Arial"/>
        <family val="2"/>
        <charset val="238"/>
      </rPr>
      <t xml:space="preserve"> </t>
    </r>
    <r>
      <rPr>
        <sz val="10"/>
        <rFont val="돋움"/>
        <family val="3"/>
        <charset val="129"/>
      </rPr>
      <t>보고서를</t>
    </r>
    <r>
      <rPr>
        <sz val="10"/>
        <rFont val="Arial"/>
        <family val="2"/>
        <charset val="238"/>
      </rPr>
      <t xml:space="preserve"> </t>
    </r>
    <r>
      <rPr>
        <sz val="10"/>
        <rFont val="돋움"/>
        <family val="3"/>
        <charset val="129"/>
      </rPr>
      <t>제출하는</t>
    </r>
    <r>
      <rPr>
        <sz val="10"/>
        <rFont val="Arial"/>
        <family val="2"/>
        <charset val="238"/>
      </rPr>
      <t xml:space="preserve"> </t>
    </r>
    <r>
      <rPr>
        <sz val="10"/>
        <rFont val="돋움"/>
        <family val="3"/>
        <charset val="129"/>
      </rPr>
      <t>프로젝트</t>
    </r>
    <r>
      <rPr>
        <sz val="10"/>
        <rFont val="Arial"/>
        <family val="2"/>
        <charset val="238"/>
      </rPr>
      <t xml:space="preserve"> </t>
    </r>
    <r>
      <rPr>
        <sz val="10"/>
        <rFont val="돋움"/>
        <family val="3"/>
        <charset val="129"/>
      </rPr>
      <t>관리자나</t>
    </r>
    <r>
      <rPr>
        <sz val="10"/>
        <rFont val="Arial"/>
        <family val="2"/>
        <charset val="238"/>
      </rPr>
      <t xml:space="preserve"> </t>
    </r>
    <r>
      <rPr>
        <sz val="10"/>
        <rFont val="돋움"/>
        <family val="3"/>
        <charset val="129"/>
      </rPr>
      <t>조직을</t>
    </r>
    <r>
      <rPr>
        <sz val="10"/>
        <rFont val="Arial"/>
        <family val="2"/>
        <charset val="238"/>
      </rPr>
      <t xml:space="preserve"> </t>
    </r>
    <r>
      <rPr>
        <sz val="10"/>
        <rFont val="돋움"/>
        <family val="3"/>
        <charset val="129"/>
      </rPr>
      <t>입력</t>
    </r>
    <phoneticPr fontId="22" type="noConversion"/>
  </si>
  <si>
    <r>
      <rPr>
        <sz val="10"/>
        <rFont val="돋움"/>
        <family val="3"/>
        <charset val="129"/>
      </rPr>
      <t>이</t>
    </r>
    <r>
      <rPr>
        <sz val="10"/>
        <rFont val="Arial"/>
        <family val="2"/>
        <charset val="238"/>
      </rPr>
      <t xml:space="preserve"> </t>
    </r>
    <r>
      <rPr>
        <sz val="10"/>
        <rFont val="돋움"/>
        <family val="3"/>
        <charset val="129"/>
      </rPr>
      <t>메일</t>
    </r>
    <r>
      <rPr>
        <sz val="10"/>
        <rFont val="Arial"/>
        <family val="2"/>
        <charset val="238"/>
      </rPr>
      <t xml:space="preserve"> </t>
    </r>
    <r>
      <rPr>
        <sz val="10"/>
        <rFont val="돋움"/>
        <family val="3"/>
        <charset val="129"/>
      </rPr>
      <t>입력</t>
    </r>
    <phoneticPr fontId="22" type="noConversion"/>
  </si>
  <si>
    <r>
      <rPr>
        <sz val="10"/>
        <rFont val="돋움"/>
        <family val="3"/>
        <charset val="129"/>
      </rPr>
      <t>연락처</t>
    </r>
    <r>
      <rPr>
        <sz val="10"/>
        <rFont val="Arial"/>
        <family val="2"/>
        <charset val="238"/>
      </rPr>
      <t xml:space="preserve"> </t>
    </r>
    <r>
      <rPr>
        <sz val="10"/>
        <rFont val="돋움"/>
        <family val="3"/>
        <charset val="129"/>
      </rPr>
      <t>입력</t>
    </r>
    <phoneticPr fontId="22" type="noConversion"/>
  </si>
  <si>
    <r>
      <rPr>
        <b/>
        <sz val="10"/>
        <rFont val="돋움"/>
        <family val="3"/>
        <charset val="129"/>
      </rPr>
      <t>프로젝트</t>
    </r>
    <r>
      <rPr>
        <b/>
        <sz val="10"/>
        <rFont val="Arial"/>
        <family val="2"/>
        <charset val="238"/>
      </rPr>
      <t xml:space="preserve"> </t>
    </r>
    <r>
      <rPr>
        <b/>
        <sz val="10"/>
        <rFont val="돋움"/>
        <family val="3"/>
        <charset val="129"/>
      </rPr>
      <t>명</t>
    </r>
    <r>
      <rPr>
        <b/>
        <sz val="10"/>
        <rFont val="Arial"/>
        <family val="2"/>
        <charset val="238"/>
      </rPr>
      <t>:</t>
    </r>
    <phoneticPr fontId="22" type="noConversion"/>
  </si>
  <si>
    <r>
      <rPr>
        <b/>
        <sz val="10"/>
        <rFont val="돋움"/>
        <family val="3"/>
        <charset val="129"/>
      </rPr>
      <t>프로젝트</t>
    </r>
    <r>
      <rPr>
        <b/>
        <sz val="10"/>
        <rFont val="Arial"/>
        <family val="2"/>
        <charset val="238"/>
      </rPr>
      <t xml:space="preserve"> ID/</t>
    </r>
    <r>
      <rPr>
        <b/>
        <sz val="10"/>
        <rFont val="돋움"/>
        <family val="3"/>
        <charset val="129"/>
      </rPr>
      <t>코드</t>
    </r>
    <r>
      <rPr>
        <b/>
        <sz val="10"/>
        <rFont val="Arial"/>
        <family val="2"/>
        <charset val="238"/>
      </rPr>
      <t>:</t>
    </r>
    <phoneticPr fontId="22" type="noConversion"/>
  </si>
  <si>
    <r>
      <rPr>
        <b/>
        <sz val="10"/>
        <rFont val="돋움"/>
        <family val="3"/>
        <charset val="129"/>
      </rPr>
      <t>고객사</t>
    </r>
    <r>
      <rPr>
        <b/>
        <sz val="10"/>
        <rFont val="Arial"/>
        <family val="2"/>
        <charset val="238"/>
      </rPr>
      <t>:</t>
    </r>
    <phoneticPr fontId="22" type="noConversion"/>
  </si>
  <si>
    <r>
      <rPr>
        <b/>
        <sz val="10"/>
        <rFont val="돋움"/>
        <family val="3"/>
        <charset val="129"/>
      </rPr>
      <t>국가명</t>
    </r>
    <r>
      <rPr>
        <b/>
        <sz val="10"/>
        <rFont val="Arial"/>
        <family val="2"/>
        <charset val="238"/>
      </rPr>
      <t>:</t>
    </r>
    <phoneticPr fontId="22" type="noConversion"/>
  </si>
  <si>
    <r>
      <rPr>
        <b/>
        <sz val="10"/>
        <color theme="0"/>
        <rFont val="돋움"/>
        <family val="3"/>
        <charset val="129"/>
      </rPr>
      <t>계약</t>
    </r>
    <r>
      <rPr>
        <b/>
        <sz val="10"/>
        <color theme="0"/>
        <rFont val="Arial"/>
        <family val="2"/>
        <charset val="238"/>
      </rPr>
      <t xml:space="preserve"> </t>
    </r>
    <r>
      <rPr>
        <b/>
        <sz val="10"/>
        <color theme="0"/>
        <rFont val="돋움"/>
        <family val="3"/>
        <charset val="129"/>
      </rPr>
      <t>상세</t>
    </r>
    <phoneticPr fontId="22" type="noConversion"/>
  </si>
  <si>
    <r>
      <rPr>
        <b/>
        <sz val="10"/>
        <rFont val="돋움"/>
        <family val="3"/>
        <charset val="129"/>
      </rPr>
      <t>서명</t>
    </r>
    <r>
      <rPr>
        <b/>
        <sz val="10"/>
        <rFont val="Arial"/>
        <family val="2"/>
        <charset val="238"/>
      </rPr>
      <t xml:space="preserve"> </t>
    </r>
    <r>
      <rPr>
        <b/>
        <sz val="10"/>
        <rFont val="돋움"/>
        <family val="3"/>
        <charset val="129"/>
      </rPr>
      <t>일</t>
    </r>
    <r>
      <rPr>
        <b/>
        <sz val="10"/>
        <rFont val="Arial"/>
        <family val="2"/>
        <charset val="238"/>
      </rPr>
      <t xml:space="preserve">: </t>
    </r>
    <phoneticPr fontId="22" type="noConversion"/>
  </si>
  <si>
    <r>
      <rPr>
        <b/>
        <sz val="10"/>
        <rFont val="돋움"/>
        <family val="3"/>
        <charset val="129"/>
      </rPr>
      <t>착수</t>
    </r>
    <r>
      <rPr>
        <b/>
        <sz val="10"/>
        <rFont val="Arial"/>
        <family val="2"/>
        <charset val="238"/>
      </rPr>
      <t>:</t>
    </r>
    <phoneticPr fontId="22" type="noConversion"/>
  </si>
  <si>
    <r>
      <rPr>
        <b/>
        <sz val="10"/>
        <rFont val="돋움"/>
        <family val="3"/>
        <charset val="129"/>
      </rPr>
      <t>종료</t>
    </r>
    <r>
      <rPr>
        <b/>
        <sz val="10"/>
        <rFont val="Arial"/>
        <family val="2"/>
        <charset val="238"/>
      </rPr>
      <t>:</t>
    </r>
    <phoneticPr fontId="22" type="noConversion"/>
  </si>
  <si>
    <r>
      <rPr>
        <b/>
        <sz val="10"/>
        <rFont val="돋움"/>
        <family val="3"/>
        <charset val="129"/>
      </rPr>
      <t>업무량</t>
    </r>
    <r>
      <rPr>
        <b/>
        <sz val="10"/>
        <rFont val="Arial"/>
        <family val="2"/>
        <charset val="238"/>
      </rPr>
      <t>:</t>
    </r>
    <phoneticPr fontId="22" type="noConversion"/>
  </si>
  <si>
    <r>
      <rPr>
        <b/>
        <sz val="10"/>
        <rFont val="돋움"/>
        <family val="3"/>
        <charset val="129"/>
      </rPr>
      <t>요율</t>
    </r>
    <r>
      <rPr>
        <b/>
        <sz val="10"/>
        <rFont val="Arial"/>
        <family val="2"/>
        <charset val="238"/>
      </rPr>
      <t>:</t>
    </r>
    <phoneticPr fontId="22" type="noConversion"/>
  </si>
  <si>
    <r>
      <rPr>
        <b/>
        <sz val="10"/>
        <rFont val="돋움"/>
        <family val="3"/>
        <charset val="129"/>
      </rPr>
      <t>계약</t>
    </r>
    <r>
      <rPr>
        <b/>
        <sz val="10"/>
        <rFont val="Arial"/>
        <family val="2"/>
        <charset val="238"/>
      </rPr>
      <t xml:space="preserve"> </t>
    </r>
    <r>
      <rPr>
        <b/>
        <sz val="10"/>
        <rFont val="돋움"/>
        <family val="3"/>
        <charset val="129"/>
      </rPr>
      <t>가격</t>
    </r>
    <r>
      <rPr>
        <b/>
        <sz val="10"/>
        <rFont val="Arial"/>
        <family val="2"/>
        <charset val="238"/>
      </rPr>
      <t>:</t>
    </r>
    <phoneticPr fontId="22" type="noConversion"/>
  </si>
  <si>
    <t>업무량</t>
  </si>
  <si>
    <r>
      <rPr>
        <b/>
        <sz val="10"/>
        <rFont val="돋움"/>
        <family val="3"/>
        <charset val="129"/>
      </rPr>
      <t>기간</t>
    </r>
    <r>
      <rPr>
        <b/>
        <sz val="10"/>
        <rFont val="Arial"/>
        <family val="2"/>
        <charset val="238"/>
      </rPr>
      <t>:</t>
    </r>
    <phoneticPr fontId="22" type="noConversion"/>
  </si>
  <si>
    <r>
      <rPr>
        <sz val="10"/>
        <rFont val="돋움"/>
        <family val="3"/>
        <charset val="129"/>
      </rPr>
      <t>일</t>
    </r>
    <r>
      <rPr>
        <sz val="10"/>
        <rFont val="Arial"/>
        <family val="2"/>
      </rPr>
      <t>/</t>
    </r>
    <r>
      <rPr>
        <sz val="10"/>
        <rFont val="돋움"/>
        <family val="3"/>
        <charset val="129"/>
      </rPr>
      <t>월</t>
    </r>
    <r>
      <rPr>
        <sz val="10"/>
        <rFont val="Arial"/>
        <family val="2"/>
      </rPr>
      <t>/</t>
    </r>
    <r>
      <rPr>
        <sz val="10"/>
        <rFont val="돋움"/>
        <family val="3"/>
        <charset val="129"/>
      </rPr>
      <t>년</t>
    </r>
    <phoneticPr fontId="22" type="noConversion"/>
  </si>
  <si>
    <t>진행사항</t>
    <phoneticPr fontId="22" type="noConversion"/>
  </si>
  <si>
    <t>과업</t>
    <phoneticPr fontId="22" type="noConversion"/>
  </si>
  <si>
    <r>
      <rPr>
        <b/>
        <sz val="10"/>
        <rFont val="돋움"/>
        <family val="3"/>
        <charset val="129"/>
      </rPr>
      <t>과업</t>
    </r>
    <r>
      <rPr>
        <b/>
        <sz val="10"/>
        <rFont val="Arial"/>
        <family val="2"/>
        <charset val="238"/>
      </rPr>
      <t xml:space="preserve"> 0</t>
    </r>
    <phoneticPr fontId="22" type="noConversion"/>
  </si>
  <si>
    <r>
      <rPr>
        <b/>
        <sz val="10"/>
        <rFont val="돋움"/>
        <family val="3"/>
        <charset val="129"/>
      </rPr>
      <t>과업</t>
    </r>
    <r>
      <rPr>
        <b/>
        <sz val="10"/>
        <rFont val="Arial"/>
        <family val="2"/>
        <charset val="238"/>
      </rPr>
      <t xml:space="preserve"> 1</t>
    </r>
    <phoneticPr fontId="22" type="noConversion"/>
  </si>
  <si>
    <r>
      <rPr>
        <b/>
        <sz val="10"/>
        <rFont val="돋움"/>
        <family val="3"/>
        <charset val="129"/>
      </rPr>
      <t>과업</t>
    </r>
    <r>
      <rPr>
        <b/>
        <sz val="10"/>
        <rFont val="Arial"/>
        <family val="2"/>
        <charset val="238"/>
      </rPr>
      <t xml:space="preserve"> 2</t>
    </r>
    <phoneticPr fontId="22" type="noConversion"/>
  </si>
  <si>
    <r>
      <rPr>
        <b/>
        <sz val="10"/>
        <rFont val="돋움"/>
        <family val="3"/>
        <charset val="129"/>
      </rPr>
      <t>과업</t>
    </r>
    <r>
      <rPr>
        <b/>
        <sz val="10"/>
        <rFont val="Arial"/>
        <family val="2"/>
        <charset val="238"/>
      </rPr>
      <t xml:space="preserve"> 3</t>
    </r>
    <phoneticPr fontId="22" type="noConversion"/>
  </si>
  <si>
    <r>
      <rPr>
        <b/>
        <sz val="10"/>
        <rFont val="돋움"/>
        <family val="3"/>
        <charset val="129"/>
      </rPr>
      <t>과업</t>
    </r>
    <r>
      <rPr>
        <b/>
        <sz val="10"/>
        <rFont val="Arial"/>
        <family val="2"/>
        <charset val="238"/>
      </rPr>
      <t xml:space="preserve"> 4</t>
    </r>
    <phoneticPr fontId="22" type="noConversion"/>
  </si>
  <si>
    <r>
      <rPr>
        <b/>
        <sz val="10"/>
        <rFont val="돋움"/>
        <family val="3"/>
        <charset val="129"/>
      </rPr>
      <t>과업</t>
    </r>
    <r>
      <rPr>
        <b/>
        <sz val="10"/>
        <rFont val="Arial"/>
        <family val="2"/>
        <charset val="238"/>
      </rPr>
      <t xml:space="preserve"> 5</t>
    </r>
    <phoneticPr fontId="22" type="noConversion"/>
  </si>
  <si>
    <r>
      <rPr>
        <b/>
        <sz val="10"/>
        <rFont val="돋움"/>
        <family val="3"/>
        <charset val="129"/>
      </rPr>
      <t>과업</t>
    </r>
    <r>
      <rPr>
        <b/>
        <sz val="10"/>
        <rFont val="Arial"/>
        <family val="2"/>
        <charset val="238"/>
      </rPr>
      <t xml:space="preserve"> 6</t>
    </r>
    <phoneticPr fontId="22" type="noConversion"/>
  </si>
  <si>
    <t>합계</t>
    <phoneticPr fontId="22" type="noConversion"/>
  </si>
  <si>
    <t>설명</t>
    <phoneticPr fontId="22" type="noConversion"/>
  </si>
  <si>
    <r>
      <rPr>
        <sz val="10"/>
        <rFont val="돋움"/>
        <family val="3"/>
        <charset val="129"/>
      </rPr>
      <t>월</t>
    </r>
    <r>
      <rPr>
        <sz val="10"/>
        <rFont val="Arial"/>
        <family val="2"/>
        <charset val="238"/>
      </rPr>
      <t>/</t>
    </r>
    <r>
      <rPr>
        <sz val="10"/>
        <rFont val="돋움"/>
        <family val="3"/>
        <charset val="129"/>
      </rPr>
      <t>년</t>
    </r>
    <phoneticPr fontId="22" type="noConversion"/>
  </si>
  <si>
    <t>프로젝트:</t>
    <phoneticPr fontId="22" type="noConversion"/>
  </si>
  <si>
    <t>월간 보고서</t>
    <phoneticPr fontId="22" type="noConversion"/>
  </si>
  <si>
    <t>보고 기간:</t>
    <phoneticPr fontId="22" type="noConversion"/>
  </si>
  <si>
    <t>마일스톤</t>
    <phoneticPr fontId="22" type="noConversion"/>
  </si>
  <si>
    <t>마일스톤 이름</t>
    <phoneticPr fontId="22" type="noConversion"/>
  </si>
  <si>
    <t>기준선</t>
    <phoneticPr fontId="22" type="noConversion"/>
  </si>
  <si>
    <t>실제</t>
    <phoneticPr fontId="22" type="noConversion"/>
  </si>
  <si>
    <t>차이 [일]</t>
    <phoneticPr fontId="22" type="noConversion"/>
  </si>
  <si>
    <t>자원 이름</t>
    <phoneticPr fontId="22" type="noConversion"/>
  </si>
  <si>
    <t>자원이름</t>
  </si>
  <si>
    <t>자원이름</t>
    <phoneticPr fontId="22" type="noConversion"/>
  </si>
  <si>
    <t>비고</t>
    <phoneticPr fontId="22" type="noConversion"/>
  </si>
  <si>
    <t>월</t>
    <phoneticPr fontId="22" type="noConversion"/>
  </si>
  <si>
    <t xml:space="preserve">완성률 % </t>
    <phoneticPr fontId="22" type="noConversion"/>
  </si>
  <si>
    <t>월간 보고서:</t>
    <phoneticPr fontId="22" type="noConversion"/>
  </si>
  <si>
    <t>보고 기간:</t>
    <phoneticPr fontId="22" type="noConversion"/>
  </si>
  <si>
    <t>프로젝트:</t>
    <phoneticPr fontId="22" type="noConversion"/>
  </si>
  <si>
    <t>날짜</t>
    <phoneticPr fontId="22" type="noConversion"/>
  </si>
  <si>
    <t>의존관계</t>
    <phoneticPr fontId="22" type="noConversion"/>
  </si>
  <si>
    <t>의존관계 이름</t>
    <phoneticPr fontId="22" type="noConversion"/>
  </si>
  <si>
    <t>근원/출처</t>
    <phoneticPr fontId="22" type="noConversion"/>
  </si>
  <si>
    <t>의존되는 아이템</t>
    <phoneticPr fontId="22" type="noConversion"/>
  </si>
  <si>
    <t>의존관계의 근원/출처에 연결되어있는 항목을 정의하시오.</t>
    <phoneticPr fontId="22" type="noConversion"/>
  </si>
  <si>
    <t>설명/비고</t>
    <phoneticPr fontId="22" type="noConversion"/>
  </si>
  <si>
    <t xml:space="preserve">오른쪽 열에 있는 아이템에 의존하는 아이템을 정의하시오. </t>
    <phoneticPr fontId="22" type="noConversion"/>
  </si>
  <si>
    <t>가정</t>
    <phoneticPr fontId="22" type="noConversion"/>
  </si>
  <si>
    <t>설명</t>
    <phoneticPr fontId="22" type="noConversion"/>
  </si>
  <si>
    <t>중요성</t>
    <phoneticPr fontId="22" type="noConversion"/>
  </si>
  <si>
    <t>가정 이름</t>
    <phoneticPr fontId="22" type="noConversion"/>
  </si>
  <si>
    <t>상태</t>
    <phoneticPr fontId="22" type="noConversion"/>
  </si>
  <si>
    <t>이슈</t>
    <phoneticPr fontId="22" type="noConversion"/>
  </si>
  <si>
    <t>변경</t>
    <phoneticPr fontId="22" type="noConversion"/>
  </si>
  <si>
    <t>소유자</t>
    <phoneticPr fontId="22" type="noConversion"/>
  </si>
  <si>
    <t>상태정의</t>
  </si>
  <si>
    <t>이슈 이름</t>
    <phoneticPr fontId="22" type="noConversion"/>
  </si>
  <si>
    <t xml:space="preserve">통화 </t>
  </si>
  <si>
    <t>확률 [P]</t>
    <phoneticPr fontId="22" type="noConversion"/>
  </si>
  <si>
    <t>영향 [I]</t>
    <phoneticPr fontId="22" type="noConversion"/>
  </si>
  <si>
    <t>영향</t>
    <phoneticPr fontId="22" type="noConversion"/>
  </si>
  <si>
    <t>영향 설명</t>
    <phoneticPr fontId="22" type="noConversion"/>
  </si>
  <si>
    <t>매우 낮음</t>
    <phoneticPr fontId="22" type="noConversion"/>
  </si>
  <si>
    <t>낮음</t>
    <phoneticPr fontId="22" type="noConversion"/>
  </si>
  <si>
    <t>보통</t>
    <phoneticPr fontId="22" type="noConversion"/>
  </si>
  <si>
    <t>높음</t>
    <phoneticPr fontId="22" type="noConversion"/>
  </si>
  <si>
    <t>매우 높음</t>
    <phoneticPr fontId="22" type="noConversion"/>
  </si>
  <si>
    <t>적음</t>
    <phoneticPr fontId="22" type="noConversion"/>
  </si>
  <si>
    <t>무시 가능</t>
    <phoneticPr fontId="22" type="noConversion"/>
  </si>
  <si>
    <t xml:space="preserve">상대적으로 원가, 일정 또는 성과에 경미한 영향 </t>
    <phoneticPr fontId="22" type="noConversion"/>
  </si>
  <si>
    <t>프로젝트의 원가, 일정 및 성과에 큰 영향을 줄 가능성 있음</t>
    <phoneticPr fontId="22" type="noConversion"/>
  </si>
  <si>
    <t>프로젝트 과정의 변경이나, 프로젝트의 중단을 가져올 가능성 있음</t>
    <phoneticPr fontId="22" type="noConversion"/>
  </si>
  <si>
    <t>매우 적음</t>
    <phoneticPr fontId="22" type="noConversion"/>
  </si>
  <si>
    <t>확실</t>
    <phoneticPr fontId="22" type="noConversion"/>
  </si>
  <si>
    <t>거의 확실</t>
    <phoneticPr fontId="22" type="noConversion"/>
  </si>
  <si>
    <t xml:space="preserve">위험 수준은 확률과 영향의 곱으로 나타내며, 5가 가장 높은 가능한 값을 가진다. </t>
    <phoneticPr fontId="22" type="noConversion"/>
  </si>
  <si>
    <t>위험</t>
    <phoneticPr fontId="22" type="noConversion"/>
  </si>
  <si>
    <t>확률</t>
    <phoneticPr fontId="22" type="noConversion"/>
  </si>
  <si>
    <t>위험 수준</t>
    <phoneticPr fontId="22" type="noConversion"/>
  </si>
  <si>
    <t>영향 범위</t>
    <phoneticPr fontId="22" type="noConversion"/>
  </si>
  <si>
    <t>영향영역 정의</t>
  </si>
  <si>
    <t>완화 조치</t>
    <phoneticPr fontId="22" type="noConversion"/>
  </si>
  <si>
    <t>완화 조치 설명</t>
    <phoneticPr fontId="22" type="noConversion"/>
  </si>
  <si>
    <t>위험 이름</t>
    <phoneticPr fontId="22" type="noConversion"/>
  </si>
  <si>
    <t>영향범위 정의</t>
    <phoneticPr fontId="22" type="noConversion"/>
  </si>
  <si>
    <t>진행</t>
    <phoneticPr fontId="22" type="noConversion"/>
  </si>
  <si>
    <r>
      <rPr>
        <b/>
        <sz val="10"/>
        <color theme="0"/>
        <rFont val="돋움"/>
        <family val="3"/>
        <charset val="129"/>
      </rPr>
      <t>진행률</t>
    </r>
    <r>
      <rPr>
        <b/>
        <sz val="10"/>
        <color theme="0"/>
        <rFont val="Arial"/>
        <family val="2"/>
        <charset val="238"/>
      </rPr>
      <t xml:space="preserve"> [%]</t>
    </r>
    <phoneticPr fontId="22" type="noConversion"/>
  </si>
  <si>
    <r>
      <rPr>
        <sz val="10"/>
        <rFont val="돋움"/>
        <family val="3"/>
        <charset val="129"/>
      </rPr>
      <t>이</t>
    </r>
    <r>
      <rPr>
        <sz val="10"/>
        <rFont val="Arial"/>
        <family val="2"/>
        <charset val="238"/>
      </rPr>
      <t xml:space="preserve"> </t>
    </r>
    <r>
      <rPr>
        <sz val="10"/>
        <rFont val="돋움"/>
        <family val="3"/>
        <charset val="129"/>
      </rPr>
      <t>과업과</t>
    </r>
    <r>
      <rPr>
        <sz val="10"/>
        <rFont val="Arial"/>
        <family val="2"/>
        <charset val="238"/>
      </rPr>
      <t xml:space="preserve"> </t>
    </r>
    <r>
      <rPr>
        <sz val="10"/>
        <rFont val="돋움"/>
        <family val="3"/>
        <charset val="129"/>
      </rPr>
      <t>보고기간</t>
    </r>
    <r>
      <rPr>
        <sz val="10"/>
        <rFont val="Arial"/>
        <family val="2"/>
        <charset val="238"/>
      </rPr>
      <t xml:space="preserve"> </t>
    </r>
    <r>
      <rPr>
        <sz val="10"/>
        <rFont val="돋움"/>
        <family val="3"/>
        <charset val="129"/>
      </rPr>
      <t>동안에</t>
    </r>
    <r>
      <rPr>
        <sz val="10"/>
        <rFont val="Arial"/>
        <family val="2"/>
        <charset val="238"/>
      </rPr>
      <t xml:space="preserve"> </t>
    </r>
    <r>
      <rPr>
        <sz val="10"/>
        <rFont val="돋움"/>
        <family val="3"/>
        <charset val="129"/>
      </rPr>
      <t>수행된</t>
    </r>
    <r>
      <rPr>
        <sz val="10"/>
        <rFont val="Arial"/>
        <family val="2"/>
        <charset val="238"/>
      </rPr>
      <t xml:space="preserve"> </t>
    </r>
    <r>
      <rPr>
        <sz val="10"/>
        <rFont val="돋움"/>
        <family val="3"/>
        <charset val="129"/>
      </rPr>
      <t>활동들의</t>
    </r>
    <r>
      <rPr>
        <sz val="10"/>
        <rFont val="Arial"/>
        <family val="2"/>
        <charset val="238"/>
      </rPr>
      <t xml:space="preserve"> </t>
    </r>
    <r>
      <rPr>
        <sz val="10"/>
        <rFont val="돋움"/>
        <family val="3"/>
        <charset val="129"/>
      </rPr>
      <t>설명을</t>
    </r>
    <r>
      <rPr>
        <sz val="10"/>
        <rFont val="Arial"/>
        <family val="2"/>
        <charset val="238"/>
      </rPr>
      <t xml:space="preserve"> </t>
    </r>
    <r>
      <rPr>
        <sz val="10"/>
        <rFont val="돋움"/>
        <family val="3"/>
        <charset val="129"/>
      </rPr>
      <t>하기</t>
    </r>
    <r>
      <rPr>
        <sz val="10"/>
        <rFont val="Arial"/>
        <family val="2"/>
        <charset val="238"/>
      </rPr>
      <t xml:space="preserve"> </t>
    </r>
    <r>
      <rPr>
        <sz val="10"/>
        <rFont val="돋움"/>
        <family val="3"/>
        <charset val="129"/>
      </rPr>
      <t>바랍니다</t>
    </r>
    <r>
      <rPr>
        <sz val="10"/>
        <rFont val="Arial"/>
        <family val="2"/>
        <charset val="238"/>
      </rPr>
      <t xml:space="preserve">.
</t>
    </r>
    <r>
      <rPr>
        <sz val="10"/>
        <rFont val="돋움"/>
        <family val="3"/>
        <charset val="129"/>
      </rPr>
      <t>최상위</t>
    </r>
    <r>
      <rPr>
        <sz val="10"/>
        <rFont val="Arial"/>
        <family val="2"/>
        <charset val="238"/>
      </rPr>
      <t xml:space="preserve"> </t>
    </r>
    <r>
      <rPr>
        <sz val="10"/>
        <rFont val="돋움"/>
        <family val="3"/>
        <charset val="129"/>
      </rPr>
      <t>수준의</t>
    </r>
    <r>
      <rPr>
        <sz val="10"/>
        <rFont val="Arial"/>
        <family val="2"/>
        <charset val="238"/>
      </rPr>
      <t xml:space="preserve"> </t>
    </r>
    <r>
      <rPr>
        <sz val="10"/>
        <rFont val="돋움"/>
        <family val="3"/>
        <charset val="129"/>
      </rPr>
      <t>설명이기</t>
    </r>
    <r>
      <rPr>
        <sz val="10"/>
        <rFont val="Arial"/>
        <family val="2"/>
        <charset val="238"/>
      </rPr>
      <t xml:space="preserve"> </t>
    </r>
    <r>
      <rPr>
        <sz val="10"/>
        <rFont val="돋움"/>
        <family val="3"/>
        <charset val="129"/>
      </rPr>
      <t>때문에</t>
    </r>
    <r>
      <rPr>
        <sz val="10"/>
        <rFont val="Arial"/>
        <family val="2"/>
        <charset val="238"/>
      </rPr>
      <t xml:space="preserve">, </t>
    </r>
    <r>
      <rPr>
        <sz val="10"/>
        <rFont val="돋움"/>
        <family val="3"/>
        <charset val="129"/>
      </rPr>
      <t>짧고</t>
    </r>
    <r>
      <rPr>
        <sz val="10"/>
        <rFont val="Arial"/>
        <family val="2"/>
        <charset val="238"/>
      </rPr>
      <t xml:space="preserve">, </t>
    </r>
    <r>
      <rPr>
        <sz val="10"/>
        <rFont val="돋움"/>
        <family val="3"/>
        <charset val="129"/>
      </rPr>
      <t>명확하고</t>
    </r>
    <r>
      <rPr>
        <sz val="10"/>
        <rFont val="Arial"/>
        <family val="2"/>
        <charset val="238"/>
      </rPr>
      <t xml:space="preserve"> </t>
    </r>
    <r>
      <rPr>
        <sz val="10"/>
        <rFont val="돋움"/>
        <family val="3"/>
        <charset val="129"/>
      </rPr>
      <t>간결하게</t>
    </r>
    <r>
      <rPr>
        <sz val="10"/>
        <rFont val="Arial"/>
        <family val="2"/>
        <charset val="238"/>
      </rPr>
      <t xml:space="preserve"> </t>
    </r>
    <r>
      <rPr>
        <sz val="10"/>
        <rFont val="돋움"/>
        <family val="3"/>
        <charset val="129"/>
      </rPr>
      <t>유지바랍니다</t>
    </r>
    <r>
      <rPr>
        <sz val="10"/>
        <rFont val="Arial"/>
        <family val="2"/>
        <charset val="238"/>
      </rPr>
      <t xml:space="preserve">. 
</t>
    </r>
    <r>
      <rPr>
        <sz val="10"/>
        <rFont val="돋움"/>
        <family val="3"/>
        <charset val="129"/>
      </rPr>
      <t>개별</t>
    </r>
    <r>
      <rPr>
        <sz val="10"/>
        <rFont val="Arial"/>
        <family val="2"/>
        <charset val="238"/>
      </rPr>
      <t xml:space="preserve"> </t>
    </r>
    <r>
      <rPr>
        <sz val="10"/>
        <rFont val="돋움"/>
        <family val="3"/>
        <charset val="129"/>
      </rPr>
      <t>프로젝트</t>
    </r>
    <r>
      <rPr>
        <sz val="10"/>
        <rFont val="Arial"/>
        <family val="2"/>
        <charset val="238"/>
      </rPr>
      <t xml:space="preserve"> </t>
    </r>
    <r>
      <rPr>
        <sz val="10"/>
        <rFont val="돋움"/>
        <family val="3"/>
        <charset val="129"/>
      </rPr>
      <t>요구에</t>
    </r>
    <r>
      <rPr>
        <sz val="10"/>
        <rFont val="Arial"/>
        <family val="2"/>
        <charset val="238"/>
      </rPr>
      <t xml:space="preserve"> </t>
    </r>
    <r>
      <rPr>
        <sz val="10"/>
        <rFont val="돋움"/>
        <family val="3"/>
        <charset val="129"/>
      </rPr>
      <t>맞추기</t>
    </r>
    <r>
      <rPr>
        <sz val="10"/>
        <rFont val="Arial"/>
        <family val="2"/>
        <charset val="238"/>
      </rPr>
      <t xml:space="preserve"> </t>
    </r>
    <r>
      <rPr>
        <sz val="10"/>
        <rFont val="돋움"/>
        <family val="3"/>
        <charset val="129"/>
      </rPr>
      <t>위하여</t>
    </r>
    <r>
      <rPr>
        <sz val="10"/>
        <rFont val="Arial"/>
        <family val="2"/>
        <charset val="238"/>
      </rPr>
      <t xml:space="preserve"> </t>
    </r>
    <r>
      <rPr>
        <sz val="10"/>
        <rFont val="돋움"/>
        <family val="3"/>
        <charset val="129"/>
      </rPr>
      <t>과업</t>
    </r>
    <r>
      <rPr>
        <sz val="10"/>
        <rFont val="Arial"/>
        <family val="2"/>
        <charset val="238"/>
      </rPr>
      <t>/</t>
    </r>
    <r>
      <rPr>
        <sz val="10"/>
        <rFont val="돋움"/>
        <family val="3"/>
        <charset val="129"/>
      </rPr>
      <t>활동</t>
    </r>
    <r>
      <rPr>
        <sz val="10"/>
        <rFont val="Arial"/>
        <family val="2"/>
        <charset val="238"/>
      </rPr>
      <t>/X</t>
    </r>
    <r>
      <rPr>
        <sz val="10"/>
        <rFont val="돋움"/>
        <family val="3"/>
        <charset val="129"/>
      </rPr>
      <t>의</t>
    </r>
    <r>
      <rPr>
        <sz val="10"/>
        <rFont val="Arial"/>
        <family val="2"/>
        <charset val="238"/>
      </rPr>
      <t xml:space="preserve"> </t>
    </r>
    <r>
      <rPr>
        <sz val="10"/>
        <rFont val="돋움"/>
        <family val="3"/>
        <charset val="129"/>
      </rPr>
      <t>단어를</t>
    </r>
    <r>
      <rPr>
        <sz val="10"/>
        <rFont val="Arial"/>
        <family val="2"/>
        <charset val="238"/>
      </rPr>
      <t xml:space="preserve"> </t>
    </r>
    <r>
      <rPr>
        <sz val="10"/>
        <rFont val="돋움"/>
        <family val="3"/>
        <charset val="129"/>
      </rPr>
      <t>수정바랍니다</t>
    </r>
    <r>
      <rPr>
        <sz val="10"/>
        <rFont val="Arial"/>
        <family val="2"/>
        <charset val="238"/>
      </rPr>
      <t>.</t>
    </r>
    <phoneticPr fontId="22" type="noConversion"/>
  </si>
  <si>
    <r>
      <t xml:space="preserve">이 양식은 주요한 마일스톤들에 대한기본적인 설명입니다. 이 디자인은 MS프로젝트의 개념을 기반으로 되어있습니다. 따라서, 프로젝트의 자료를 복사하거나 붙여넣기 기능을 제공합니다. 
특정 자료의 일부 색상 표시를 제공하기 위해 통합된 여러 조건부 서식 규칙이 있습니다. 
차이는 기준일과 실제일이 입력되면 자동으로 계산됩니다. 기준일 이전의 완료는 파란색과 양의 값으로 표시되는 반면, 일정지연은 빨간색과 음의 값으로 표시됩니다. 
마일스톤의 완료를 감시하여 프로젝트 전체 일정을 추적하기 위해서, '완성률 % ' 열은 모든 마일스톤 값의 평균값의 함수로서 전체 셀을 가집니다.  
'리스트'시트는 특정 마일스톤을 달성하기 위한 책임있는 자원 이름을 미리 정의하는 옵션을 제공합니다. 자원의 정의된 목록 이름으로, 이 시트의 '자원이름' 열에있는 모든 자원중에서 쉽게 선택할 수 있습니다.  
추가적으로 이 표 설명에서, 두 번째 시트인 마일스톤 차트는 전체 마일스톤 및 그에 대한 완성도에 대한 빠르고 쉬운 개요를 보여주기 위하여 차트 타입의 설명을 제공합니다. 
표에 새로운 선을 삽입하기 위한 여러가지 옵션을 가지고 있습니다. 표의 오른쪽 하단을 잡아 당기거나, 마지막 줄로 가서, 기존 선 아래에 섹션 셀 혹은 홈에 있는 삽입 기능을 사용하여 새로운 열을 삽입합니다.  
</t>
    </r>
    <r>
      <rPr>
        <sz val="10"/>
        <color rgb="FFFF0000"/>
        <rFont val="맑은 고딕"/>
        <family val="3"/>
        <charset val="129"/>
        <scheme val="minor"/>
      </rPr>
      <t xml:space="preserve">위에 미리 입력된 정보는 단지 예시로서 사용된 것으로, 이 양식을 사용하기 이전에 삭제하시기 바랍니다. </t>
    </r>
    <r>
      <rPr>
        <sz val="10"/>
        <color rgb="FFFF0000"/>
        <rFont val="맑은 고딕"/>
        <family val="2"/>
        <scheme val="minor"/>
      </rPr>
      <t xml:space="preserve">
이 설명을 삭제하기 위하여, 전체 열을 표시하거나 오른쪽을 클릭하여 삭제하시기 바랍니다. </t>
    </r>
    <phoneticPr fontId="22" type="noConversion"/>
  </si>
  <si>
    <t>프로젝트의 원가, 일정 및 성과에 영향을 줄 가능성 있음</t>
    <phoneticPr fontId="22" type="noConversion"/>
  </si>
  <si>
    <t>상위 10%의 위험 수준 값을 가진 위험만 빨간색으로 표시하여 중요하게 고려되고, 각 담당자가 밀접하게 관리한다.</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</si>
</sst>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_-* #,##0.00\ &quot;€&quot;_-;\-* #,##0.00\ &quot;€&quot;_-;_-* &quot;-&quot;??\ &quot;€&quot;_-;_-@_-"/>
    <numFmt numFmtId="177" formatCode="_-* #,##0.00\ _€_-;\-* #,##0.00\ _€_-;_-* &quot;-&quot;??\ _€_-;_-@_-"/>
    <numFmt numFmtId="178" formatCode="0.0"/>
    <numFmt numFmtId="179" formatCode="dd/mm/yy;@"/>
  </numFmts>
  <fonts count="29" x14ac:knownFonts="1">
    <font>
      <sz val="11"/>
      <color theme="1"/>
      <name val="맑은 고딕"/>
      <family val="2"/>
      <charset val="238"/>
      <scheme val="minor"/>
    </font>
    <font>
      <sz val="11"/>
      <color theme="1"/>
      <name val="맑은 고딕"/>
      <family val="2"/>
      <charset val="238"/>
      <scheme val="minor"/>
    </font>
    <font>
      <sz val="11"/>
      <color theme="1"/>
      <name val="맑은 고딕"/>
      <family val="2"/>
      <scheme val="minor"/>
    </font>
    <font>
      <b/>
      <sz val="10"/>
      <color rgb="FFFFFFFF"/>
      <name val="맑은 고딕"/>
      <family val="2"/>
      <scheme val="minor"/>
    </font>
    <font>
      <b/>
      <sz val="10"/>
      <color theme="1"/>
      <name val="맑은 고딕"/>
      <family val="2"/>
      <scheme val="minor"/>
    </font>
    <font>
      <sz val="10"/>
      <color theme="1"/>
      <name val="맑은 고딕"/>
      <family val="2"/>
      <scheme val="minor"/>
    </font>
    <font>
      <sz val="10"/>
      <name val="맑은 고딕"/>
      <family val="2"/>
      <scheme val="minor"/>
    </font>
    <font>
      <sz val="10"/>
      <color rgb="FF808080"/>
      <name val="맑은 고딕"/>
      <family val="2"/>
      <scheme val="minor"/>
    </font>
    <font>
      <sz val="11"/>
      <color rgb="FFFF0000"/>
      <name val="맑은 고딕"/>
      <family val="2"/>
      <charset val="238"/>
      <scheme val="minor"/>
    </font>
    <font>
      <sz val="10"/>
      <color rgb="FFFF0000"/>
      <name val="맑은 고딕"/>
      <family val="2"/>
      <scheme val="minor"/>
    </font>
    <font>
      <sz val="11"/>
      <color rgb="FF00B0F0"/>
      <name val="맑은 고딕"/>
      <family val="2"/>
      <charset val="238"/>
      <scheme val="minor"/>
    </font>
    <font>
      <b/>
      <sz val="11"/>
      <color theme="1"/>
      <name val="맑은 고딕"/>
      <family val="2"/>
      <charset val="238"/>
      <scheme val="minor"/>
    </font>
    <font>
      <b/>
      <sz val="10"/>
      <color theme="1"/>
      <name val="맑은 고딕"/>
      <family val="2"/>
      <charset val="238"/>
      <scheme val="minor"/>
    </font>
    <font>
      <sz val="10"/>
      <color theme="1"/>
      <name val="맑은 고딕"/>
      <family val="2"/>
      <charset val="238"/>
      <scheme val="minor"/>
    </font>
    <font>
      <sz val="10"/>
      <color rgb="FF808080"/>
      <name val="맑은 고딕"/>
      <family val="2"/>
      <charset val="238"/>
      <scheme val="minor"/>
    </font>
    <font>
      <sz val="10"/>
      <name val="맑은 고딕"/>
      <family val="2"/>
      <charset val="238"/>
      <scheme val="minor"/>
    </font>
    <font>
      <b/>
      <sz val="10"/>
      <name val="Arial"/>
      <family val="2"/>
      <charset val="238"/>
    </font>
    <font>
      <sz val="10"/>
      <name val="Arial"/>
      <family val="2"/>
      <charset val="238"/>
    </font>
    <font>
      <b/>
      <sz val="10"/>
      <color theme="0"/>
      <name val="Arial"/>
      <family val="2"/>
      <charset val="238"/>
    </font>
    <font>
      <sz val="10"/>
      <color theme="0"/>
      <name val="Arial"/>
      <family val="2"/>
      <charset val="238"/>
    </font>
    <font>
      <b/>
      <sz val="11"/>
      <name val="맑은 고딕"/>
      <family val="2"/>
      <charset val="238"/>
      <scheme val="minor"/>
    </font>
    <font>
      <sz val="11"/>
      <color rgb="FF000000"/>
      <name val="맑은 고딕"/>
      <family val="2"/>
      <charset val="238"/>
      <scheme val="minor"/>
    </font>
    <font>
      <sz val="8"/>
      <name val="맑은 고딕"/>
      <family val="3"/>
      <charset val="129"/>
      <scheme val="minor"/>
    </font>
    <font>
      <b/>
      <sz val="10"/>
      <color theme="0"/>
      <name val="돋움"/>
      <family val="3"/>
      <charset val="129"/>
    </font>
    <font>
      <b/>
      <sz val="10"/>
      <name val="돋움"/>
      <family val="3"/>
      <charset val="129"/>
    </font>
    <font>
      <sz val="10"/>
      <name val="돋움"/>
      <family val="3"/>
      <charset val="129"/>
    </font>
    <font>
      <sz val="10"/>
      <color rgb="FF00B0F0"/>
      <name val="Arial"/>
      <family val="2"/>
    </font>
    <font>
      <sz val="10"/>
      <name val="Arial"/>
      <family val="2"/>
    </font>
    <font>
      <sz val="10"/>
      <color rgb="FFFF0000"/>
      <name val="맑은 고딕"/>
      <family val="3"/>
      <charset val="129"/>
      <scheme val="minor"/>
    </font>
  </fonts>
  <fills count="5">
    <fill>
      <patternFill patternType="none"/>
    </fill>
    <fill>
      <patternFill patternType="gray125"/>
    </fill>
    <fill>
      <patternFill patternType="solid">
        <fgColor rgb="FF4F81BD"/>
        <bgColor indexed="64"/>
      </patternFill>
    </fill>
    <fill>
      <patternFill patternType="solid">
        <fgColor theme="4"/>
        <bgColor indexed="64"/>
      </patternFill>
    </fill>
    <fill>
      <patternFill patternType="solid">
        <fgColor theme="5" tint="0.79998168889431442"/>
        <bgColor indexed="64"/>
      </patternFill>
    </fill>
  </fills>
  <borders count="15">
    <border>
      <left/>
      <right/>
      <top/>
      <bottom/>
      <diagonal/>
    </border>
    <border>
      <left style="medium">
        <color rgb="FF4F81BD"/>
      </left>
      <right/>
      <top style="medium">
        <color rgb="FF4F81BD"/>
      </top>
      <bottom/>
      <diagonal/>
    </border>
    <border>
      <left/>
      <right/>
      <top style="medium">
        <color rgb="FF4F81BD"/>
      </top>
      <bottom/>
      <diagonal/>
    </border>
    <border>
      <left/>
      <right style="medium">
        <color rgb="FF4F81BD"/>
      </right>
      <top style="medium">
        <color rgb="FF4F81BD"/>
      </top>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right style="medium">
        <color rgb="FF4F81BD"/>
      </right>
      <top style="medium">
        <color rgb="FF4F81BD"/>
      </top>
      <bottom style="medium">
        <color rgb="FF4F81BD"/>
      </bottom>
      <diagonal/>
    </border>
    <border>
      <left/>
      <right/>
      <top style="thin">
        <color theme="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176" fontId="1" fillId="0" borderId="0" applyFont="0" applyFill="0" applyBorder="0" applyAlignment="0" applyProtection="0"/>
  </cellStyleXfs>
  <cellXfs count="99">
    <xf numFmtId="0" fontId="0" fillId="0" borderId="0" xfId="0"/>
    <xf numFmtId="0" fontId="0" fillId="0" borderId="0" xfId="0" applyAlignment="1">
      <alignment vertical="top"/>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9" fontId="4" fillId="0" borderId="1" xfId="1" applyNumberFormat="1" applyFont="1" applyBorder="1" applyAlignment="1">
      <alignment vertical="center" wrapText="1"/>
    </xf>
    <xf numFmtId="0" fontId="5" fillId="0" borderId="2" xfId="0" applyFont="1" applyBorder="1" applyAlignment="1">
      <alignment vertical="center" wrapText="1"/>
    </xf>
    <xf numFmtId="0" fontId="4" fillId="0" borderId="1" xfId="0" applyFont="1" applyBorder="1" applyAlignment="1">
      <alignment vertical="center" wrapText="1"/>
    </xf>
    <xf numFmtId="0" fontId="5" fillId="0" borderId="3" xfId="0" applyFont="1" applyBorder="1" applyAlignment="1">
      <alignment vertical="center" wrapText="1"/>
    </xf>
    <xf numFmtId="9" fontId="4" fillId="0" borderId="4" xfId="1" applyNumberFormat="1" applyFont="1" applyBorder="1" applyAlignment="1">
      <alignment vertical="center" wrapText="1"/>
    </xf>
    <xf numFmtId="0" fontId="5" fillId="0" borderId="5" xfId="0" applyFont="1" applyBorder="1" applyAlignment="1">
      <alignment vertical="center" wrapText="1"/>
    </xf>
    <xf numFmtId="0" fontId="4" fillId="0" borderId="4" xfId="0" applyFont="1" applyBorder="1" applyAlignment="1">
      <alignment vertical="center" wrapText="1"/>
    </xf>
    <xf numFmtId="0" fontId="5" fillId="0" borderId="6" xfId="0" applyFont="1" applyBorder="1" applyAlignment="1">
      <alignment vertical="center" wrapText="1"/>
    </xf>
    <xf numFmtId="9" fontId="4" fillId="0" borderId="0" xfId="1" applyNumberFormat="1" applyFont="1" applyBorder="1" applyAlignment="1">
      <alignment vertical="center" wrapText="1"/>
    </xf>
    <xf numFmtId="0" fontId="5" fillId="0" borderId="0" xfId="0" applyFont="1" applyBorder="1" applyAlignment="1">
      <alignment vertical="center" wrapText="1"/>
    </xf>
    <xf numFmtId="0" fontId="4" fillId="0" borderId="0" xfId="0" applyFont="1" applyBorder="1" applyAlignment="1">
      <alignment vertical="center" wrapText="1"/>
    </xf>
    <xf numFmtId="0" fontId="4" fillId="0" borderId="0" xfId="0" applyFont="1" applyFill="1" applyBorder="1" applyAlignment="1">
      <alignment vertical="center" wrapText="1"/>
    </xf>
    <xf numFmtId="0" fontId="5" fillId="0" borderId="0" xfId="0" applyFont="1" applyFill="1" applyBorder="1" applyAlignment="1">
      <alignment vertical="center" wrapText="1"/>
    </xf>
    <xf numFmtId="9" fontId="5" fillId="0" borderId="0" xfId="1" applyFont="1" applyFill="1" applyBorder="1" applyAlignment="1">
      <alignment vertical="center" wrapText="1"/>
    </xf>
    <xf numFmtId="178" fontId="5" fillId="0" borderId="0" xfId="0" applyNumberFormat="1" applyFont="1" applyFill="1" applyBorder="1" applyAlignment="1">
      <alignment vertical="center" wrapText="1"/>
    </xf>
    <xf numFmtId="0" fontId="6" fillId="0" borderId="0" xfId="0" applyFont="1" applyBorder="1" applyAlignment="1">
      <alignment vertical="center" wrapText="1"/>
    </xf>
    <xf numFmtId="179" fontId="5" fillId="0" borderId="0" xfId="0" applyNumberFormat="1" applyFont="1" applyBorder="1" applyAlignment="1">
      <alignment vertical="center" wrapText="1"/>
    </xf>
    <xf numFmtId="0" fontId="5" fillId="0" borderId="0" xfId="0" applyFont="1" applyFill="1" applyBorder="1" applyAlignment="1">
      <alignment horizontal="left" vertical="center" wrapText="1"/>
    </xf>
    <xf numFmtId="0" fontId="7" fillId="0" borderId="0" xfId="0" applyFont="1" applyBorder="1" applyAlignment="1">
      <alignment vertical="center" wrapText="1"/>
    </xf>
    <xf numFmtId="0" fontId="5" fillId="0" borderId="0" xfId="0" applyFont="1"/>
    <xf numFmtId="0" fontId="2" fillId="0" borderId="0" xfId="0" applyFont="1" applyAlignment="1">
      <alignment vertical="center" wrapText="1"/>
    </xf>
    <xf numFmtId="179" fontId="6" fillId="0" borderId="0" xfId="0" applyNumberFormat="1" applyFont="1" applyBorder="1" applyAlignment="1">
      <alignment vertical="center" wrapText="1"/>
    </xf>
    <xf numFmtId="0" fontId="5" fillId="0" borderId="0" xfId="0" applyFont="1" applyFill="1" applyAlignment="1">
      <alignment vertical="center" wrapText="1"/>
    </xf>
    <xf numFmtId="179" fontId="5" fillId="0" borderId="0" xfId="0" applyNumberFormat="1" applyFont="1" applyFill="1" applyBorder="1" applyAlignment="1">
      <alignment vertical="center" wrapText="1"/>
    </xf>
    <xf numFmtId="14" fontId="6" fillId="0" borderId="0" xfId="0" applyNumberFormat="1" applyFont="1" applyBorder="1" applyAlignment="1">
      <alignment vertical="center" wrapText="1"/>
    </xf>
    <xf numFmtId="0" fontId="5" fillId="0" borderId="0" xfId="0" applyFont="1" applyAlignment="1">
      <alignment vertical="top" wrapText="1"/>
    </xf>
    <xf numFmtId="9" fontId="5" fillId="0" borderId="0" xfId="0" applyNumberFormat="1" applyFont="1" applyBorder="1" applyAlignment="1">
      <alignment vertical="center" wrapText="1"/>
    </xf>
    <xf numFmtId="0" fontId="5" fillId="0" borderId="0" xfId="0" applyFont="1" applyAlignment="1">
      <alignment vertical="center" wrapText="1"/>
    </xf>
    <xf numFmtId="179" fontId="5" fillId="0" borderId="0" xfId="0" applyNumberFormat="1" applyFont="1" applyAlignment="1">
      <alignment vertical="center" wrapText="1"/>
    </xf>
    <xf numFmtId="9" fontId="5" fillId="0" borderId="0" xfId="1" applyFont="1" applyBorder="1" applyAlignment="1">
      <alignment vertical="center" wrapText="1"/>
    </xf>
    <xf numFmtId="0" fontId="8" fillId="0" borderId="0" xfId="0" applyFont="1"/>
    <xf numFmtId="0" fontId="8" fillId="0" borderId="0" xfId="0" applyFont="1" applyAlignment="1">
      <alignment vertical="top"/>
    </xf>
    <xf numFmtId="0" fontId="12" fillId="0" borderId="0" xfId="0" applyFont="1" applyFill="1" applyBorder="1" applyAlignment="1">
      <alignment vertical="center" wrapText="1"/>
    </xf>
    <xf numFmtId="0" fontId="13" fillId="0" borderId="0" xfId="0" applyFont="1" applyFill="1" applyBorder="1" applyAlignment="1">
      <alignment horizontal="left" vertical="center" wrapText="1"/>
    </xf>
    <xf numFmtId="0" fontId="13" fillId="0" borderId="0" xfId="0" applyFont="1" applyFill="1" applyBorder="1" applyAlignment="1">
      <alignment vertical="center" wrapText="1"/>
    </xf>
    <xf numFmtId="0" fontId="13" fillId="0" borderId="0" xfId="0" applyFont="1" applyBorder="1" applyAlignment="1">
      <alignment vertical="center" wrapText="1"/>
    </xf>
    <xf numFmtId="0" fontId="14" fillId="0" borderId="0" xfId="0" applyFont="1" applyBorder="1" applyAlignment="1">
      <alignment vertical="center" wrapText="1"/>
    </xf>
    <xf numFmtId="178" fontId="13" fillId="0" borderId="0" xfId="0" applyNumberFormat="1" applyFont="1" applyFill="1" applyBorder="1" applyAlignment="1">
      <alignment vertical="center" wrapText="1"/>
    </xf>
    <xf numFmtId="0" fontId="15" fillId="0" borderId="0" xfId="0" applyFont="1" applyBorder="1" applyAlignment="1">
      <alignment vertical="center" wrapText="1"/>
    </xf>
    <xf numFmtId="179" fontId="13" fillId="0" borderId="0" xfId="0" applyNumberFormat="1" applyFont="1" applyBorder="1" applyAlignment="1">
      <alignment vertical="center" wrapText="1"/>
    </xf>
    <xf numFmtId="14" fontId="13" fillId="0" borderId="0" xfId="0" applyNumberFormat="1" applyFont="1" applyFill="1" applyBorder="1" applyAlignment="1">
      <alignment vertical="center" wrapText="1"/>
    </xf>
    <xf numFmtId="0" fontId="16" fillId="0" borderId="0" xfId="0" applyFont="1" applyBorder="1" applyAlignment="1">
      <alignment horizontal="left" vertical="top"/>
    </xf>
    <xf numFmtId="0" fontId="17" fillId="0" borderId="0" xfId="0" applyFont="1" applyBorder="1" applyAlignment="1">
      <alignment horizontal="left" vertical="top"/>
    </xf>
    <xf numFmtId="0" fontId="17" fillId="0" borderId="0" xfId="0" applyFont="1" applyBorder="1" applyAlignment="1">
      <alignment horizontal="left" vertical="top" wrapText="1"/>
    </xf>
    <xf numFmtId="0" fontId="17" fillId="0" borderId="0" xfId="0" applyFont="1" applyBorder="1" applyAlignment="1"/>
    <xf numFmtId="9" fontId="17" fillId="0" borderId="0" xfId="0" applyNumberFormat="1" applyFont="1" applyBorder="1" applyAlignment="1">
      <alignment horizontal="left" vertical="top"/>
    </xf>
    <xf numFmtId="0" fontId="11" fillId="0" borderId="0" xfId="0" applyFont="1"/>
    <xf numFmtId="0" fontId="16" fillId="3" borderId="0" xfId="0" applyFont="1" applyFill="1" applyBorder="1" applyAlignment="1">
      <alignment horizontal="left" vertical="center"/>
    </xf>
    <xf numFmtId="0" fontId="16" fillId="0" borderId="0" xfId="0" applyFont="1" applyBorder="1" applyAlignment="1">
      <alignment horizontal="left" vertical="center"/>
    </xf>
    <xf numFmtId="0" fontId="17" fillId="0" borderId="0" xfId="0" applyFont="1" applyBorder="1" applyAlignment="1">
      <alignment horizontal="left" vertical="center"/>
    </xf>
    <xf numFmtId="0" fontId="17" fillId="0" borderId="7" xfId="0" applyFont="1" applyBorder="1" applyAlignment="1">
      <alignment horizontal="left" vertical="top" wrapText="1"/>
    </xf>
    <xf numFmtId="0" fontId="18" fillId="3" borderId="0" xfId="0" applyFont="1" applyFill="1" applyBorder="1" applyAlignment="1">
      <alignment horizontal="left" vertical="top"/>
    </xf>
    <xf numFmtId="0" fontId="19" fillId="3" borderId="0" xfId="0" applyFont="1" applyFill="1" applyBorder="1" applyAlignment="1">
      <alignment horizontal="left" vertical="top"/>
    </xf>
    <xf numFmtId="0" fontId="18" fillId="3" borderId="7" xfId="0" applyFont="1" applyFill="1" applyBorder="1" applyAlignment="1">
      <alignment horizontal="left" vertical="top"/>
    </xf>
    <xf numFmtId="0" fontId="13" fillId="0" borderId="0" xfId="0" applyFont="1"/>
    <xf numFmtId="0" fontId="20" fillId="0" borderId="0" xfId="0" applyFont="1" applyBorder="1" applyAlignment="1">
      <alignment horizontal="left" vertical="top"/>
    </xf>
    <xf numFmtId="0" fontId="18" fillId="3" borderId="0" xfId="0" applyFont="1" applyFill="1" applyBorder="1" applyAlignment="1">
      <alignment horizontal="left" vertical="center"/>
    </xf>
    <xf numFmtId="0" fontId="16" fillId="0" borderId="0" xfId="0" applyFont="1" applyBorder="1" applyAlignment="1">
      <alignment horizontal="right" vertical="center"/>
    </xf>
    <xf numFmtId="0" fontId="5" fillId="0" borderId="0" xfId="0" applyFont="1" applyFill="1" applyBorder="1" applyAlignment="1">
      <alignment horizontal="left" vertical="top" wrapText="1"/>
    </xf>
    <xf numFmtId="0" fontId="5" fillId="0" borderId="0" xfId="0" applyFont="1" applyBorder="1" applyAlignment="1">
      <alignment horizontal="left" vertical="top" wrapText="1"/>
    </xf>
    <xf numFmtId="0" fontId="13" fillId="0" borderId="0" xfId="0" applyFont="1" applyBorder="1" applyAlignment="1">
      <alignment horizontal="left" vertical="top" wrapText="1"/>
    </xf>
    <xf numFmtId="0" fontId="17" fillId="0" borderId="0" xfId="0" applyFont="1" applyBorder="1" applyAlignment="1">
      <alignment vertical="top" wrapText="1"/>
    </xf>
    <xf numFmtId="0" fontId="16" fillId="0" borderId="7" xfId="0" applyFont="1" applyBorder="1" applyAlignment="1">
      <alignment horizontal="left" vertical="top"/>
    </xf>
    <xf numFmtId="9" fontId="17" fillId="0" borderId="7" xfId="1" applyNumberFormat="1" applyFont="1" applyBorder="1" applyAlignment="1">
      <alignment horizontal="left" vertical="top"/>
    </xf>
    <xf numFmtId="177" fontId="17" fillId="0" borderId="0" xfId="2" applyNumberFormat="1" applyFont="1" applyBorder="1" applyAlignment="1">
      <alignment horizontal="left" vertical="center"/>
    </xf>
    <xf numFmtId="177" fontId="17" fillId="0" borderId="0" xfId="0" applyNumberFormat="1" applyFont="1" applyBorder="1" applyAlignment="1">
      <alignment horizontal="left" vertical="center"/>
    </xf>
    <xf numFmtId="0" fontId="18" fillId="0" borderId="0" xfId="0" applyFont="1" applyFill="1" applyBorder="1" applyAlignment="1">
      <alignment vertical="top"/>
    </xf>
    <xf numFmtId="0" fontId="21" fillId="0" borderId="10" xfId="0" applyFont="1" applyBorder="1" applyAlignment="1">
      <alignment vertical="top" wrapText="1"/>
    </xf>
    <xf numFmtId="0" fontId="21" fillId="0" borderId="12" xfId="0" applyFont="1" applyBorder="1" applyAlignment="1">
      <alignment vertical="top" wrapText="1"/>
    </xf>
    <xf numFmtId="0" fontId="5" fillId="0" borderId="0" xfId="0" applyFont="1" applyAlignment="1">
      <alignment horizontal="left"/>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0" xfId="0" applyFont="1" applyBorder="1" applyAlignment="1">
      <alignment horizontal="left" vertical="top" wrapText="1"/>
    </xf>
    <xf numFmtId="0" fontId="21" fillId="0" borderId="11" xfId="0" applyFont="1" applyBorder="1" applyAlignment="1">
      <alignment horizontal="left" vertical="top" wrapText="1"/>
    </xf>
    <xf numFmtId="0" fontId="21" fillId="0" borderId="13" xfId="0" applyFont="1" applyBorder="1" applyAlignment="1">
      <alignment horizontal="left" vertical="top" wrapText="1"/>
    </xf>
    <xf numFmtId="0" fontId="21" fillId="0" borderId="14"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xf>
    <xf numFmtId="0" fontId="0" fillId="0" borderId="0" xfId="0" applyAlignment="1">
      <alignment wrapText="1"/>
    </xf>
    <xf numFmtId="0" fontId="10" fillId="4" borderId="0" xfId="0" applyFont="1" applyFill="1"/>
    <xf numFmtId="0" fontId="26" fillId="4" borderId="0" xfId="0" applyFont="1" applyFill="1"/>
    <xf numFmtId="0" fontId="17" fillId="4" borderId="0" xfId="0" applyFont="1" applyFill="1" applyBorder="1" applyAlignment="1">
      <alignment horizontal="left" vertical="top"/>
    </xf>
    <xf numFmtId="0" fontId="16" fillId="4" borderId="0" xfId="0" applyFont="1" applyFill="1" applyBorder="1" applyAlignment="1">
      <alignment horizontal="left" vertical="top" wrapText="1"/>
    </xf>
    <xf numFmtId="0" fontId="17" fillId="4" borderId="0" xfId="0" applyFont="1" applyFill="1" applyBorder="1" applyAlignment="1">
      <alignment horizontal="right" vertical="top"/>
    </xf>
    <xf numFmtId="0" fontId="17" fillId="4" borderId="0" xfId="0" applyFont="1" applyFill="1" applyBorder="1" applyAlignment="1">
      <alignment horizontal="left" vertical="center"/>
    </xf>
    <xf numFmtId="0" fontId="23" fillId="3" borderId="0" xfId="0" applyFont="1" applyFill="1" applyBorder="1" applyAlignment="1">
      <alignment horizontal="left" vertical="center"/>
    </xf>
    <xf numFmtId="0" fontId="23" fillId="3" borderId="7" xfId="0" applyFont="1" applyFill="1" applyBorder="1" applyAlignment="1">
      <alignment horizontal="left" vertical="top"/>
    </xf>
    <xf numFmtId="0" fontId="24" fillId="0" borderId="0" xfId="0" applyFont="1" applyBorder="1" applyAlignment="1">
      <alignment horizontal="left" vertical="top"/>
    </xf>
    <xf numFmtId="0" fontId="23" fillId="3" borderId="0" xfId="0" applyFont="1" applyFill="1" applyBorder="1" applyAlignment="1">
      <alignment vertical="top"/>
    </xf>
    <xf numFmtId="0" fontId="25" fillId="0" borderId="0" xfId="0" applyFont="1" applyBorder="1" applyAlignment="1">
      <alignment horizontal="left" vertical="center"/>
    </xf>
    <xf numFmtId="0" fontId="4" fillId="0"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Alignment="1">
      <alignment horizontal="left" vertical="center" wrapText="1"/>
    </xf>
    <xf numFmtId="0" fontId="0" fillId="0" borderId="0" xfId="0" applyAlignment="1">
      <alignment horizontal="left" vertical="top"/>
    </xf>
  </cellXfs>
  <cellStyles count="3">
    <cellStyle name="백분율" xfId="1" builtinId="5"/>
    <cellStyle name="통화" xfId="2" builtinId="4"/>
    <cellStyle name="표준" xfId="0" builtinId="0"/>
  </cellStyles>
  <dxfs count="1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0"/>
        <color rgb="FFFFFFFF"/>
        <name val="Calibri"/>
        <scheme val="minor"/>
      </font>
      <fill>
        <patternFill patternType="solid">
          <fgColor indexed="64"/>
          <bgColor rgb="FF4F81BD"/>
        </patternFill>
      </fill>
      <alignment horizontal="left" vertical="center" textRotation="0" wrapText="1" indent="0" justifyLastLine="0" shrinkToFit="0" readingOrder="0"/>
    </dxf>
    <dxf>
      <font>
        <b/>
        <i val="0"/>
        <strike val="0"/>
        <condense val="0"/>
        <extend val="0"/>
        <outline val="0"/>
        <shadow val="0"/>
        <u val="none"/>
        <vertAlign val="baseline"/>
        <sz val="10"/>
        <color rgb="FFFFFFFF"/>
        <name val="Calibri"/>
        <scheme val="minor"/>
      </font>
      <fill>
        <patternFill patternType="solid">
          <fgColor indexed="64"/>
          <bgColor rgb="FF4F81BD"/>
        </patternFill>
      </fill>
      <alignment horizontal="left" vertical="center" textRotation="0" wrapText="1" indent="0" justifyLastLine="0" shrinkToFit="0" readingOrder="0"/>
    </dxf>
    <dxf>
      <font>
        <b/>
        <i val="0"/>
        <strike val="0"/>
        <condense val="0"/>
        <extend val="0"/>
        <outline val="0"/>
        <shadow val="0"/>
        <u val="none"/>
        <vertAlign val="baseline"/>
        <sz val="10"/>
        <color rgb="FFFFFFFF"/>
        <name val="Calibri"/>
        <scheme val="minor"/>
      </font>
      <fill>
        <patternFill patternType="solid">
          <fgColor indexed="64"/>
          <bgColor rgb="FF4F81BD"/>
        </patternFill>
      </fill>
      <alignment horizontal="left" vertical="center" textRotation="0" wrapText="1" indent="0" justifyLastLine="0" shrinkToFit="0" readingOrder="0"/>
    </dxf>
    <dxf>
      <font>
        <b/>
        <i val="0"/>
        <strike val="0"/>
        <condense val="0"/>
        <extend val="0"/>
        <outline val="0"/>
        <shadow val="0"/>
        <u val="none"/>
        <vertAlign val="baseline"/>
        <sz val="10"/>
        <color rgb="FFFFFFFF"/>
        <name val="Calibri"/>
        <scheme val="minor"/>
      </font>
      <fill>
        <patternFill patternType="solid">
          <fgColor indexed="64"/>
          <bgColor rgb="FF4F81BD"/>
        </patternFill>
      </fill>
      <alignment horizontal="left" vertical="center" textRotation="0" wrapText="1" indent="0" justifyLastLine="0" shrinkToFit="0" readingOrder="0"/>
    </dxf>
    <dxf>
      <font>
        <b/>
        <i val="0"/>
        <strike val="0"/>
        <condense val="0"/>
        <extend val="0"/>
        <outline val="0"/>
        <shadow val="0"/>
        <u val="none"/>
        <vertAlign val="baseline"/>
        <sz val="10"/>
        <color rgb="FFFFFFFF"/>
        <name val="Calibri"/>
        <scheme val="minor"/>
      </font>
      <fill>
        <patternFill patternType="solid">
          <fgColor indexed="64"/>
          <bgColor rgb="FF4F81BD"/>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numFmt numFmtId="13" formatCode="0%"/>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auto="1"/>
        <name val="돋움"/>
        <scheme val="none"/>
      </font>
      <alignment horizontal="left"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rgb="FF808080"/>
        <name val="맑은 고딕"/>
        <scheme val="minor"/>
      </font>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alignment horizontal="general"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808080"/>
        <name val="맑은 고딕"/>
        <scheme val="minor"/>
      </font>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0"/>
        <color rgb="FF808080"/>
        <name val="맑은 고딕"/>
        <scheme val="minor"/>
      </font>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numFmt numFmtId="179" formatCode="dd/mm/yy;@"/>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dxf>
    <dxf>
      <font>
        <b val="0"/>
        <i val="0"/>
        <strike val="0"/>
        <condense val="0"/>
        <extend val="0"/>
        <outline val="0"/>
        <shadow val="0"/>
        <u val="none"/>
        <vertAlign val="baseline"/>
        <sz val="10"/>
        <color theme="1"/>
        <name val="맑은 고딕"/>
        <scheme val="minor"/>
      </font>
    </dxf>
    <dxf>
      <font>
        <b val="0"/>
        <i val="0"/>
        <strike val="0"/>
        <condense val="0"/>
        <extend val="0"/>
        <outline val="0"/>
        <shadow val="0"/>
        <u val="none"/>
        <vertAlign val="baseline"/>
        <sz val="10"/>
        <color theme="1"/>
        <name val="맑은 고딕"/>
        <scheme val="minor"/>
      </font>
    </dxf>
    <dxf>
      <font>
        <b val="0"/>
        <i val="0"/>
        <strike val="0"/>
        <condense val="0"/>
        <extend val="0"/>
        <outline val="0"/>
        <shadow val="0"/>
        <u val="none"/>
        <vertAlign val="baseline"/>
        <sz val="10"/>
        <color theme="1"/>
        <name val="맑은 고딕"/>
        <scheme val="minor"/>
      </font>
    </dxf>
    <dxf>
      <font>
        <b val="0"/>
        <i val="0"/>
        <strike val="0"/>
        <condense val="0"/>
        <extend val="0"/>
        <outline val="0"/>
        <shadow val="0"/>
        <u val="none"/>
        <vertAlign val="baseline"/>
        <sz val="10"/>
        <color theme="1"/>
        <name val="맑은 고딕"/>
        <scheme val="minor"/>
      </font>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numFmt numFmtId="13" formatCode="0%"/>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맑은 고딕"/>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0"/>
        <color theme="1"/>
        <name val="맑은 고딕"/>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numFmt numFmtId="179" formatCode="dd/mm/yy;@"/>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strike val="0"/>
        <outline val="0"/>
        <shadow val="0"/>
        <u val="none"/>
        <vertAlign val="baseline"/>
        <sz val="10"/>
        <name val="Calibri"/>
        <scheme val="minor"/>
      </font>
      <alignment horizontal="general" vertical="center" textRotation="0" wrapText="1" indent="0" justifyLastLine="0" shrinkToFit="0" readingOrder="0"/>
    </dxf>
    <dxf>
      <border outline="0">
        <left style="medium">
          <color rgb="FF4F81BD"/>
        </left>
        <right style="medium">
          <color rgb="FF4F81BD"/>
        </right>
        <top style="medium">
          <color rgb="FF4F81BD"/>
        </top>
        <bottom style="medium">
          <color rgb="FF4F81BD"/>
        </bottom>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181" formatCode="d/m/yyyy"/>
      <alignment horizontal="general"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numFmt numFmtId="179" formatCode="dd/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name val="Calibri"/>
        <scheme val="minor"/>
      </font>
      <alignment horizontal="general" vertical="center" textRotation="0" wrapText="1" indent="0" justifyLastLine="0" shrinkToFit="0" readingOrder="0"/>
    </dxf>
    <dxf>
      <border outline="0">
        <left style="medium">
          <color rgb="FF4F81BD"/>
        </left>
        <right style="medium">
          <color rgb="FF4F81BD"/>
        </right>
        <top style="medium">
          <color rgb="FF4F81BD"/>
        </top>
        <bottom style="medium">
          <color rgb="FF4F81BD"/>
        </bottom>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179" formatCode="dd/mm/yy;@"/>
      <alignment horizontal="general"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strike val="0"/>
        <outline val="0"/>
        <shadow val="0"/>
        <u val="none"/>
        <vertAlign val="baseline"/>
        <name val="Calibri"/>
        <scheme val="minor"/>
      </font>
      <alignment horizontal="general" vertical="center" textRotation="0" wrapText="1" indent="0" justifyLastLine="0" shrinkToFit="0" readingOrder="0"/>
    </dxf>
    <dxf>
      <border outline="0">
        <left style="medium">
          <color rgb="FF4F81BD"/>
        </left>
        <right style="medium">
          <color rgb="FF4F81BD"/>
        </right>
        <top style="medium">
          <color rgb="FF4F81BD"/>
        </top>
        <bottom style="medium">
          <color rgb="FF4F81BD"/>
        </bottom>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179" formatCode="dd/mm/yy;@"/>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178" formatCode="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name val="Calibri"/>
        <scheme val="minor"/>
      </font>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179" formatCode="dd/mm/yy;@"/>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179" formatCode="dd/mm/yy;@"/>
      <alignment horizontal="general" vertical="center" textRotation="0" wrapText="1" indent="0" justifyLastLine="0" shrinkToFit="0" readingOrder="0"/>
      <border diagonalUp="0" diagonalDown="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medium">
          <color rgb="FF4F81BD"/>
        </top>
        <bottom style="medium">
          <color rgb="FF4F81BD"/>
        </bottom>
      </border>
    </dxf>
    <dxf>
      <font>
        <strike val="0"/>
        <outline val="0"/>
        <shadow val="0"/>
        <u val="none"/>
        <vertAlign val="baseline"/>
        <sz val="10"/>
        <name val="Calibri"/>
        <scheme val="minor"/>
      </font>
    </dxf>
    <dxf>
      <border outline="0">
        <left style="medium">
          <color rgb="FF4F81BD"/>
        </left>
        <right style="medium">
          <color rgb="FF4F81BD"/>
        </right>
        <top style="medium">
          <color rgb="FF4F81BD"/>
        </top>
        <bottom style="medium">
          <color rgb="FF4F81BD"/>
        </bottom>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auto="1"/>
        <name val="Arial"/>
        <scheme val="none"/>
      </font>
      <numFmt numFmtId="13" formatCode="0%"/>
      <alignment horizontal="left" vertical="top"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op>
        <bottom/>
        <vertical/>
        <horizontal/>
      </border>
    </dxf>
    <dxf>
      <font>
        <b/>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left/>
        <right/>
        <top style="thin">
          <color theme="4"/>
        </top>
        <bottom/>
        <vertical/>
        <horizontal/>
      </border>
    </dxf>
    <dxf>
      <border outline="0">
        <left style="thin">
          <color theme="4"/>
        </left>
        <right style="thin">
          <color theme="4"/>
        </right>
        <bottom style="thin">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a:t>마일스톤 갱신</a:t>
            </a:r>
            <a:endParaRPr lang="en-US"/>
          </a:p>
        </c:rich>
      </c:tx>
      <c:layout/>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마일스톤!$B$7:$B$9</c:f>
              <c:strCache>
                <c:ptCount val="3"/>
                <c:pt idx="0">
                  <c:v>마일스톤 이름</c:v>
                </c:pt>
                <c:pt idx="1">
                  <c:v>마일스톤 이름</c:v>
                </c:pt>
                <c:pt idx="2">
                  <c:v>마일스톤 이름</c:v>
                </c:pt>
              </c:strCache>
            </c:strRef>
          </c:cat>
          <c:val>
            <c:numRef>
              <c:f>마일스톤!$C$7:$C$9</c:f>
              <c:numCache>
                <c:formatCode>0%</c:formatCode>
                <c:ptCount val="3"/>
                <c:pt idx="0">
                  <c:v>1</c:v>
                </c:pt>
                <c:pt idx="1">
                  <c:v>0.2</c:v>
                </c:pt>
              </c:numCache>
            </c:numRef>
          </c:val>
        </c:ser>
        <c:dLbls>
          <c:showLegendKey val="0"/>
          <c:showVal val="1"/>
          <c:showCatName val="0"/>
          <c:showSerName val="0"/>
          <c:showPercent val="0"/>
          <c:showBubbleSize val="0"/>
        </c:dLbls>
        <c:gapWidth val="150"/>
        <c:axId val="141250048"/>
        <c:axId val="130871232"/>
      </c:barChart>
      <c:catAx>
        <c:axId val="141250048"/>
        <c:scaling>
          <c:orientation val="minMax"/>
        </c:scaling>
        <c:delete val="0"/>
        <c:axPos val="b"/>
        <c:numFmt formatCode="General" sourceLinked="0"/>
        <c:majorTickMark val="none"/>
        <c:minorTickMark val="none"/>
        <c:tickLblPos val="nextTo"/>
        <c:crossAx val="130871232"/>
        <c:crosses val="autoZero"/>
        <c:auto val="1"/>
        <c:lblAlgn val="ctr"/>
        <c:lblOffset val="100"/>
        <c:noMultiLvlLbl val="0"/>
      </c:catAx>
      <c:valAx>
        <c:axId val="130871232"/>
        <c:scaling>
          <c:orientation val="minMax"/>
          <c:max val="1"/>
        </c:scaling>
        <c:delete val="0"/>
        <c:axPos val="l"/>
        <c:majorGridlines/>
        <c:numFmt formatCode="0%" sourceLinked="1"/>
        <c:majorTickMark val="none"/>
        <c:minorTickMark val="none"/>
        <c:tickLblPos val="nextTo"/>
        <c:crossAx val="141250048"/>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sheetPr/>
  <sheetViews>
    <sheetView zoomScale="73" workbookViewId="0" zoomToFit="1"/>
  </sheetViews>
  <pageMargins left="0.7" right="0.7" top="0.75" bottom="0.75" header="0.3" footer="0.3"/>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90137" cy="60716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id="7" name="Tabela7" displayName="Tabela7" ref="A22:C30" totalsRowCount="1" tableBorderDxfId="142">
  <autoFilter ref="A22:C29"/>
  <tableColumns count="3">
    <tableColumn id="1" name="과업" totalsRowLabel="합계" dataDxfId="141" totalsRowDxfId="46"/>
    <tableColumn id="2" name="설명" dataDxfId="140" totalsRowDxfId="45"/>
    <tableColumn id="3" name="진행률 [%]" totalsRowFunction="average" dataDxfId="139" totalsRowDxfId="44"/>
  </tableColumns>
  <tableStyleInfo name="TableStyleLight9" showFirstColumn="0" showLastColumn="0" showRowStripes="1" showColumnStripes="0"/>
</table>
</file>

<file path=xl/tables/table2.xml><?xml version="1.0" encoding="utf-8"?>
<table xmlns="http://schemas.openxmlformats.org/spreadsheetml/2006/main" id="1" name="Table22" displayName="Table22" ref="A6:H10" totalsRowCount="1" headerRowDxfId="43" dataDxfId="138" totalsRowDxfId="136" tableBorderDxfId="137">
  <autoFilter ref="A6:H9"/>
  <tableColumns count="8">
    <tableColumn id="1" name="#" totalsRowLabel="Total" dataDxfId="135" totalsRowDxfId="91"/>
    <tableColumn id="2" name="마일스톤" totalsRowFunction="count" dataDxfId="134" totalsRowDxfId="90"/>
    <tableColumn id="6" name="완성률 % " totalsRowFunction="average" dataDxfId="133" totalsRowDxfId="89"/>
    <tableColumn id="11" name="기준선" dataDxfId="132" totalsRowDxfId="88"/>
    <tableColumn id="3" name="실제" dataDxfId="131" totalsRowDxfId="87"/>
    <tableColumn id="4" name="차이 [일]" dataDxfId="130" totalsRowDxfId="86">
      <calculatedColumnFormula>Table22[[#This Row],[기준선]]-Table22[[#This Row],[실제]]</calculatedColumnFormula>
    </tableColumn>
    <tableColumn id="7" name="자원 이름" dataDxfId="129" totalsRowDxfId="85"/>
    <tableColumn id="5" name="비고" dataDxfId="128" totalsRowDxfId="84"/>
  </tableColumns>
  <tableStyleInfo name="TableStyleLight9" showFirstColumn="0" showLastColumn="0" showRowStripes="1" showColumnStripes="0"/>
</table>
</file>

<file path=xl/tables/table3.xml><?xml version="1.0" encoding="utf-8"?>
<table xmlns="http://schemas.openxmlformats.org/spreadsheetml/2006/main" id="2" name="Table2" displayName="Table2" ref="A14:K18" totalsRowCount="1" headerRowDxfId="42" dataDxfId="127" totalsRowDxfId="126">
  <autoFilter ref="A14:K17"/>
  <tableColumns count="11">
    <tableColumn id="1" name="#" totalsRowLabel="Total" dataDxfId="58" totalsRowDxfId="57"/>
    <tableColumn id="2" name="위험" totalsRowFunction="count" dataDxfId="59" totalsRowDxfId="56"/>
    <tableColumn id="3" name="확률" dataDxfId="125" totalsRowDxfId="55"/>
    <tableColumn id="4" name="영향" dataDxfId="124" totalsRowDxfId="54"/>
    <tableColumn id="5" name="위험 수준" dataDxfId="123" totalsRowDxfId="53">
      <calculatedColumnFormula>Table2[확률]*Table2[영향]</calculatedColumnFormula>
    </tableColumn>
    <tableColumn id="6" name="소유자" dataDxfId="122" totalsRowDxfId="52"/>
    <tableColumn id="7" name="영향 범위" dataDxfId="121" totalsRowDxfId="51"/>
    <tableColumn id="8" name="완화 조치" dataDxfId="120" totalsRowDxfId="50"/>
    <tableColumn id="9" name="완화 조치 설명" dataDxfId="119" totalsRowDxfId="49"/>
    <tableColumn id="10" name="상태" dataDxfId="118" totalsRowDxfId="48"/>
    <tableColumn id="11" name="날짜" dataDxfId="117" totalsRowDxfId="47"/>
  </tableColumns>
  <tableStyleInfo name="TableStyleLight9" showFirstColumn="0" showLastColumn="0" showRowStripes="1" showColumnStripes="0"/>
</table>
</file>

<file path=xl/tables/table4.xml><?xml version="1.0" encoding="utf-8"?>
<table xmlns="http://schemas.openxmlformats.org/spreadsheetml/2006/main" id="3" name="Table24" displayName="Table24" ref="A4:F8" totalsRowCount="1" headerRowDxfId="41" dataDxfId="116" totalsRowDxfId="114" tableBorderDxfId="115">
  <autoFilter ref="A4:F7"/>
  <tableColumns count="6">
    <tableColumn id="1" name="#" totalsRowLabel="Total" dataDxfId="74" totalsRowDxfId="73"/>
    <tableColumn id="2" name="가정" totalsRowFunction="count" dataDxfId="75" totalsRowDxfId="72"/>
    <tableColumn id="5" name="근원/출처" dataDxfId="113" totalsRowDxfId="71"/>
    <tableColumn id="9" name="설명" dataDxfId="112" totalsRowDxfId="70"/>
    <tableColumn id="7" name="날짜" dataDxfId="111" totalsRowDxfId="69"/>
    <tableColumn id="10" name="중요성" dataDxfId="110" totalsRowDxfId="68"/>
  </tableColumns>
  <tableStyleInfo name="TableStyleLight9" showFirstColumn="0" showLastColumn="0" showRowStripes="1" showColumnStripes="0"/>
</table>
</file>

<file path=xl/tables/table5.xml><?xml version="1.0" encoding="utf-8"?>
<table xmlns="http://schemas.openxmlformats.org/spreadsheetml/2006/main" id="4" name="Table245" displayName="Table245" ref="A4:H8" totalsRowCount="1" headerRowDxfId="40" dataDxfId="109" totalsRowDxfId="107" tableBorderDxfId="108">
  <autoFilter ref="A4:H7"/>
  <tableColumns count="8">
    <tableColumn id="1" name="#" totalsRowLabel="Total" dataDxfId="76" totalsRowDxfId="67"/>
    <tableColumn id="2" name="날짜" dataDxfId="77" totalsRowDxfId="66"/>
    <tableColumn id="13" name="상태" dataDxfId="106" totalsRowDxfId="65"/>
    <tableColumn id="5" name="이슈" totalsRowFunction="count" dataDxfId="105" totalsRowDxfId="64"/>
    <tableColumn id="9" name="근원/출처" dataDxfId="104" totalsRowDxfId="63"/>
    <tableColumn id="11" name="변경" dataDxfId="103" totalsRowDxfId="62"/>
    <tableColumn id="12" name="설명" dataDxfId="102" totalsRowDxfId="61"/>
    <tableColumn id="7" name="소유자" dataDxfId="101" totalsRowDxfId="60"/>
  </tableColumns>
  <tableStyleInfo name="TableStyleLight9" showFirstColumn="0" showLastColumn="0" showRowStripes="1" showColumnStripes="0"/>
</table>
</file>

<file path=xl/tables/table6.xml><?xml version="1.0" encoding="utf-8"?>
<table xmlns="http://schemas.openxmlformats.org/spreadsheetml/2006/main" id="5" name="Table2456" displayName="Table2456" ref="A4:F8" totalsRowCount="1" headerRowDxfId="39" dataDxfId="100" totalsRowDxfId="98" tableBorderDxfId="99">
  <autoFilter ref="A4:F7"/>
  <tableColumns count="6">
    <tableColumn id="1" name="#" totalsRowLabel="Total" dataDxfId="97" totalsRowDxfId="83"/>
    <tableColumn id="2" name="날짜" dataDxfId="96" totalsRowDxfId="82"/>
    <tableColumn id="5" name="의존관계" totalsRowFunction="count" dataDxfId="95" totalsRowDxfId="81"/>
    <tableColumn id="9" name="근원/출처" dataDxfId="94" totalsRowDxfId="80"/>
    <tableColumn id="11" name="의존되는 아이템" dataDxfId="93" totalsRowDxfId="79"/>
    <tableColumn id="12" name="설명/비고" dataDxfId="92" totalsRowDxfId="78"/>
  </tableColumns>
  <tableStyleInfo name="TableStyleLight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abSelected="1" zoomScale="85" zoomScaleNormal="85" workbookViewId="0">
      <selection activeCell="G36" sqref="G36"/>
    </sheetView>
  </sheetViews>
  <sheetFormatPr defaultRowHeight="17" x14ac:dyDescent="0.45"/>
  <cols>
    <col min="1" max="1" width="15.58203125" bestFit="1" customWidth="1"/>
    <col min="2" max="2" width="12.83203125" bestFit="1" customWidth="1"/>
    <col min="3" max="3" width="18" bestFit="1" customWidth="1"/>
    <col min="4" max="4" width="22.58203125" bestFit="1" customWidth="1"/>
    <col min="5" max="5" width="17.25" bestFit="1" customWidth="1"/>
    <col min="6" max="6" width="15.25" bestFit="1" customWidth="1"/>
    <col min="8" max="8" width="37.9140625" customWidth="1"/>
    <col min="9" max="9" width="15.83203125" customWidth="1"/>
  </cols>
  <sheetData>
    <row r="1" spans="1:10" s="51" customFormat="1" x14ac:dyDescent="0.45">
      <c r="A1" s="51" t="s">
        <v>26</v>
      </c>
      <c r="B1" s="51" t="s">
        <v>25</v>
      </c>
      <c r="C1" s="51" t="s">
        <v>150</v>
      </c>
      <c r="D1" s="51" t="s">
        <v>27</v>
      </c>
      <c r="E1" s="51" t="s">
        <v>28</v>
      </c>
      <c r="F1" s="51" t="s">
        <v>29</v>
      </c>
      <c r="G1" s="51" t="s">
        <v>30</v>
      </c>
      <c r="I1" s="51" t="s">
        <v>31</v>
      </c>
      <c r="J1" s="51" t="s">
        <v>32</v>
      </c>
    </row>
    <row r="2" spans="1:10" x14ac:dyDescent="0.45">
      <c r="A2" t="s">
        <v>13</v>
      </c>
      <c r="B2" t="s">
        <v>151</v>
      </c>
      <c r="C2" t="s">
        <v>33</v>
      </c>
      <c r="D2" t="s">
        <v>38</v>
      </c>
      <c r="E2" s="84" t="s">
        <v>52</v>
      </c>
      <c r="F2" s="84" t="s">
        <v>51</v>
      </c>
      <c r="G2" t="s">
        <v>13</v>
      </c>
      <c r="H2" s="83" t="s">
        <v>47</v>
      </c>
      <c r="I2" t="s">
        <v>18</v>
      </c>
      <c r="J2" t="s">
        <v>23</v>
      </c>
    </row>
    <row r="3" spans="1:10" x14ac:dyDescent="0.45">
      <c r="A3" t="s">
        <v>14</v>
      </c>
      <c r="B3" t="s">
        <v>40</v>
      </c>
      <c r="C3" t="s">
        <v>34</v>
      </c>
      <c r="D3" t="s">
        <v>39</v>
      </c>
      <c r="G3" t="s">
        <v>14</v>
      </c>
      <c r="H3" t="s">
        <v>48</v>
      </c>
      <c r="I3" t="s">
        <v>19</v>
      </c>
      <c r="J3" t="s">
        <v>24</v>
      </c>
    </row>
    <row r="4" spans="1:10" x14ac:dyDescent="0.45">
      <c r="A4" t="s">
        <v>15</v>
      </c>
      <c r="B4" t="s">
        <v>41</v>
      </c>
      <c r="C4" t="s">
        <v>35</v>
      </c>
      <c r="G4" t="s">
        <v>15</v>
      </c>
      <c r="H4" t="s">
        <v>49</v>
      </c>
      <c r="I4" t="s">
        <v>20</v>
      </c>
    </row>
    <row r="5" spans="1:10" x14ac:dyDescent="0.45">
      <c r="A5" t="s">
        <v>1</v>
      </c>
      <c r="B5" t="s">
        <v>42</v>
      </c>
      <c r="C5" t="s">
        <v>36</v>
      </c>
      <c r="G5" t="s">
        <v>1</v>
      </c>
      <c r="H5" t="s">
        <v>50</v>
      </c>
      <c r="I5" t="s">
        <v>21</v>
      </c>
    </row>
    <row r="6" spans="1:10" x14ac:dyDescent="0.45">
      <c r="C6" t="s">
        <v>37</v>
      </c>
    </row>
    <row r="7" spans="1:10" x14ac:dyDescent="0.45">
      <c r="G7" s="36" t="s">
        <v>45</v>
      </c>
    </row>
    <row r="8" spans="1:10" x14ac:dyDescent="0.45">
      <c r="G8" s="35" t="s">
        <v>46</v>
      </c>
    </row>
    <row r="9" spans="1:10" x14ac:dyDescent="0.45">
      <c r="B9" t="s">
        <v>43</v>
      </c>
      <c r="C9" s="84" t="s">
        <v>53</v>
      </c>
    </row>
    <row r="10" spans="1:10" x14ac:dyDescent="0.45">
      <c r="B10" t="s">
        <v>44</v>
      </c>
      <c r="C10" s="84" t="s">
        <v>54</v>
      </c>
    </row>
    <row r="11" spans="1:10" ht="17.5" thickBot="1" x14ac:dyDescent="0.5"/>
    <row r="12" spans="1:10" ht="15" customHeight="1" x14ac:dyDescent="0.45">
      <c r="B12" s="75" t="s">
        <v>55</v>
      </c>
      <c r="C12" s="75"/>
      <c r="D12" s="75"/>
      <c r="E12" s="75"/>
      <c r="F12" s="75"/>
      <c r="G12" s="75"/>
      <c r="H12" s="76"/>
    </row>
    <row r="13" spans="1:10" x14ac:dyDescent="0.45">
      <c r="A13" s="72"/>
      <c r="B13" s="77"/>
      <c r="C13" s="77"/>
      <c r="D13" s="77"/>
      <c r="E13" s="77"/>
      <c r="F13" s="77"/>
      <c r="G13" s="77"/>
      <c r="H13" s="78"/>
    </row>
    <row r="14" spans="1:10" x14ac:dyDescent="0.45">
      <c r="A14" s="72"/>
      <c r="B14" s="77"/>
      <c r="C14" s="77"/>
      <c r="D14" s="77"/>
      <c r="E14" s="77"/>
      <c r="F14" s="77"/>
      <c r="G14" s="77"/>
      <c r="H14" s="78"/>
    </row>
    <row r="15" spans="1:10" x14ac:dyDescent="0.45">
      <c r="A15" s="72"/>
      <c r="B15" s="77"/>
      <c r="C15" s="77"/>
      <c r="D15" s="77"/>
      <c r="E15" s="77"/>
      <c r="F15" s="77"/>
      <c r="G15" s="77"/>
      <c r="H15" s="78"/>
    </row>
    <row r="16" spans="1:10" x14ac:dyDescent="0.45">
      <c r="A16" s="72"/>
      <c r="B16" s="77"/>
      <c r="C16" s="77"/>
      <c r="D16" s="77"/>
      <c r="E16" s="77"/>
      <c r="F16" s="77"/>
      <c r="G16" s="77"/>
      <c r="H16" s="78"/>
    </row>
    <row r="17" spans="1:8" x14ac:dyDescent="0.45">
      <c r="A17" s="72"/>
      <c r="B17" s="77"/>
      <c r="C17" s="77"/>
      <c r="D17" s="77"/>
      <c r="E17" s="77"/>
      <c r="F17" s="77"/>
      <c r="G17" s="77"/>
      <c r="H17" s="78"/>
    </row>
    <row r="18" spans="1:8" x14ac:dyDescent="0.45">
      <c r="A18" s="72"/>
      <c r="B18" s="77"/>
      <c r="C18" s="77"/>
      <c r="D18" s="77"/>
      <c r="E18" s="77"/>
      <c r="F18" s="77"/>
      <c r="G18" s="77"/>
      <c r="H18" s="78"/>
    </row>
    <row r="19" spans="1:8" x14ac:dyDescent="0.45">
      <c r="A19" s="72"/>
      <c r="B19" s="77"/>
      <c r="C19" s="77"/>
      <c r="D19" s="77"/>
      <c r="E19" s="77"/>
      <c r="F19" s="77"/>
      <c r="G19" s="77"/>
      <c r="H19" s="78"/>
    </row>
    <row r="20" spans="1:8" x14ac:dyDescent="0.45">
      <c r="A20" s="72"/>
      <c r="B20" s="77"/>
      <c r="C20" s="77"/>
      <c r="D20" s="77"/>
      <c r="E20" s="77"/>
      <c r="F20" s="77"/>
      <c r="G20" s="77"/>
      <c r="H20" s="78"/>
    </row>
    <row r="21" spans="1:8" x14ac:dyDescent="0.45">
      <c r="A21" s="72"/>
      <c r="B21" s="77"/>
      <c r="C21" s="77"/>
      <c r="D21" s="77"/>
      <c r="E21" s="77"/>
      <c r="F21" s="77"/>
      <c r="G21" s="77"/>
      <c r="H21" s="78"/>
    </row>
    <row r="22" spans="1:8" x14ac:dyDescent="0.45">
      <c r="A22" s="72"/>
      <c r="B22" s="77"/>
      <c r="C22" s="77"/>
      <c r="D22" s="77"/>
      <c r="E22" s="77"/>
      <c r="F22" s="77"/>
      <c r="G22" s="77"/>
      <c r="H22" s="78"/>
    </row>
    <row r="23" spans="1:8" x14ac:dyDescent="0.45">
      <c r="A23" s="72"/>
      <c r="B23" s="77"/>
      <c r="C23" s="77"/>
      <c r="D23" s="77"/>
      <c r="E23" s="77"/>
      <c r="F23" s="77"/>
      <c r="G23" s="77"/>
      <c r="H23" s="78"/>
    </row>
    <row r="24" spans="1:8" x14ac:dyDescent="0.45">
      <c r="A24" s="72"/>
      <c r="B24" s="77"/>
      <c r="C24" s="77"/>
      <c r="D24" s="77"/>
      <c r="E24" s="77"/>
      <c r="F24" s="77"/>
      <c r="G24" s="77"/>
      <c r="H24" s="78"/>
    </row>
    <row r="25" spans="1:8" x14ac:dyDescent="0.45">
      <c r="A25" s="72"/>
      <c r="B25" s="77"/>
      <c r="C25" s="77"/>
      <c r="D25" s="77"/>
      <c r="E25" s="77"/>
      <c r="F25" s="77"/>
      <c r="G25" s="77"/>
      <c r="H25" s="78"/>
    </row>
    <row r="26" spans="1:8" x14ac:dyDescent="0.45">
      <c r="A26" s="72"/>
      <c r="B26" s="77"/>
      <c r="C26" s="77"/>
      <c r="D26" s="77"/>
      <c r="E26" s="77"/>
      <c r="F26" s="77"/>
      <c r="G26" s="77"/>
      <c r="H26" s="78"/>
    </row>
    <row r="27" spans="1:8" x14ac:dyDescent="0.45">
      <c r="A27" s="72"/>
      <c r="B27" s="77"/>
      <c r="C27" s="77"/>
      <c r="D27" s="77"/>
      <c r="E27" s="77"/>
      <c r="F27" s="77"/>
      <c r="G27" s="77"/>
      <c r="H27" s="78"/>
    </row>
    <row r="28" spans="1:8" x14ac:dyDescent="0.45">
      <c r="A28" s="72"/>
      <c r="B28" s="77"/>
      <c r="C28" s="77"/>
      <c r="D28" s="77"/>
      <c r="E28" s="77"/>
      <c r="F28" s="77"/>
      <c r="G28" s="77"/>
      <c r="H28" s="78"/>
    </row>
    <row r="29" spans="1:8" x14ac:dyDescent="0.45">
      <c r="A29" s="72"/>
      <c r="B29" s="77"/>
      <c r="C29" s="77"/>
      <c r="D29" s="77"/>
      <c r="E29" s="77"/>
      <c r="F29" s="77"/>
      <c r="G29" s="77"/>
      <c r="H29" s="78"/>
    </row>
    <row r="30" spans="1:8" ht="17.5" thickBot="1" x14ac:dyDescent="0.5">
      <c r="A30" s="73"/>
      <c r="B30" s="79"/>
      <c r="C30" s="79"/>
      <c r="D30" s="79"/>
      <c r="E30" s="79"/>
      <c r="F30" s="79"/>
      <c r="G30" s="79"/>
      <c r="H30" s="80"/>
    </row>
  </sheetData>
  <mergeCells count="1">
    <mergeCell ref="B12:H30"/>
  </mergeCells>
  <phoneticPr fontId="22" type="noConversion"/>
  <conditionalFormatting sqref="E2:F2">
    <cfRule type="containsText" dxfId="38" priority="4" operator="containsText" text="Insert">
      <formula>NOT(ISERROR(SEARCH("Insert",E2)))</formula>
    </cfRule>
  </conditionalFormatting>
  <conditionalFormatting sqref="C9:C10">
    <cfRule type="containsText" dxfId="37" priority="1" operator="containsText" text="Insert">
      <formula>NOT(ISERROR(SEARCH("Insert",C9)))</formula>
    </cfRule>
  </conditionalFormatting>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view="pageLayout" topLeftCell="A16" zoomScaleNormal="100" workbookViewId="0">
      <selection activeCell="B33" sqref="B33"/>
    </sheetView>
  </sheetViews>
  <sheetFormatPr defaultColWidth="9.1640625" defaultRowHeight="12.5" x14ac:dyDescent="0.25"/>
  <cols>
    <col min="1" max="1" width="17.58203125" style="47" customWidth="1"/>
    <col min="2" max="2" width="42.4140625" style="47" customWidth="1"/>
    <col min="3" max="3" width="13" style="47" customWidth="1"/>
    <col min="4" max="4" width="14" style="47" customWidth="1"/>
    <col min="5" max="5" width="55.4140625" style="47" customWidth="1"/>
    <col min="6" max="6" width="18.25" style="49" customWidth="1"/>
    <col min="7" max="16384" width="9.1640625" style="49"/>
  </cols>
  <sheetData>
    <row r="1" spans="1:5" ht="13" x14ac:dyDescent="0.25">
      <c r="A1" s="56" t="s">
        <v>56</v>
      </c>
      <c r="B1" s="57" t="s">
        <v>17</v>
      </c>
      <c r="C1" s="57"/>
      <c r="D1" s="57"/>
      <c r="E1" s="49"/>
    </row>
    <row r="2" spans="1:5" ht="13" x14ac:dyDescent="0.25">
      <c r="A2" s="46" t="s">
        <v>57</v>
      </c>
      <c r="B2" s="86" t="s">
        <v>87</v>
      </c>
    </row>
    <row r="3" spans="1:5" ht="13" x14ac:dyDescent="0.25">
      <c r="A3" s="46" t="s">
        <v>58</v>
      </c>
      <c r="B3" s="86" t="s">
        <v>59</v>
      </c>
    </row>
    <row r="4" spans="1:5" ht="13" x14ac:dyDescent="0.25">
      <c r="A4" s="46"/>
      <c r="B4" s="86" t="s">
        <v>60</v>
      </c>
    </row>
    <row r="5" spans="1:5" ht="13" x14ac:dyDescent="0.25">
      <c r="A5" s="46"/>
      <c r="B5" s="86" t="s">
        <v>61</v>
      </c>
    </row>
    <row r="7" spans="1:5" ht="13" x14ac:dyDescent="0.25">
      <c r="A7" s="46" t="s">
        <v>62</v>
      </c>
      <c r="B7" s="87" t="str">
        <f>입력!$E$2</f>
        <v>프로젝트 명 입력</v>
      </c>
      <c r="C7" s="87"/>
      <c r="D7" s="87"/>
    </row>
    <row r="8" spans="1:5" ht="13" x14ac:dyDescent="0.25">
      <c r="A8" s="46" t="s">
        <v>63</v>
      </c>
      <c r="B8" s="86" t="str">
        <f>입력!$F$2</f>
        <v>프로젝트 ID 입력</v>
      </c>
      <c r="C8" s="86"/>
      <c r="D8" s="86"/>
    </row>
    <row r="9" spans="1:5" ht="13" x14ac:dyDescent="0.25">
      <c r="A9" s="46" t="s">
        <v>64</v>
      </c>
      <c r="B9" s="86" t="str">
        <f>입력!$C$9</f>
        <v>회사명 입력</v>
      </c>
      <c r="C9" s="86"/>
      <c r="D9" s="86"/>
    </row>
    <row r="10" spans="1:5" ht="13" x14ac:dyDescent="0.25">
      <c r="A10" s="46" t="s">
        <v>65</v>
      </c>
      <c r="B10" s="86" t="str">
        <f>입력!$C$10</f>
        <v>국가명 입력</v>
      </c>
      <c r="C10" s="86"/>
      <c r="D10" s="86"/>
    </row>
    <row r="12" spans="1:5" ht="13" x14ac:dyDescent="0.25">
      <c r="A12" s="61" t="s">
        <v>66</v>
      </c>
      <c r="B12" s="52"/>
      <c r="C12" s="52"/>
      <c r="D12" s="52"/>
    </row>
    <row r="13" spans="1:5" ht="12.4" customHeight="1" x14ac:dyDescent="0.25">
      <c r="A13" s="53" t="s">
        <v>67</v>
      </c>
      <c r="B13" s="85" t="s">
        <v>75</v>
      </c>
      <c r="C13" s="62" t="s">
        <v>74</v>
      </c>
    </row>
    <row r="14" spans="1:5" ht="12.4" customHeight="1" x14ac:dyDescent="0.25">
      <c r="A14" s="53" t="s">
        <v>68</v>
      </c>
      <c r="B14" s="85" t="s">
        <v>75</v>
      </c>
      <c r="C14" s="88" t="s">
        <v>22</v>
      </c>
      <c r="D14" s="94" t="s">
        <v>100</v>
      </c>
    </row>
    <row r="15" spans="1:5" ht="12.4" customHeight="1" x14ac:dyDescent="0.25">
      <c r="A15" s="53" t="s">
        <v>69</v>
      </c>
      <c r="B15" s="85" t="s">
        <v>75</v>
      </c>
      <c r="C15" s="54"/>
      <c r="D15" s="54"/>
    </row>
    <row r="16" spans="1:5" ht="13" x14ac:dyDescent="0.25">
      <c r="A16" s="53" t="s">
        <v>70</v>
      </c>
      <c r="B16" s="70">
        <v>0</v>
      </c>
      <c r="C16" s="89" t="s">
        <v>73</v>
      </c>
      <c r="D16" s="54"/>
    </row>
    <row r="17" spans="1:4" ht="13" x14ac:dyDescent="0.25">
      <c r="A17" s="53" t="s">
        <v>71</v>
      </c>
      <c r="B17" s="70">
        <v>0</v>
      </c>
      <c r="C17" s="89" t="s">
        <v>123</v>
      </c>
      <c r="D17" s="54"/>
    </row>
    <row r="18" spans="1:4" ht="13" x14ac:dyDescent="0.25">
      <c r="A18" s="53" t="s">
        <v>72</v>
      </c>
      <c r="B18" s="69">
        <f>work_md*fee_rate</f>
        <v>0</v>
      </c>
      <c r="C18" s="89" t="s">
        <v>123</v>
      </c>
      <c r="D18" s="54"/>
    </row>
    <row r="20" spans="1:4" ht="13" x14ac:dyDescent="0.25">
      <c r="A20" s="90" t="s">
        <v>76</v>
      </c>
      <c r="B20" s="52"/>
      <c r="C20" s="52"/>
      <c r="D20" s="52"/>
    </row>
    <row r="21" spans="1:4" x14ac:dyDescent="0.25">
      <c r="A21" s="49"/>
      <c r="B21" s="49"/>
      <c r="C21" s="49"/>
      <c r="D21" s="49"/>
    </row>
    <row r="22" spans="1:4" ht="13" x14ac:dyDescent="0.25">
      <c r="A22" s="91" t="s">
        <v>77</v>
      </c>
      <c r="B22" s="93" t="s">
        <v>86</v>
      </c>
      <c r="C22" s="58" t="s">
        <v>152</v>
      </c>
      <c r="D22" s="71"/>
    </row>
    <row r="23" spans="1:4" ht="84" customHeight="1" x14ac:dyDescent="0.25">
      <c r="A23" s="67" t="s">
        <v>78</v>
      </c>
      <c r="B23" s="66" t="s">
        <v>153</v>
      </c>
      <c r="C23" s="68">
        <v>0</v>
      </c>
      <c r="D23" s="66"/>
    </row>
    <row r="24" spans="1:4" ht="13" x14ac:dyDescent="0.25">
      <c r="A24" s="67" t="s">
        <v>79</v>
      </c>
      <c r="B24" s="55"/>
      <c r="C24" s="68">
        <v>0</v>
      </c>
      <c r="D24" s="49"/>
    </row>
    <row r="25" spans="1:4" ht="13" x14ac:dyDescent="0.25">
      <c r="A25" s="67" t="s">
        <v>80</v>
      </c>
      <c r="B25" s="55"/>
      <c r="C25" s="68">
        <v>0</v>
      </c>
      <c r="D25" s="49"/>
    </row>
    <row r="26" spans="1:4" ht="13" x14ac:dyDescent="0.25">
      <c r="A26" s="67" t="s">
        <v>81</v>
      </c>
      <c r="B26" s="55"/>
      <c r="C26" s="68">
        <v>0</v>
      </c>
      <c r="D26" s="49"/>
    </row>
    <row r="27" spans="1:4" ht="13" x14ac:dyDescent="0.25">
      <c r="A27" s="67" t="s">
        <v>82</v>
      </c>
      <c r="B27" s="55"/>
      <c r="C27" s="68">
        <v>0</v>
      </c>
      <c r="D27" s="49"/>
    </row>
    <row r="28" spans="1:4" ht="13" x14ac:dyDescent="0.25">
      <c r="A28" s="67" t="s">
        <v>83</v>
      </c>
      <c r="B28" s="55"/>
      <c r="C28" s="68">
        <v>0</v>
      </c>
      <c r="D28" s="49"/>
    </row>
    <row r="29" spans="1:4" ht="13" x14ac:dyDescent="0.25">
      <c r="A29" s="67" t="s">
        <v>84</v>
      </c>
      <c r="B29" s="55"/>
      <c r="C29" s="68">
        <v>0</v>
      </c>
      <c r="D29" s="49"/>
    </row>
    <row r="30" spans="1:4" ht="13" x14ac:dyDescent="0.25">
      <c r="A30" s="92" t="s">
        <v>85</v>
      </c>
      <c r="B30" s="48"/>
      <c r="C30" s="50">
        <f>SUBTOTAL(101,Tabela7[진행률 '[%']])</f>
        <v>0</v>
      </c>
    </row>
  </sheetData>
  <mergeCells count="1">
    <mergeCell ref="B7:D7"/>
  </mergeCells>
  <phoneticPr fontId="22" type="noConversion"/>
  <conditionalFormatting sqref="A7:B7 A22:C29 D30:D1048576 A31:C1048576 A8:D12 E11:E13 A16:E18 E19:E1048576 A19:D20 A13:A15 C14:E15 C13 A1:D6">
    <cfRule type="containsText" dxfId="35" priority="4" operator="containsText" text="YYYY">
      <formula>NOT(ISERROR(SEARCH("YYYY",A1)))</formula>
    </cfRule>
    <cfRule type="containsText" dxfId="34" priority="5" operator="containsText" text="XX">
      <formula>NOT(ISERROR(SEARCH("XX",A1)))</formula>
    </cfRule>
    <cfRule type="containsText" dxfId="33" priority="6" operator="containsText" text="dd">
      <formula>NOT(ISERROR(SEARCH("dd",A1)))</formula>
    </cfRule>
    <cfRule type="containsText" dxfId="32" priority="7" operator="containsText" text="Insert">
      <formula>NOT(ISERROR(SEARCH("Insert",A1)))</formula>
    </cfRule>
  </conditionalFormatting>
  <conditionalFormatting sqref="C23:C30">
    <cfRule type="dataBar" priority="2">
      <dataBar>
        <cfvo type="percent" val="0"/>
        <cfvo type="percent" val="100"/>
        <color rgb="FF63C384"/>
      </dataBar>
      <extLst>
        <ext xmlns:x14="http://schemas.microsoft.com/office/spreadsheetml/2009/9/main" uri="{B025F937-C7B1-47D3-B67F-A62EFF666E3E}">
          <x14:id>{B4098CB3-738E-4284-91D3-D57E0A00CA32}</x14:id>
        </ext>
      </extLst>
    </cfRule>
  </conditionalFormatting>
  <conditionalFormatting sqref="B13:B15">
    <cfRule type="containsText" dxfId="31" priority="1" operator="containsText" text="Insert">
      <formula>NOT(ISERROR(SEARCH("Insert",B13)))</formula>
    </cfRule>
  </conditionalFormatting>
  <pageMargins left="0.7" right="0.7" top="0.97916666666666663" bottom="0.75" header="0.3" footer="0.3"/>
  <pageSetup paperSize="9" orientation="portrait" r:id="rId1"/>
  <headerFooter>
    <oddHeader xml:space="preserve">&amp;L로고 삽입 (1,5cm 높이)
&amp;C&amp;12월간 보고서
&amp;A&amp;R&amp;D
Page  &amp;P/&amp;N
</oddHeader>
    <oddFooter>&amp;L&amp;F</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4098CB3-738E-4284-91D3-D57E0A00CA32}">
            <x14:dataBar minLength="0" maxLength="100" border="1" negativeBarBorderColorSameAsPositive="0" axisPosition="none">
              <x14:cfvo type="percent">
                <xm:f>0</xm:f>
              </x14:cfvo>
              <x14:cfvo type="percent">
                <xm:f>100</xm:f>
              </x14:cfvo>
              <x14:borderColor rgb="FF63C384"/>
              <x14:negativeFillColor rgb="FFFF0000"/>
              <x14:negativeBorderColor rgb="FFFF0000"/>
            </x14:dataBar>
          </x14:cfRule>
          <xm:sqref>C23:C30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입력!$I$1:$I$5</xm:f>
          </x14:formula1>
          <xm:sqref>C17:C18</xm:sqref>
        </x14:dataValidation>
        <x14:dataValidation type="list" allowBlank="1" showInputMessage="1" showErrorMessage="1">
          <x14:formula1>
            <xm:f>입력!$J$1:$J$3</xm:f>
          </x14:formula1>
          <xm:sqref>C16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view="pageLayout" zoomScale="85" zoomScaleNormal="100" zoomScalePageLayoutView="85" workbookViewId="0">
      <selection activeCell="C18" sqref="C18"/>
    </sheetView>
  </sheetViews>
  <sheetFormatPr defaultColWidth="9.1640625" defaultRowHeight="16" x14ac:dyDescent="0.45"/>
  <cols>
    <col min="1" max="1" width="8.5" style="24" customWidth="1"/>
    <col min="2" max="2" width="24.1640625" style="24" customWidth="1"/>
    <col min="3" max="3" width="15.25" style="24" customWidth="1"/>
    <col min="4" max="5" width="9.1640625" style="24"/>
    <col min="6" max="6" width="16.1640625" style="24" customWidth="1"/>
    <col min="7" max="7" width="18.58203125" style="24" customWidth="1"/>
    <col min="8" max="8" width="39.25" style="24" customWidth="1"/>
    <col min="9" max="9" width="20.75" style="24" customWidth="1"/>
    <col min="10" max="16384" width="9.1640625" style="24"/>
  </cols>
  <sheetData>
    <row r="1" spans="1:12" ht="17" x14ac:dyDescent="0.45">
      <c r="A1" s="51" t="s">
        <v>88</v>
      </c>
      <c r="B1" s="51" t="str">
        <f>입력!$E$2</f>
        <v>프로젝트 명 입력</v>
      </c>
      <c r="F1" s="60" t="s">
        <v>89</v>
      </c>
      <c r="G1" s="60" t="str">
        <f>일반!$B$1</f>
        <v>MR.XX</v>
      </c>
    </row>
    <row r="2" spans="1:12" ht="17" x14ac:dyDescent="0.45">
      <c r="A2" s="51" t="s">
        <v>16</v>
      </c>
      <c r="B2" s="51" t="str">
        <f>입력!$F$2</f>
        <v>프로젝트 ID 입력</v>
      </c>
      <c r="F2" s="60" t="s">
        <v>90</v>
      </c>
      <c r="G2" s="60" t="str">
        <f>일반!$B$2</f>
        <v>월/년</v>
      </c>
    </row>
    <row r="6" spans="1:12" s="74" customFormat="1" x14ac:dyDescent="0.45">
      <c r="A6" s="96" t="s">
        <v>0</v>
      </c>
      <c r="B6" s="96" t="s">
        <v>91</v>
      </c>
      <c r="C6" s="96" t="s">
        <v>101</v>
      </c>
      <c r="D6" s="96" t="s">
        <v>93</v>
      </c>
      <c r="E6" s="97" t="s">
        <v>94</v>
      </c>
      <c r="F6" s="97" t="s">
        <v>95</v>
      </c>
      <c r="G6" s="97" t="s">
        <v>96</v>
      </c>
      <c r="H6" s="97" t="s">
        <v>99</v>
      </c>
    </row>
    <row r="7" spans="1:12" x14ac:dyDescent="0.45">
      <c r="A7" s="16">
        <v>1</v>
      </c>
      <c r="B7" s="17" t="s">
        <v>92</v>
      </c>
      <c r="C7" s="34">
        <v>1</v>
      </c>
      <c r="D7" s="21">
        <v>42136</v>
      </c>
      <c r="E7" s="33">
        <v>42139</v>
      </c>
      <c r="F7" s="32">
        <f>Table22[[#This Row],[기준선]]-Table22[[#This Row],[실제]]</f>
        <v>-3</v>
      </c>
      <c r="G7" s="32" t="s">
        <v>98</v>
      </c>
      <c r="H7" s="32"/>
    </row>
    <row r="8" spans="1:12" x14ac:dyDescent="0.45">
      <c r="A8" s="16">
        <v>2</v>
      </c>
      <c r="B8" s="17" t="s">
        <v>92</v>
      </c>
      <c r="C8" s="34">
        <v>0.2</v>
      </c>
      <c r="D8" s="21">
        <v>42136</v>
      </c>
      <c r="E8" s="33">
        <v>42134</v>
      </c>
      <c r="F8" s="32">
        <f>Table22[[#This Row],[기준선]]-Table22[[#This Row],[실제]]</f>
        <v>2</v>
      </c>
      <c r="G8" s="32"/>
      <c r="H8" s="32"/>
    </row>
    <row r="9" spans="1:12" x14ac:dyDescent="0.45">
      <c r="A9" s="16">
        <v>3</v>
      </c>
      <c r="B9" s="17" t="s">
        <v>92</v>
      </c>
      <c r="C9" s="34"/>
      <c r="D9" s="21"/>
      <c r="E9" s="33"/>
      <c r="F9" s="32">
        <f>Table22[[#This Row],[기준선]]-Table22[[#This Row],[실제]]</f>
        <v>0</v>
      </c>
      <c r="G9" s="32"/>
      <c r="H9" s="32"/>
    </row>
    <row r="10" spans="1:12" x14ac:dyDescent="0.45">
      <c r="A10" s="16" t="s">
        <v>12</v>
      </c>
      <c r="B10" s="22">
        <f>SUBTOTAL(103,Table22[마일스톤])</f>
        <v>3</v>
      </c>
      <c r="C10" s="31">
        <f>SUBTOTAL(101,Table22[완성률 % ])</f>
        <v>0.6</v>
      </c>
      <c r="D10" s="14"/>
      <c r="F10" s="59"/>
    </row>
    <row r="12" spans="1:12" ht="176.25" customHeight="1" x14ac:dyDescent="0.45">
      <c r="A12" s="81" t="s">
        <v>154</v>
      </c>
      <c r="B12" s="81"/>
      <c r="C12" s="81"/>
      <c r="D12" s="81"/>
      <c r="E12" s="81"/>
      <c r="F12" s="81"/>
      <c r="G12" s="81"/>
      <c r="H12" s="81"/>
      <c r="I12" s="30"/>
      <c r="J12" s="30"/>
      <c r="K12" s="30"/>
      <c r="L12" s="30"/>
    </row>
  </sheetData>
  <mergeCells count="1">
    <mergeCell ref="A12:H12"/>
  </mergeCells>
  <phoneticPr fontId="22" type="noConversion"/>
  <conditionalFormatting sqref="F7:F9">
    <cfRule type="dataBar" priority="6">
      <dataBar>
        <cfvo type="min"/>
        <cfvo type="max"/>
        <color rgb="FF04FA1B"/>
      </dataBar>
      <extLst>
        <ext xmlns:x14="http://schemas.microsoft.com/office/spreadsheetml/2009/9/main" uri="{B025F937-C7B1-47D3-B67F-A62EFF666E3E}">
          <x14:id>{6D89E8D3-90ED-4DAE-BA06-F56142CB2956}</x14:id>
        </ext>
      </extLst>
    </cfRule>
    <cfRule type="cellIs" dxfId="29" priority="8" operator="lessThan">
      <formula>0</formula>
    </cfRule>
  </conditionalFormatting>
  <conditionalFormatting sqref="C7:C9">
    <cfRule type="dataBar" priority="7">
      <dataBar>
        <cfvo type="min"/>
        <cfvo type="max"/>
        <color rgb="FF638EC6"/>
      </dataBar>
      <extLst>
        <ext xmlns:x14="http://schemas.microsoft.com/office/spreadsheetml/2009/9/main" uri="{B025F937-C7B1-47D3-B67F-A62EFF666E3E}">
          <x14:id>{7953ADB7-9A2E-4E98-8A67-5883CEBAC41D}</x14:id>
        </ext>
      </extLst>
    </cfRule>
  </conditionalFormatting>
  <conditionalFormatting sqref="F1:G2">
    <cfRule type="containsText" dxfId="28" priority="2" operator="containsText" text="YYYY">
      <formula>NOT(ISERROR(SEARCH("YYYY",F1)))</formula>
    </cfRule>
    <cfRule type="containsText" dxfId="27" priority="3" operator="containsText" text="X">
      <formula>NOT(ISERROR(SEARCH("X",F1)))</formula>
    </cfRule>
    <cfRule type="containsText" dxfId="26" priority="4" operator="containsText" text="dd">
      <formula>NOT(ISERROR(SEARCH("dd",F1)))</formula>
    </cfRule>
    <cfRule type="containsText" dxfId="25" priority="5" operator="containsText" text="Insert">
      <formula>NOT(ISERROR(SEARCH("Insert",F1)))</formula>
    </cfRule>
  </conditionalFormatting>
  <conditionalFormatting sqref="B1:B2">
    <cfRule type="containsText" dxfId="24" priority="1" operator="containsText" text="Insert">
      <formula>NOT(ISERROR(SEARCH("Insert",B1)))</formula>
    </cfRule>
  </conditionalFormatting>
  <pageMargins left="0.25" right="0.25" top="0.96875" bottom="0.75" header="0.3" footer="0.3"/>
  <pageSetup paperSize="9" orientation="landscape" verticalDpi="1200" r:id="rId1"/>
  <headerFooter>
    <oddHeader>&amp;L로고 입력 (1,5cm 높이)&amp;C&amp;12월간 보고서
&amp;A
&amp;R&amp;D
Page &amp;P/&amp;N</oddHeader>
    <oddFooter>&amp;L&amp;F</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D89E8D3-90ED-4DAE-BA06-F56142CB2956}">
            <x14:dataBar minLength="0" maxLength="100" border="1" negativeBarBorderColorSameAsPositive="0" axisPosition="middle">
              <x14:cfvo type="autoMin"/>
              <x14:cfvo type="autoMax"/>
              <x14:borderColor rgb="FF04FA1B"/>
              <x14:negativeFillColor rgb="FFFF0000"/>
              <x14:negativeBorderColor rgb="FFFF0000"/>
              <x14:axisColor rgb="FF000000"/>
            </x14:dataBar>
          </x14:cfRule>
          <xm:sqref>F7:F9</xm:sqref>
        </x14:conditionalFormatting>
        <x14:conditionalFormatting xmlns:xm="http://schemas.microsoft.com/office/excel/2006/main">
          <x14:cfRule type="dataBar" id="{7953ADB7-9A2E-4E98-8A67-5883CEBAC41D}">
            <x14:dataBar minLength="0" maxLength="100" border="1" negativeBarBorderColorSameAsPositive="0">
              <x14:cfvo type="autoMin"/>
              <x14:cfvo type="autoMax"/>
              <x14:borderColor rgb="FF638EC6"/>
              <x14:negativeFillColor rgb="FFFF0000"/>
              <x14:negativeBorderColor rgb="FFFF0000"/>
              <x14:axisColor rgb="FF000000"/>
            </x14:dataBar>
          </x14:cfRule>
          <xm:sqref>C7:C9</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입력!$A:$A</xm:f>
          </x14:formula1>
          <xm:sqref>G7:G9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topLeftCell="B19" zoomScale="80" zoomScaleNormal="100" zoomScalePageLayoutView="80" workbookViewId="0">
      <selection activeCell="J19" sqref="J19"/>
    </sheetView>
  </sheetViews>
  <sheetFormatPr defaultColWidth="9.1640625" defaultRowHeight="16" x14ac:dyDescent="0.45"/>
  <cols>
    <col min="1" max="1" width="9.1640625" style="24" customWidth="1"/>
    <col min="2" max="2" width="18" style="24" customWidth="1"/>
    <col min="3" max="3" width="7.75" style="24" customWidth="1"/>
    <col min="4" max="4" width="5.75" style="24" customWidth="1"/>
    <col min="5" max="5" width="13.1640625" style="24" customWidth="1"/>
    <col min="6" max="6" width="19.83203125" style="24" customWidth="1"/>
    <col min="7" max="7" width="17.75" style="24" bestFit="1" customWidth="1"/>
    <col min="8" max="8" width="19.1640625" style="24" customWidth="1"/>
    <col min="9" max="9" width="37.33203125" style="24" customWidth="1"/>
    <col min="10" max="10" width="13.4140625" style="24" bestFit="1" customWidth="1"/>
    <col min="11" max="16384" width="9.1640625" style="24"/>
  </cols>
  <sheetData>
    <row r="1" spans="1:11" ht="17" x14ac:dyDescent="0.45">
      <c r="A1" s="51" t="s">
        <v>104</v>
      </c>
      <c r="B1" s="51" t="str">
        <f>입력!$E$2</f>
        <v>프로젝트 명 입력</v>
      </c>
      <c r="F1" s="60" t="s">
        <v>102</v>
      </c>
      <c r="G1" s="60" t="str">
        <f>일반!$B$1</f>
        <v>MR.XX</v>
      </c>
    </row>
    <row r="2" spans="1:11" ht="17" x14ac:dyDescent="0.45">
      <c r="A2" s="51" t="s">
        <v>16</v>
      </c>
      <c r="B2" s="51" t="str">
        <f>입력!$F$2</f>
        <v>프로젝트 ID 입력</v>
      </c>
      <c r="F2" s="60" t="s">
        <v>103</v>
      </c>
      <c r="G2" s="60" t="str">
        <f>일반!$B$2</f>
        <v>월/년</v>
      </c>
    </row>
    <row r="3" spans="1:11" ht="16.5" thickBot="1" x14ac:dyDescent="0.5"/>
    <row r="4" spans="1:11" ht="16.5" thickBot="1" x14ac:dyDescent="0.5">
      <c r="E4" s="2" t="s">
        <v>124</v>
      </c>
      <c r="F4" s="3" t="s">
        <v>114</v>
      </c>
      <c r="G4" s="2" t="s">
        <v>125</v>
      </c>
      <c r="H4" s="3" t="s">
        <v>126</v>
      </c>
      <c r="I4" s="4" t="s">
        <v>127</v>
      </c>
    </row>
    <row r="5" spans="1:11" ht="16.5" thickBot="1" x14ac:dyDescent="0.5">
      <c r="E5" s="5" t="s">
        <v>3</v>
      </c>
      <c r="F5" s="6" t="s">
        <v>138</v>
      </c>
      <c r="G5" s="7" t="s">
        <v>7</v>
      </c>
      <c r="H5" s="6" t="s">
        <v>128</v>
      </c>
      <c r="I5" s="8" t="s">
        <v>134</v>
      </c>
    </row>
    <row r="6" spans="1:11" ht="16.5" thickBot="1" x14ac:dyDescent="0.5">
      <c r="E6" s="5" t="s">
        <v>4</v>
      </c>
      <c r="F6" s="6" t="s">
        <v>133</v>
      </c>
      <c r="G6" s="7" t="s">
        <v>8</v>
      </c>
      <c r="H6" s="6" t="s">
        <v>129</v>
      </c>
      <c r="I6" s="8" t="s">
        <v>135</v>
      </c>
    </row>
    <row r="7" spans="1:11" ht="32.5" thickBot="1" x14ac:dyDescent="0.5">
      <c r="E7" s="5" t="s">
        <v>5</v>
      </c>
      <c r="F7" s="6" t="s">
        <v>130</v>
      </c>
      <c r="G7" s="7" t="s">
        <v>9</v>
      </c>
      <c r="H7" s="6" t="s">
        <v>130</v>
      </c>
      <c r="I7" s="8" t="s">
        <v>155</v>
      </c>
    </row>
    <row r="8" spans="1:11" ht="32.5" thickBot="1" x14ac:dyDescent="0.5">
      <c r="E8" s="5" t="s">
        <v>6</v>
      </c>
      <c r="F8" s="6" t="s">
        <v>139</v>
      </c>
      <c r="G8" s="7" t="s">
        <v>10</v>
      </c>
      <c r="H8" s="6" t="s">
        <v>131</v>
      </c>
      <c r="I8" s="8" t="s">
        <v>136</v>
      </c>
    </row>
    <row r="9" spans="1:11" ht="32.5" thickBot="1" x14ac:dyDescent="0.5">
      <c r="E9" s="9" t="s">
        <v>2</v>
      </c>
      <c r="F9" s="10" t="s">
        <v>140</v>
      </c>
      <c r="G9" s="11" t="s">
        <v>11</v>
      </c>
      <c r="H9" s="10" t="s">
        <v>132</v>
      </c>
      <c r="I9" s="12" t="s">
        <v>137</v>
      </c>
    </row>
    <row r="10" spans="1:11" x14ac:dyDescent="0.45">
      <c r="E10" s="13"/>
      <c r="F10" s="14"/>
      <c r="G10" s="15"/>
      <c r="H10" s="14"/>
      <c r="I10" s="14"/>
    </row>
    <row r="11" spans="1:11" x14ac:dyDescent="0.45">
      <c r="E11" s="82" t="s">
        <v>141</v>
      </c>
      <c r="F11" s="82"/>
      <c r="G11" s="82"/>
      <c r="H11" s="82"/>
      <c r="I11" s="82"/>
    </row>
    <row r="12" spans="1:11" x14ac:dyDescent="0.45">
      <c r="E12" s="82" t="s">
        <v>156</v>
      </c>
      <c r="F12" s="82"/>
      <c r="G12" s="82"/>
      <c r="H12" s="82"/>
      <c r="I12" s="82"/>
    </row>
    <row r="14" spans="1:11" s="74" customFormat="1" x14ac:dyDescent="0.45">
      <c r="A14" s="96" t="s">
        <v>0</v>
      </c>
      <c r="B14" s="96" t="s">
        <v>142</v>
      </c>
      <c r="C14" s="96" t="s">
        <v>143</v>
      </c>
      <c r="D14" s="96" t="s">
        <v>126</v>
      </c>
      <c r="E14" s="96" t="s">
        <v>144</v>
      </c>
      <c r="F14" s="96" t="s">
        <v>120</v>
      </c>
      <c r="G14" s="96" t="s">
        <v>145</v>
      </c>
      <c r="H14" s="96" t="s">
        <v>147</v>
      </c>
      <c r="I14" s="96" t="s">
        <v>148</v>
      </c>
      <c r="J14" s="96" t="s">
        <v>117</v>
      </c>
      <c r="K14" s="96" t="s">
        <v>105</v>
      </c>
    </row>
    <row r="15" spans="1:11" x14ac:dyDescent="0.45">
      <c r="A15" s="95">
        <v>1</v>
      </c>
      <c r="B15" s="17" t="s">
        <v>149</v>
      </c>
      <c r="C15" s="18">
        <v>0</v>
      </c>
      <c r="D15" s="19"/>
      <c r="E15" s="16">
        <f>Table2[확률]*Table2[영향]</f>
        <v>0</v>
      </c>
      <c r="F15" s="14" t="s">
        <v>97</v>
      </c>
      <c r="G15" s="20" t="s">
        <v>146</v>
      </c>
      <c r="H15" s="64"/>
      <c r="I15" s="64"/>
      <c r="J15" s="14" t="s">
        <v>121</v>
      </c>
      <c r="K15" s="21"/>
    </row>
    <row r="16" spans="1:11" x14ac:dyDescent="0.45">
      <c r="A16" s="95">
        <v>2</v>
      </c>
      <c r="B16" s="17" t="s">
        <v>149</v>
      </c>
      <c r="C16" s="18">
        <v>0</v>
      </c>
      <c r="D16" s="19"/>
      <c r="E16" s="16">
        <f>Table2[확률]*Table2[영향]</f>
        <v>0</v>
      </c>
      <c r="F16" s="14"/>
      <c r="G16" s="20"/>
      <c r="H16" s="64"/>
      <c r="I16" s="64"/>
      <c r="J16" s="14"/>
      <c r="K16" s="21"/>
    </row>
    <row r="17" spans="1:11" x14ac:dyDescent="0.45">
      <c r="A17" s="95">
        <v>3</v>
      </c>
      <c r="B17" s="17" t="s">
        <v>149</v>
      </c>
      <c r="C17" s="18">
        <v>0</v>
      </c>
      <c r="D17" s="19"/>
      <c r="E17" s="16">
        <f>Table2[확률]*Table2[영향]</f>
        <v>0</v>
      </c>
      <c r="F17" s="14"/>
      <c r="G17" s="20"/>
      <c r="H17" s="64"/>
      <c r="I17" s="64"/>
      <c r="J17" s="14"/>
      <c r="K17" s="21"/>
    </row>
    <row r="18" spans="1:11" x14ac:dyDescent="0.45">
      <c r="A18" s="37" t="s">
        <v>12</v>
      </c>
      <c r="B18" s="38">
        <f>SUBTOTAL(103,Table2[위험])</f>
        <v>3</v>
      </c>
      <c r="C18" s="39"/>
      <c r="D18" s="39"/>
      <c r="E18" s="37"/>
      <c r="F18" s="40"/>
      <c r="G18" s="41"/>
      <c r="H18" s="40"/>
      <c r="I18" s="40"/>
      <c r="J18" s="40"/>
      <c r="K18" s="40"/>
    </row>
    <row r="19" spans="1:11" x14ac:dyDescent="0.45">
      <c r="A19" s="37"/>
      <c r="B19" s="39"/>
      <c r="C19" s="39"/>
      <c r="D19" s="42"/>
      <c r="E19" s="37"/>
      <c r="F19" s="40"/>
      <c r="G19" s="43"/>
      <c r="H19" s="65"/>
      <c r="I19" s="65"/>
      <c r="J19" s="40"/>
      <c r="K19" s="44"/>
    </row>
    <row r="20" spans="1:11" x14ac:dyDescent="0.45">
      <c r="A20" s="37"/>
      <c r="B20" s="39"/>
      <c r="C20" s="39"/>
      <c r="D20" s="42"/>
      <c r="E20" s="37"/>
      <c r="F20" s="39"/>
      <c r="G20" s="43"/>
      <c r="H20" s="65"/>
      <c r="I20" s="65"/>
      <c r="J20" s="40"/>
      <c r="K20" s="44"/>
    </row>
    <row r="21" spans="1:11" x14ac:dyDescent="0.45">
      <c r="A21" s="37"/>
      <c r="B21" s="39"/>
      <c r="C21" s="39"/>
      <c r="D21" s="42"/>
      <c r="E21" s="37"/>
      <c r="F21" s="45"/>
      <c r="G21" s="43"/>
      <c r="H21" s="65"/>
      <c r="I21" s="65"/>
      <c r="J21" s="40"/>
      <c r="K21" s="44"/>
    </row>
    <row r="22" spans="1:11" x14ac:dyDescent="0.45">
      <c r="D22" s="14"/>
      <c r="E22" s="14"/>
      <c r="F22" s="14"/>
    </row>
  </sheetData>
  <mergeCells count="2">
    <mergeCell ref="E11:I11"/>
    <mergeCell ref="E12:I12"/>
  </mergeCells>
  <phoneticPr fontId="22" type="noConversion"/>
  <conditionalFormatting sqref="E19:E21 E15:E17">
    <cfRule type="top10" dxfId="23" priority="6" percent="1" rank="10"/>
  </conditionalFormatting>
  <conditionalFormatting sqref="F1:G2">
    <cfRule type="containsText" dxfId="22" priority="2" operator="containsText" text="YYYY">
      <formula>NOT(ISERROR(SEARCH("YYYY",F1)))</formula>
    </cfRule>
    <cfRule type="containsText" dxfId="21" priority="3" operator="containsText" text="X">
      <formula>NOT(ISERROR(SEARCH("X",F1)))</formula>
    </cfRule>
    <cfRule type="containsText" dxfId="20" priority="4" operator="containsText" text="dd">
      <formula>NOT(ISERROR(SEARCH("dd",F1)))</formula>
    </cfRule>
    <cfRule type="containsText" dxfId="19" priority="5" operator="containsText" text="Insert">
      <formula>NOT(ISERROR(SEARCH("Insert",F1)))</formula>
    </cfRule>
  </conditionalFormatting>
  <conditionalFormatting sqref="B1:B2">
    <cfRule type="containsText" dxfId="18" priority="1" operator="containsText" text="Insert">
      <formula>NOT(ISERROR(SEARCH("Insert",B1)))</formula>
    </cfRule>
  </conditionalFormatting>
  <pageMargins left="0.25" right="0.25" top="0.9765625" bottom="0.75" header="0.3" footer="0.3"/>
  <pageSetup paperSize="8" orientation="landscape" verticalDpi="1200" r:id="rId1"/>
  <headerFooter>
    <oddHeader>&amp;L로고 삽입 (1,5cm 높이)&amp;C&amp;16월간 보고서
&amp;A&amp;R&amp;D
Page &amp;P/&amp;N</oddHeader>
    <oddFooter>&amp;L&amp;F</oddFooter>
  </headerFooter>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14:formula1>
            <xm:f>입력!$C:$C</xm:f>
          </x14:formula1>
          <xm:sqref>G15:G17</xm:sqref>
        </x14:dataValidation>
        <x14:dataValidation type="list" allowBlank="1" showInputMessage="1" showErrorMessage="1">
          <x14:formula1>
            <xm:f>입력!$C:$C</xm:f>
          </x14:formula1>
          <xm:sqref>G19:G21</xm:sqref>
        </x14:dataValidation>
        <x14:dataValidation type="list" allowBlank="1" showInputMessage="1" showErrorMessage="1">
          <x14:formula1>
            <xm:f>입력!$B:$B</xm:f>
          </x14:formula1>
          <xm:sqref>E21</xm:sqref>
        </x14:dataValidation>
        <x14:dataValidation type="list" allowBlank="1" showInputMessage="1" showErrorMessage="1">
          <x14:formula1>
            <xm:f>입력!$B:$B</xm:f>
          </x14:formula1>
          <xm:sqref>J19:J21</xm:sqref>
        </x14:dataValidation>
        <x14:dataValidation type="list" allowBlank="1" showInputMessage="1" showErrorMessage="1">
          <x14:formula1>
            <xm:f>입력!$B:$B</xm:f>
          </x14:formula1>
          <xm:sqref>J15:J17</xm:sqref>
        </x14:dataValidation>
        <x14:dataValidation type="list" allowBlank="1" showInputMessage="1" showErrorMessage="1">
          <x14:formula1>
            <xm:f>입력!$A:$A</xm:f>
          </x14:formula1>
          <xm:sqref>F15:F17</xm:sqref>
        </x14:dataValidation>
        <x14:dataValidation type="list" allowBlank="1" showInputMessage="1" showErrorMessage="1">
          <x14:formula1>
            <xm:f>입력!$A:$A</xm:f>
          </x14:formula1>
          <xm:sqref>F19:F21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view="pageLayout" zoomScaleNormal="100" workbookViewId="0">
      <selection activeCell="D11" sqref="D11"/>
    </sheetView>
  </sheetViews>
  <sheetFormatPr defaultRowHeight="17" x14ac:dyDescent="0.45"/>
  <cols>
    <col min="1" max="1" width="8.83203125" customWidth="1"/>
    <col min="2" max="2" width="20.25" customWidth="1"/>
    <col min="3" max="3" width="19.25" customWidth="1"/>
    <col min="4" max="4" width="42.25" customWidth="1"/>
    <col min="5" max="5" width="10" customWidth="1"/>
    <col min="6" max="6" width="13.1640625" customWidth="1"/>
  </cols>
  <sheetData>
    <row r="1" spans="1:6" x14ac:dyDescent="0.45">
      <c r="A1" s="51" t="s">
        <v>104</v>
      </c>
      <c r="B1" s="51" t="str">
        <f>입력!$E$2</f>
        <v>프로젝트 명 입력</v>
      </c>
      <c r="D1" s="60" t="s">
        <v>102</v>
      </c>
      <c r="E1" s="60" t="str">
        <f>일반!$B$1</f>
        <v>MR.XX</v>
      </c>
    </row>
    <row r="2" spans="1:6" x14ac:dyDescent="0.45">
      <c r="A2" s="51" t="s">
        <v>16</v>
      </c>
      <c r="B2" s="51" t="str">
        <f>입력!$F$2</f>
        <v>프로젝트 ID 입력</v>
      </c>
      <c r="D2" s="60" t="s">
        <v>103</v>
      </c>
      <c r="E2" s="60" t="str">
        <f>일반!$B$2</f>
        <v>월/년</v>
      </c>
    </row>
    <row r="4" spans="1:6" s="98" customFormat="1" x14ac:dyDescent="0.45">
      <c r="A4" s="96" t="s">
        <v>0</v>
      </c>
      <c r="B4" s="96" t="s">
        <v>113</v>
      </c>
      <c r="C4" s="96" t="s">
        <v>108</v>
      </c>
      <c r="D4" s="96" t="s">
        <v>114</v>
      </c>
      <c r="E4" s="96" t="s">
        <v>105</v>
      </c>
      <c r="F4" s="96" t="s">
        <v>115</v>
      </c>
    </row>
    <row r="5" spans="1:6" s="1" customFormat="1" x14ac:dyDescent="0.45">
      <c r="A5" s="95">
        <v>1</v>
      </c>
      <c r="B5" s="17" t="s">
        <v>116</v>
      </c>
      <c r="C5" s="17"/>
      <c r="D5" s="63"/>
      <c r="E5" s="26"/>
      <c r="F5" s="17"/>
    </row>
    <row r="6" spans="1:6" s="1" customFormat="1" x14ac:dyDescent="0.45">
      <c r="A6" s="95">
        <v>2</v>
      </c>
      <c r="B6" s="17" t="s">
        <v>116</v>
      </c>
      <c r="C6" s="17"/>
      <c r="D6" s="63"/>
      <c r="E6" s="26"/>
      <c r="F6" s="17"/>
    </row>
    <row r="7" spans="1:6" s="1" customFormat="1" x14ac:dyDescent="0.45">
      <c r="A7" s="95">
        <v>3</v>
      </c>
      <c r="B7" s="17" t="s">
        <v>116</v>
      </c>
      <c r="C7" s="17"/>
      <c r="D7" s="63"/>
      <c r="E7" s="26"/>
      <c r="F7" s="17"/>
    </row>
    <row r="8" spans="1:6" s="1" customFormat="1" x14ac:dyDescent="0.45">
      <c r="A8" s="16" t="s">
        <v>12</v>
      </c>
      <c r="B8" s="22">
        <f>SUBTOTAL(103,Table24[가정])</f>
        <v>3</v>
      </c>
      <c r="C8" s="17"/>
      <c r="D8" s="27"/>
      <c r="E8" s="23"/>
      <c r="F8" s="25"/>
    </row>
  </sheetData>
  <phoneticPr fontId="22" type="noConversion"/>
  <conditionalFormatting sqref="F5:F7">
    <cfRule type="cellIs" dxfId="17" priority="6" operator="equal">
      <formula>"Important"</formula>
    </cfRule>
  </conditionalFormatting>
  <conditionalFormatting sqref="D1:E2">
    <cfRule type="containsText" dxfId="16" priority="2" operator="containsText" text="YYYY">
      <formula>NOT(ISERROR(SEARCH("YYYY",D1)))</formula>
    </cfRule>
    <cfRule type="containsText" dxfId="15" priority="3" operator="containsText" text="X">
      <formula>NOT(ISERROR(SEARCH("X",D1)))</formula>
    </cfRule>
    <cfRule type="containsText" dxfId="14" priority="4" operator="containsText" text="dd">
      <formula>NOT(ISERROR(SEARCH("dd",D1)))</formula>
    </cfRule>
    <cfRule type="containsText" dxfId="13" priority="5" operator="containsText" text="Insert">
      <formula>NOT(ISERROR(SEARCH("Insert",D1)))</formula>
    </cfRule>
  </conditionalFormatting>
  <conditionalFormatting sqref="B1:B2">
    <cfRule type="containsText" dxfId="12" priority="1" operator="containsText" text="Insert">
      <formula>NOT(ISERROR(SEARCH("Insert",B1)))</formula>
    </cfRule>
  </conditionalFormatting>
  <pageMargins left="0.25" right="0.25" top="0.91666666666666663" bottom="0.75" header="0.3" footer="0.3"/>
  <pageSetup paperSize="9" orientation="landscape" verticalDpi="1200" r:id="rId1"/>
  <headerFooter>
    <oddHeader>&amp;L로고 삽입 (1,5cm 높이)&amp;C&amp;14월간 보고서
&amp;A&amp;R&amp;D</oddHeader>
    <oddFooter>&amp;L&amp;F&amp;CPage &amp;P/&amp;N</oddFooter>
  </headerFooter>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입력!$D:$D</xm:f>
          </x14:formula1>
          <xm:sqref>F5:F7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view="pageLayout" topLeftCell="A19" zoomScaleNormal="100" workbookViewId="0">
      <selection activeCell="C10" sqref="C10"/>
    </sheetView>
  </sheetViews>
  <sheetFormatPr defaultColWidth="9.1640625" defaultRowHeight="16" x14ac:dyDescent="0.45"/>
  <cols>
    <col min="1" max="1" width="8.4140625" style="24" customWidth="1"/>
    <col min="2" max="2" width="10.58203125" style="24" customWidth="1"/>
    <col min="3" max="3" width="15.1640625" style="24" customWidth="1"/>
    <col min="4" max="4" width="21.1640625" style="24" customWidth="1"/>
    <col min="5" max="5" width="23.1640625" style="24" customWidth="1"/>
    <col min="6" max="6" width="21.75" style="24" customWidth="1"/>
    <col min="7" max="7" width="26" style="24" customWidth="1"/>
    <col min="8" max="8" width="15.83203125" style="24" customWidth="1"/>
    <col min="9" max="16384" width="9.1640625" style="24"/>
  </cols>
  <sheetData>
    <row r="1" spans="1:8" ht="17" x14ac:dyDescent="0.45">
      <c r="A1" s="51" t="s">
        <v>104</v>
      </c>
      <c r="B1" s="51" t="str">
        <f>입력!$E$2</f>
        <v>프로젝트 명 입력</v>
      </c>
      <c r="E1" s="60" t="s">
        <v>102</v>
      </c>
      <c r="F1" s="60" t="str">
        <f>일반!$B$1</f>
        <v>MR.XX</v>
      </c>
    </row>
    <row r="2" spans="1:8" ht="17" x14ac:dyDescent="0.45">
      <c r="A2" s="51" t="s">
        <v>16</v>
      </c>
      <c r="B2" s="51" t="str">
        <f>입력!$F$2</f>
        <v>프로젝트 ID 입력</v>
      </c>
      <c r="E2" s="60" t="s">
        <v>103</v>
      </c>
      <c r="F2" s="60" t="str">
        <f>일반!$B$2</f>
        <v>월/년</v>
      </c>
    </row>
    <row r="4" spans="1:8" s="74" customFormat="1" x14ac:dyDescent="0.45">
      <c r="A4" s="96" t="s">
        <v>0</v>
      </c>
      <c r="B4" s="96" t="s">
        <v>105</v>
      </c>
      <c r="C4" s="96" t="s">
        <v>117</v>
      </c>
      <c r="D4" s="96" t="s">
        <v>118</v>
      </c>
      <c r="E4" s="96" t="s">
        <v>108</v>
      </c>
      <c r="F4" s="96" t="s">
        <v>119</v>
      </c>
      <c r="G4" s="96" t="s">
        <v>114</v>
      </c>
      <c r="H4" s="96" t="s">
        <v>120</v>
      </c>
    </row>
    <row r="5" spans="1:8" x14ac:dyDescent="0.45">
      <c r="A5" s="95">
        <v>1</v>
      </c>
      <c r="B5" s="28"/>
      <c r="C5" s="28" t="s">
        <v>121</v>
      </c>
      <c r="D5" s="17" t="s">
        <v>122</v>
      </c>
      <c r="E5" s="17"/>
      <c r="F5" s="17"/>
      <c r="G5" s="63"/>
      <c r="H5" s="29" t="s">
        <v>97</v>
      </c>
    </row>
    <row r="6" spans="1:8" x14ac:dyDescent="0.45">
      <c r="A6" s="95">
        <v>2</v>
      </c>
      <c r="B6" s="28"/>
      <c r="C6" s="28" t="s">
        <v>121</v>
      </c>
      <c r="D6" s="17" t="s">
        <v>122</v>
      </c>
      <c r="E6" s="17"/>
      <c r="F6" s="17"/>
      <c r="G6" s="63"/>
      <c r="H6" s="29"/>
    </row>
    <row r="7" spans="1:8" x14ac:dyDescent="0.45">
      <c r="A7" s="95">
        <v>3</v>
      </c>
      <c r="B7" s="28"/>
      <c r="C7" s="28" t="s">
        <v>121</v>
      </c>
      <c r="D7" s="17" t="s">
        <v>122</v>
      </c>
      <c r="E7" s="17"/>
      <c r="F7" s="17"/>
      <c r="G7" s="63"/>
      <c r="H7" s="29"/>
    </row>
    <row r="8" spans="1:8" x14ac:dyDescent="0.45">
      <c r="A8" s="16" t="s">
        <v>12</v>
      </c>
      <c r="B8" s="22"/>
      <c r="C8" s="22"/>
      <c r="D8" s="17">
        <f>SUBTOTAL(103,Table245[이슈])</f>
        <v>3</v>
      </c>
      <c r="E8" s="27"/>
      <c r="F8" s="27"/>
      <c r="G8" s="27"/>
      <c r="H8" s="23"/>
    </row>
  </sheetData>
  <phoneticPr fontId="22" type="noConversion"/>
  <conditionalFormatting sqref="C5:C7">
    <cfRule type="cellIs" dxfId="11" priority="6" operator="equal">
      <formula>"Closed"</formula>
    </cfRule>
    <cfRule type="cellIs" dxfId="10" priority="7" operator="equal">
      <formula>"Open"</formula>
    </cfRule>
  </conditionalFormatting>
  <conditionalFormatting sqref="E1:F2">
    <cfRule type="containsText" dxfId="9" priority="2" operator="containsText" text="YYYY">
      <formula>NOT(ISERROR(SEARCH("YYYY",E1)))</formula>
    </cfRule>
    <cfRule type="containsText" dxfId="8" priority="3" operator="containsText" text="X">
      <formula>NOT(ISERROR(SEARCH("X",E1)))</formula>
    </cfRule>
    <cfRule type="containsText" dxfId="7" priority="4" operator="containsText" text="dd">
      <formula>NOT(ISERROR(SEARCH("dd",E1)))</formula>
    </cfRule>
    <cfRule type="containsText" dxfId="6" priority="5" operator="containsText" text="Insert">
      <formula>NOT(ISERROR(SEARCH("Insert",E1)))</formula>
    </cfRule>
  </conditionalFormatting>
  <conditionalFormatting sqref="B1:B2">
    <cfRule type="containsText" dxfId="5" priority="1" operator="containsText" text="Insert">
      <formula>NOT(ISERROR(SEARCH("Insert",B1)))</formula>
    </cfRule>
  </conditionalFormatting>
  <pageMargins left="0.25" right="0.25" top="0.96875" bottom="0.75" header="0.3" footer="0.3"/>
  <pageSetup paperSize="9" orientation="landscape" verticalDpi="1200" r:id="rId1"/>
  <headerFooter>
    <oddHeader>&amp;L로고 삽입 (1,5cm 높이)&amp;C&amp;14월간 보고서
&amp;A&amp;R&amp;D
Page &amp;P/&amp;N</oddHeader>
    <oddFooter>&amp;L&amp;F</oddFooter>
  </headerFooter>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입력!$A:$A</xm:f>
          </x14:formula1>
          <xm:sqref>H5:H7</xm:sqref>
        </x14:dataValidation>
        <x14:dataValidation type="list" allowBlank="1" showInputMessage="1" showErrorMessage="1">
          <x14:formula1>
            <xm:f>입력!$B:$B</xm:f>
          </x14:formula1>
          <xm:sqref>C5:C7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view="pageLayout" zoomScaleNormal="100" workbookViewId="0">
      <selection activeCell="D11" sqref="D11"/>
    </sheetView>
  </sheetViews>
  <sheetFormatPr defaultColWidth="9.1640625" defaultRowHeight="16" x14ac:dyDescent="0.45"/>
  <cols>
    <col min="1" max="1" width="8" style="24" customWidth="1"/>
    <col min="2" max="2" width="9.1640625" style="24"/>
    <col min="3" max="3" width="23.58203125" style="24" customWidth="1"/>
    <col min="4" max="4" width="30.83203125" style="24" customWidth="1"/>
    <col min="5" max="5" width="27.1640625" style="24" customWidth="1"/>
    <col min="6" max="6" width="37.83203125" style="24" customWidth="1"/>
    <col min="7" max="16384" width="9.1640625" style="24"/>
  </cols>
  <sheetData>
    <row r="1" spans="1:6" ht="17" x14ac:dyDescent="0.45">
      <c r="A1" s="51" t="s">
        <v>104</v>
      </c>
      <c r="B1" s="51" t="str">
        <f>입력!$E$2</f>
        <v>프로젝트 명 입력</v>
      </c>
      <c r="E1" s="60" t="s">
        <v>102</v>
      </c>
      <c r="F1" s="60" t="str">
        <f>일반!$B$1</f>
        <v>MR.XX</v>
      </c>
    </row>
    <row r="2" spans="1:6" ht="17" x14ac:dyDescent="0.45">
      <c r="A2" s="51" t="s">
        <v>16</v>
      </c>
      <c r="B2" s="51" t="str">
        <f>입력!$F$2</f>
        <v>프로젝트 ID 입력</v>
      </c>
      <c r="E2" s="60" t="s">
        <v>103</v>
      </c>
      <c r="F2" s="60" t="str">
        <f>일반!$B$2</f>
        <v>월/년</v>
      </c>
    </row>
    <row r="4" spans="1:6" s="74" customFormat="1" x14ac:dyDescent="0.45">
      <c r="A4" s="96" t="s">
        <v>0</v>
      </c>
      <c r="B4" s="96" t="s">
        <v>105</v>
      </c>
      <c r="C4" s="96" t="s">
        <v>106</v>
      </c>
      <c r="D4" s="96" t="s">
        <v>108</v>
      </c>
      <c r="E4" s="96" t="s">
        <v>109</v>
      </c>
      <c r="F4" s="96" t="s">
        <v>111</v>
      </c>
    </row>
    <row r="5" spans="1:6" ht="32" x14ac:dyDescent="0.45">
      <c r="A5" s="16">
        <v>1</v>
      </c>
      <c r="B5" s="28"/>
      <c r="C5" s="17" t="s">
        <v>107</v>
      </c>
      <c r="D5" s="17" t="s">
        <v>112</v>
      </c>
      <c r="E5" s="17" t="s">
        <v>110</v>
      </c>
      <c r="F5" s="63"/>
    </row>
    <row r="6" spans="1:6" x14ac:dyDescent="0.45">
      <c r="A6" s="16">
        <v>2</v>
      </c>
      <c r="B6" s="28"/>
      <c r="C6" s="17" t="s">
        <v>107</v>
      </c>
      <c r="D6" s="17"/>
      <c r="E6" s="17"/>
      <c r="F6" s="63"/>
    </row>
    <row r="7" spans="1:6" x14ac:dyDescent="0.45">
      <c r="A7" s="16">
        <v>3</v>
      </c>
      <c r="B7" s="28"/>
      <c r="C7" s="17" t="s">
        <v>107</v>
      </c>
      <c r="D7" s="17"/>
      <c r="E7" s="17"/>
      <c r="F7" s="63"/>
    </row>
    <row r="8" spans="1:6" x14ac:dyDescent="0.45">
      <c r="A8" s="16" t="s">
        <v>12</v>
      </c>
      <c r="B8" s="22"/>
      <c r="C8" s="17">
        <f>SUBTOTAL(103,Table2456[의존관계])</f>
        <v>3</v>
      </c>
      <c r="D8" s="27"/>
      <c r="E8" s="27"/>
      <c r="F8" s="27"/>
    </row>
  </sheetData>
  <phoneticPr fontId="22" type="noConversion"/>
  <conditionalFormatting sqref="E1:F2">
    <cfRule type="containsText" dxfId="4" priority="2" operator="containsText" text="YYYY">
      <formula>NOT(ISERROR(SEARCH("YYYY",E1)))</formula>
    </cfRule>
    <cfRule type="containsText" dxfId="3" priority="3" operator="containsText" text="X">
      <formula>NOT(ISERROR(SEARCH("X",E1)))</formula>
    </cfRule>
    <cfRule type="containsText" dxfId="2" priority="4" operator="containsText" text="dd">
      <formula>NOT(ISERROR(SEARCH("dd",E1)))</formula>
    </cfRule>
    <cfRule type="containsText" dxfId="1" priority="5" operator="containsText" text="Insert">
      <formula>NOT(ISERROR(SEARCH("Insert",E1)))</formula>
    </cfRule>
  </conditionalFormatting>
  <conditionalFormatting sqref="B1:B2">
    <cfRule type="containsText" dxfId="0" priority="1" operator="containsText" text="Insert">
      <formula>NOT(ISERROR(SEARCH("Insert",B1)))</formula>
    </cfRule>
  </conditionalFormatting>
  <pageMargins left="0.25" right="0.25" top="0.90625" bottom="0.75" header="0.3" footer="0.3"/>
  <pageSetup paperSize="9" orientation="landscape" verticalDpi="1200" r:id="rId1"/>
  <headerFooter>
    <oddHeader>&amp;L로고 삽입 (1,5cm 높이)&amp;C&amp;14월간 보고서
&amp;A&amp;R&amp;D
Page &amp;P/&amp;N</oddHeader>
    <oddFooter>&amp;L&amp;F</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워크시트</vt:lpstr>
      </vt:variant>
      <vt:variant>
        <vt:i4>7</vt:i4>
      </vt:variant>
      <vt:variant>
        <vt:lpstr>차트</vt:lpstr>
      </vt:variant>
      <vt:variant>
        <vt:i4>1</vt:i4>
      </vt:variant>
      <vt:variant>
        <vt:lpstr>이름이 지정된 범위</vt:lpstr>
      </vt:variant>
      <vt:variant>
        <vt:i4>3</vt:i4>
      </vt:variant>
    </vt:vector>
  </HeadingPairs>
  <TitlesOfParts>
    <vt:vector size="11" baseType="lpstr">
      <vt:lpstr>입력</vt:lpstr>
      <vt:lpstr>일반</vt:lpstr>
      <vt:lpstr>마일스톤</vt:lpstr>
      <vt:lpstr>리스크 관리대장</vt:lpstr>
      <vt:lpstr>가정</vt:lpstr>
      <vt:lpstr>이슈</vt:lpstr>
      <vt:lpstr>의존관계</vt:lpstr>
      <vt:lpstr>마일스톤 차트</vt:lpstr>
      <vt:lpstr>일반!contract_value</vt:lpstr>
      <vt:lpstr>일반!fee_rate</vt:lpstr>
      <vt:lpstr>일반!work_md</vt:lpstr>
    </vt:vector>
  </TitlesOfParts>
  <Company>Riskaudit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Braglio</dc:creator>
  <cp:lastModifiedBy>ky shin</cp:lastModifiedBy>
  <cp:lastPrinted>2015-08-16T15:18:01Z</cp:lastPrinted>
  <dcterms:created xsi:type="dcterms:W3CDTF">2015-04-22T10:17:28Z</dcterms:created>
  <dcterms:modified xsi:type="dcterms:W3CDTF">2015-08-16T16:11:32Z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