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phia\Dropbox\MASTER\Master_Data_Table\FINAL\"/>
    </mc:Choice>
  </mc:AlternateContent>
  <xr:revisionPtr revIDLastSave="0" documentId="13_ncr:1_{07E8FA83-4B11-4EE5-A77E-2A5F8AD4099C}" xr6:coauthVersionLast="47" xr6:coauthVersionMax="47" xr10:uidLastSave="{00000000-0000-0000-0000-000000000000}"/>
  <bookViews>
    <workbookView xWindow="-110" yWindow="-110" windowWidth="19420" windowHeight="10420" xr2:uid="{EE2DBF7D-50F3-4AD6-81DC-69670712213E}"/>
  </bookViews>
  <sheets>
    <sheet name="FINAL_final_final_update" sheetId="4" r:id="rId1"/>
    <sheet name="FINAL_final_final" sheetId="1" r:id="rId2"/>
    <sheet name="Labelbeschreibung" sheetId="2" r:id="rId3"/>
  </sheets>
  <externalReferences>
    <externalReference r:id="rId4"/>
  </externalReferences>
  <definedNames>
    <definedName name="_xlnm._FilterDatabase" localSheetId="1" hidden="1">FINAL_final_final!$A$1:$Y$128</definedName>
    <definedName name="_xlnm._FilterDatabase" localSheetId="0" hidden="1">FINAL_final_final_update!$A$1:$X$124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N2" i="4"/>
  <c r="E3" i="4"/>
  <c r="F3" i="4"/>
  <c r="G3" i="4"/>
  <c r="H3" i="4"/>
  <c r="I3" i="4"/>
  <c r="J3" i="4"/>
  <c r="K3" i="4"/>
  <c r="L3" i="4"/>
  <c r="M3" i="4"/>
  <c r="N3" i="4"/>
  <c r="E4" i="4"/>
  <c r="F4" i="4"/>
  <c r="G4" i="4"/>
  <c r="H4" i="4"/>
  <c r="I4" i="4"/>
  <c r="J4" i="4"/>
  <c r="K4" i="4"/>
  <c r="L4" i="4"/>
  <c r="M4" i="4"/>
  <c r="N4" i="4"/>
  <c r="E5" i="4"/>
  <c r="F5" i="4"/>
  <c r="G5" i="4"/>
  <c r="H5" i="4"/>
  <c r="I5" i="4"/>
  <c r="J5" i="4"/>
  <c r="K5" i="4"/>
  <c r="L5" i="4"/>
  <c r="M5" i="4"/>
  <c r="N5" i="4"/>
  <c r="E6" i="4"/>
  <c r="F6" i="4"/>
  <c r="G6" i="4"/>
  <c r="H6" i="4"/>
  <c r="I6" i="4"/>
  <c r="J6" i="4"/>
  <c r="K6" i="4"/>
  <c r="L6" i="4"/>
  <c r="M6" i="4"/>
  <c r="N6" i="4"/>
  <c r="E7" i="4"/>
  <c r="F7" i="4"/>
  <c r="G7" i="4"/>
  <c r="H7" i="4"/>
  <c r="I7" i="4"/>
  <c r="J7" i="4"/>
  <c r="K7" i="4"/>
  <c r="L7" i="4"/>
  <c r="M7" i="4"/>
  <c r="N7" i="4"/>
  <c r="E8" i="4"/>
  <c r="F8" i="4"/>
  <c r="G8" i="4"/>
  <c r="H8" i="4"/>
  <c r="I8" i="4"/>
  <c r="J8" i="4"/>
  <c r="K8" i="4"/>
  <c r="L8" i="4"/>
  <c r="M8" i="4"/>
  <c r="N8" i="4"/>
  <c r="E9" i="4"/>
  <c r="F9" i="4"/>
  <c r="G9" i="4"/>
  <c r="H9" i="4"/>
  <c r="I9" i="4"/>
  <c r="J9" i="4"/>
  <c r="K9" i="4"/>
  <c r="L9" i="4"/>
  <c r="M9" i="4"/>
  <c r="N9" i="4"/>
  <c r="E10" i="4"/>
  <c r="F10" i="4"/>
  <c r="G10" i="4"/>
  <c r="H10" i="4"/>
  <c r="I10" i="4"/>
  <c r="J10" i="4"/>
  <c r="K10" i="4"/>
  <c r="L10" i="4"/>
  <c r="M10" i="4"/>
  <c r="N10" i="4"/>
  <c r="E11" i="4"/>
  <c r="F11" i="4"/>
  <c r="G11" i="4"/>
  <c r="H11" i="4"/>
  <c r="I11" i="4"/>
  <c r="J11" i="4"/>
  <c r="K11" i="4"/>
  <c r="L11" i="4"/>
  <c r="M11" i="4"/>
  <c r="N11" i="4"/>
  <c r="E12" i="4"/>
  <c r="F12" i="4"/>
  <c r="G12" i="4"/>
  <c r="H12" i="4"/>
  <c r="I12" i="4"/>
  <c r="J12" i="4"/>
  <c r="K12" i="4"/>
  <c r="L12" i="4"/>
  <c r="M12" i="4"/>
  <c r="N12" i="4"/>
  <c r="E13" i="4"/>
  <c r="F13" i="4"/>
  <c r="G13" i="4"/>
  <c r="H13" i="4"/>
  <c r="I13" i="4"/>
  <c r="J13" i="4"/>
  <c r="K13" i="4"/>
  <c r="L13" i="4"/>
  <c r="M13" i="4"/>
  <c r="N13" i="4"/>
  <c r="E14" i="4"/>
  <c r="F14" i="4"/>
  <c r="G14" i="4"/>
  <c r="H14" i="4"/>
  <c r="I14" i="4"/>
  <c r="J14" i="4"/>
  <c r="K14" i="4"/>
  <c r="L14" i="4"/>
  <c r="M14" i="4"/>
  <c r="N14" i="4"/>
  <c r="E15" i="4"/>
  <c r="F15" i="4"/>
  <c r="G15" i="4"/>
  <c r="H15" i="4"/>
  <c r="I15" i="4"/>
  <c r="J15" i="4"/>
  <c r="K15" i="4"/>
  <c r="L15" i="4"/>
  <c r="M15" i="4"/>
  <c r="N15" i="4"/>
  <c r="E16" i="4"/>
  <c r="F16" i="4"/>
  <c r="G16" i="4"/>
  <c r="H16" i="4"/>
  <c r="I16" i="4"/>
  <c r="J16" i="4"/>
  <c r="K16" i="4"/>
  <c r="L16" i="4"/>
  <c r="M16" i="4"/>
  <c r="N16" i="4"/>
  <c r="E17" i="4"/>
  <c r="F17" i="4"/>
  <c r="G17" i="4"/>
  <c r="H17" i="4"/>
  <c r="I17" i="4"/>
  <c r="J17" i="4"/>
  <c r="K17" i="4"/>
  <c r="L17" i="4"/>
  <c r="M17" i="4"/>
  <c r="N17" i="4"/>
  <c r="E18" i="4"/>
  <c r="F18" i="4"/>
  <c r="G18" i="4"/>
  <c r="H18" i="4"/>
  <c r="I18" i="4"/>
  <c r="J18" i="4"/>
  <c r="K18" i="4"/>
  <c r="L18" i="4"/>
  <c r="M18" i="4"/>
  <c r="N18" i="4"/>
  <c r="E19" i="4"/>
  <c r="F19" i="4"/>
  <c r="G19" i="4"/>
  <c r="H19" i="4"/>
  <c r="I19" i="4"/>
  <c r="J19" i="4"/>
  <c r="K19" i="4"/>
  <c r="L19" i="4"/>
  <c r="M19" i="4"/>
  <c r="N19" i="4"/>
  <c r="E20" i="4"/>
  <c r="F20" i="4"/>
  <c r="G20" i="4"/>
  <c r="H20" i="4"/>
  <c r="I20" i="4"/>
  <c r="J20" i="4"/>
  <c r="K20" i="4"/>
  <c r="L20" i="4"/>
  <c r="M20" i="4"/>
  <c r="N20" i="4"/>
  <c r="E21" i="4"/>
  <c r="F21" i="4"/>
  <c r="G21" i="4"/>
  <c r="H21" i="4"/>
  <c r="I21" i="4"/>
  <c r="J21" i="4"/>
  <c r="K21" i="4"/>
  <c r="L21" i="4"/>
  <c r="M21" i="4"/>
  <c r="N21" i="4"/>
  <c r="E22" i="4"/>
  <c r="F22" i="4"/>
  <c r="G22" i="4"/>
  <c r="H22" i="4"/>
  <c r="I22" i="4"/>
  <c r="J22" i="4"/>
  <c r="K22" i="4"/>
  <c r="L22" i="4"/>
  <c r="M22" i="4"/>
  <c r="N22" i="4"/>
  <c r="E23" i="4"/>
  <c r="F23" i="4"/>
  <c r="G23" i="4"/>
  <c r="H23" i="4"/>
  <c r="I23" i="4"/>
  <c r="J23" i="4"/>
  <c r="K23" i="4"/>
  <c r="L23" i="4"/>
  <c r="M23" i="4"/>
  <c r="N23" i="4"/>
  <c r="E24" i="4"/>
  <c r="F24" i="4"/>
  <c r="G24" i="4"/>
  <c r="H24" i="4"/>
  <c r="I24" i="4"/>
  <c r="J24" i="4"/>
  <c r="K24" i="4"/>
  <c r="L24" i="4"/>
  <c r="M24" i="4"/>
  <c r="N24" i="4"/>
  <c r="E25" i="4"/>
  <c r="F25" i="4"/>
  <c r="G25" i="4"/>
  <c r="H25" i="4"/>
  <c r="I25" i="4"/>
  <c r="J25" i="4"/>
  <c r="K25" i="4"/>
  <c r="L25" i="4"/>
  <c r="M25" i="4"/>
  <c r="N25" i="4"/>
  <c r="E26" i="4"/>
  <c r="F26" i="4"/>
  <c r="G26" i="4"/>
  <c r="H26" i="4"/>
  <c r="I26" i="4"/>
  <c r="J26" i="4"/>
  <c r="K26" i="4"/>
  <c r="L26" i="4"/>
  <c r="M26" i="4"/>
  <c r="N26" i="4"/>
  <c r="E27" i="4"/>
  <c r="F27" i="4"/>
  <c r="G27" i="4"/>
  <c r="H27" i="4"/>
  <c r="I27" i="4"/>
  <c r="J27" i="4"/>
  <c r="K27" i="4"/>
  <c r="L27" i="4"/>
  <c r="M27" i="4"/>
  <c r="N27" i="4"/>
  <c r="E28" i="4"/>
  <c r="F28" i="4"/>
  <c r="G28" i="4"/>
  <c r="H28" i="4"/>
  <c r="I28" i="4"/>
  <c r="J28" i="4"/>
  <c r="K28" i="4"/>
  <c r="L28" i="4"/>
  <c r="M28" i="4"/>
  <c r="N28" i="4"/>
  <c r="E29" i="4"/>
  <c r="F29" i="4"/>
  <c r="G29" i="4"/>
  <c r="H29" i="4"/>
  <c r="I29" i="4"/>
  <c r="J29" i="4"/>
  <c r="K29" i="4"/>
  <c r="L29" i="4"/>
  <c r="M29" i="4"/>
  <c r="N29" i="4"/>
  <c r="E30" i="4"/>
  <c r="F30" i="4"/>
  <c r="G30" i="4"/>
  <c r="H30" i="4"/>
  <c r="I30" i="4"/>
  <c r="J30" i="4"/>
  <c r="K30" i="4"/>
  <c r="L30" i="4"/>
  <c r="M30" i="4"/>
  <c r="N30" i="4"/>
  <c r="E31" i="4"/>
  <c r="F31" i="4"/>
  <c r="G31" i="4"/>
  <c r="H31" i="4"/>
  <c r="I31" i="4"/>
  <c r="J31" i="4"/>
  <c r="K31" i="4"/>
  <c r="L31" i="4"/>
  <c r="M31" i="4"/>
  <c r="N31" i="4"/>
  <c r="E32" i="4"/>
  <c r="F32" i="4"/>
  <c r="G32" i="4"/>
  <c r="H32" i="4"/>
  <c r="I32" i="4"/>
  <c r="J32" i="4"/>
  <c r="K32" i="4"/>
  <c r="L32" i="4"/>
  <c r="M32" i="4"/>
  <c r="N32" i="4"/>
  <c r="E33" i="4"/>
  <c r="F33" i="4"/>
  <c r="G33" i="4"/>
  <c r="H33" i="4"/>
  <c r="I33" i="4"/>
  <c r="J33" i="4"/>
  <c r="K33" i="4"/>
  <c r="L33" i="4"/>
  <c r="M33" i="4"/>
  <c r="N33" i="4"/>
  <c r="E34" i="4"/>
  <c r="F34" i="4"/>
  <c r="G34" i="4"/>
  <c r="H34" i="4"/>
  <c r="I34" i="4"/>
  <c r="J34" i="4"/>
  <c r="K34" i="4"/>
  <c r="L34" i="4"/>
  <c r="M34" i="4"/>
  <c r="N34" i="4"/>
  <c r="E35" i="4"/>
  <c r="F35" i="4"/>
  <c r="G35" i="4"/>
  <c r="H35" i="4"/>
  <c r="I35" i="4"/>
  <c r="J35" i="4"/>
  <c r="K35" i="4"/>
  <c r="L35" i="4"/>
  <c r="M35" i="4"/>
  <c r="N35" i="4"/>
  <c r="E36" i="4"/>
  <c r="F36" i="4"/>
  <c r="G36" i="4"/>
  <c r="H36" i="4"/>
  <c r="I36" i="4"/>
  <c r="J36" i="4"/>
  <c r="K36" i="4"/>
  <c r="L36" i="4"/>
  <c r="M36" i="4"/>
  <c r="N36" i="4"/>
  <c r="E37" i="4"/>
  <c r="F37" i="4"/>
  <c r="G37" i="4"/>
  <c r="H37" i="4"/>
  <c r="I37" i="4"/>
  <c r="J37" i="4"/>
  <c r="K37" i="4"/>
  <c r="L37" i="4"/>
  <c r="M37" i="4"/>
  <c r="N37" i="4"/>
  <c r="E38" i="4"/>
  <c r="F38" i="4"/>
  <c r="G38" i="4"/>
  <c r="H38" i="4"/>
  <c r="I38" i="4"/>
  <c r="J38" i="4"/>
  <c r="K38" i="4"/>
  <c r="L38" i="4"/>
  <c r="M38" i="4"/>
  <c r="N38" i="4"/>
  <c r="F40" i="4"/>
  <c r="G40" i="4"/>
  <c r="H40" i="4"/>
  <c r="I40" i="4"/>
  <c r="J40" i="4"/>
  <c r="K40" i="4"/>
  <c r="L40" i="4"/>
  <c r="M40" i="4"/>
  <c r="N40" i="4"/>
  <c r="F41" i="4"/>
  <c r="G41" i="4"/>
  <c r="H41" i="4"/>
  <c r="I41" i="4"/>
  <c r="J41" i="4"/>
  <c r="K41" i="4"/>
  <c r="L41" i="4"/>
  <c r="M41" i="4"/>
  <c r="N41" i="4"/>
  <c r="F42" i="4"/>
  <c r="G42" i="4"/>
  <c r="H42" i="4"/>
  <c r="I42" i="4"/>
  <c r="J42" i="4"/>
  <c r="K42" i="4"/>
  <c r="L42" i="4"/>
  <c r="M42" i="4"/>
  <c r="N42" i="4"/>
  <c r="F43" i="4"/>
  <c r="G43" i="4"/>
  <c r="H43" i="4"/>
  <c r="I43" i="4"/>
  <c r="J43" i="4"/>
  <c r="K43" i="4"/>
  <c r="L43" i="4"/>
  <c r="M43" i="4"/>
  <c r="N43" i="4"/>
  <c r="F44" i="4"/>
  <c r="G44" i="4"/>
  <c r="H44" i="4"/>
  <c r="I44" i="4"/>
  <c r="J44" i="4"/>
  <c r="K44" i="4"/>
  <c r="L44" i="4"/>
  <c r="M44" i="4"/>
  <c r="N44" i="4"/>
  <c r="F45" i="4"/>
  <c r="G45" i="4"/>
  <c r="H45" i="4"/>
  <c r="I45" i="4"/>
  <c r="J45" i="4"/>
  <c r="K45" i="4"/>
  <c r="L45" i="4"/>
  <c r="M45" i="4"/>
  <c r="N45" i="4"/>
  <c r="F46" i="4"/>
  <c r="G46" i="4"/>
  <c r="H46" i="4"/>
  <c r="I46" i="4"/>
  <c r="J46" i="4"/>
  <c r="K46" i="4"/>
  <c r="L46" i="4"/>
  <c r="M46" i="4"/>
  <c r="N46" i="4"/>
  <c r="F47" i="4"/>
  <c r="G47" i="4"/>
  <c r="H47" i="4"/>
  <c r="I47" i="4"/>
  <c r="J47" i="4"/>
  <c r="K47" i="4"/>
  <c r="L47" i="4"/>
  <c r="M47" i="4"/>
  <c r="N47" i="4"/>
  <c r="F48" i="4"/>
  <c r="G48" i="4"/>
  <c r="H48" i="4"/>
  <c r="I48" i="4"/>
  <c r="J48" i="4"/>
  <c r="K48" i="4"/>
  <c r="L48" i="4"/>
  <c r="M48" i="4"/>
  <c r="N48" i="4"/>
  <c r="F49" i="4"/>
  <c r="G49" i="4"/>
  <c r="H49" i="4"/>
  <c r="I49" i="4"/>
  <c r="J49" i="4"/>
  <c r="K49" i="4"/>
  <c r="L49" i="4"/>
  <c r="M49" i="4"/>
  <c r="N49" i="4"/>
  <c r="F50" i="4"/>
  <c r="G50" i="4"/>
  <c r="H50" i="4"/>
  <c r="I50" i="4"/>
  <c r="J50" i="4"/>
  <c r="K50" i="4"/>
  <c r="L50" i="4"/>
  <c r="M50" i="4"/>
  <c r="N50" i="4"/>
  <c r="F51" i="4"/>
  <c r="G51" i="4"/>
  <c r="H51" i="4"/>
  <c r="I51" i="4"/>
  <c r="J51" i="4"/>
  <c r="K51" i="4"/>
  <c r="L51" i="4"/>
  <c r="M51" i="4"/>
  <c r="N51" i="4"/>
  <c r="F52" i="4"/>
  <c r="G52" i="4"/>
  <c r="H52" i="4"/>
  <c r="I52" i="4"/>
  <c r="J52" i="4"/>
  <c r="K52" i="4"/>
  <c r="L52" i="4"/>
  <c r="M52" i="4"/>
  <c r="N52" i="4"/>
  <c r="F53" i="4"/>
  <c r="G53" i="4"/>
  <c r="H53" i="4"/>
  <c r="I53" i="4"/>
  <c r="J53" i="4"/>
  <c r="K53" i="4"/>
  <c r="L53" i="4"/>
  <c r="M53" i="4"/>
  <c r="N53" i="4"/>
  <c r="F54" i="4"/>
  <c r="G54" i="4"/>
  <c r="H54" i="4"/>
  <c r="I54" i="4"/>
  <c r="J54" i="4"/>
  <c r="K54" i="4"/>
  <c r="L54" i="4"/>
  <c r="M54" i="4"/>
  <c r="N54" i="4"/>
  <c r="F55" i="4"/>
  <c r="G55" i="4"/>
  <c r="H55" i="4"/>
  <c r="I55" i="4"/>
  <c r="J55" i="4"/>
  <c r="K55" i="4"/>
  <c r="L55" i="4"/>
  <c r="M55" i="4"/>
  <c r="N55" i="4"/>
  <c r="F56" i="4"/>
  <c r="G56" i="4"/>
  <c r="H56" i="4"/>
  <c r="I56" i="4"/>
  <c r="J56" i="4"/>
  <c r="K56" i="4"/>
  <c r="L56" i="4"/>
  <c r="M56" i="4"/>
  <c r="N56" i="4"/>
  <c r="F57" i="4"/>
  <c r="G57" i="4"/>
  <c r="H57" i="4"/>
  <c r="I57" i="4"/>
  <c r="J57" i="4"/>
  <c r="K57" i="4"/>
  <c r="L57" i="4"/>
  <c r="M57" i="4"/>
  <c r="N57" i="4"/>
  <c r="F58" i="4"/>
  <c r="G58" i="4"/>
  <c r="H58" i="4"/>
  <c r="I58" i="4"/>
  <c r="J58" i="4"/>
  <c r="K58" i="4"/>
  <c r="L58" i="4"/>
  <c r="M58" i="4"/>
  <c r="N58" i="4"/>
  <c r="F59" i="4"/>
  <c r="G59" i="4"/>
  <c r="H59" i="4"/>
  <c r="I59" i="4"/>
  <c r="J59" i="4"/>
  <c r="K59" i="4"/>
  <c r="L59" i="4"/>
  <c r="M59" i="4"/>
  <c r="N59" i="4"/>
  <c r="F60" i="4"/>
  <c r="G60" i="4"/>
  <c r="H60" i="4"/>
  <c r="I60" i="4"/>
  <c r="J60" i="4"/>
  <c r="K60" i="4"/>
  <c r="L60" i="4"/>
  <c r="M60" i="4"/>
  <c r="N60" i="4"/>
  <c r="F61" i="4"/>
  <c r="G61" i="4"/>
  <c r="H61" i="4"/>
  <c r="I61" i="4"/>
  <c r="J61" i="4"/>
  <c r="K61" i="4"/>
  <c r="L61" i="4"/>
  <c r="M61" i="4"/>
  <c r="N61" i="4"/>
  <c r="F62" i="4"/>
  <c r="G62" i="4"/>
  <c r="H62" i="4"/>
  <c r="I62" i="4"/>
  <c r="J62" i="4"/>
  <c r="K62" i="4"/>
  <c r="L62" i="4"/>
  <c r="M62" i="4"/>
  <c r="N62" i="4"/>
  <c r="F63" i="4"/>
  <c r="G63" i="4"/>
  <c r="H63" i="4"/>
  <c r="I63" i="4"/>
  <c r="J63" i="4"/>
  <c r="K63" i="4"/>
  <c r="L63" i="4"/>
  <c r="M63" i="4"/>
  <c r="N63" i="4"/>
  <c r="F64" i="4"/>
  <c r="G64" i="4"/>
  <c r="H64" i="4"/>
  <c r="I64" i="4"/>
  <c r="J64" i="4"/>
  <c r="K64" i="4"/>
  <c r="L64" i="4"/>
  <c r="M64" i="4"/>
  <c r="N64" i="4"/>
  <c r="F65" i="4"/>
  <c r="G65" i="4"/>
  <c r="H65" i="4"/>
  <c r="I65" i="4"/>
  <c r="J65" i="4"/>
  <c r="K65" i="4"/>
  <c r="L65" i="4"/>
  <c r="M65" i="4"/>
  <c r="N65" i="4"/>
  <c r="F66" i="4"/>
  <c r="G66" i="4"/>
  <c r="H66" i="4"/>
  <c r="I66" i="4"/>
  <c r="J66" i="4"/>
  <c r="K66" i="4"/>
  <c r="L66" i="4"/>
  <c r="M66" i="4"/>
  <c r="N66" i="4"/>
  <c r="F67" i="4"/>
  <c r="G67" i="4"/>
  <c r="H67" i="4"/>
  <c r="I67" i="4"/>
  <c r="J67" i="4"/>
  <c r="K67" i="4"/>
  <c r="L67" i="4"/>
  <c r="M67" i="4"/>
  <c r="N67" i="4"/>
  <c r="F68" i="4"/>
  <c r="G68" i="4"/>
  <c r="H68" i="4"/>
  <c r="I68" i="4"/>
  <c r="J68" i="4"/>
  <c r="K68" i="4"/>
  <c r="L68" i="4"/>
  <c r="M68" i="4"/>
  <c r="N68" i="4"/>
  <c r="F69" i="4"/>
  <c r="G69" i="4"/>
  <c r="H69" i="4"/>
  <c r="I69" i="4"/>
  <c r="J69" i="4"/>
  <c r="K69" i="4"/>
  <c r="L69" i="4"/>
  <c r="M69" i="4"/>
  <c r="N69" i="4"/>
  <c r="F70" i="4"/>
  <c r="G70" i="4"/>
  <c r="H70" i="4"/>
  <c r="I70" i="4"/>
  <c r="J70" i="4"/>
  <c r="K70" i="4"/>
  <c r="L70" i="4"/>
  <c r="M70" i="4"/>
  <c r="N70" i="4"/>
  <c r="F71" i="4"/>
  <c r="G71" i="4"/>
  <c r="H71" i="4"/>
  <c r="I71" i="4"/>
  <c r="J71" i="4"/>
  <c r="K71" i="4"/>
  <c r="L71" i="4"/>
  <c r="M71" i="4"/>
  <c r="N71" i="4"/>
  <c r="F72" i="4"/>
  <c r="G72" i="4"/>
  <c r="H72" i="4"/>
  <c r="I72" i="4"/>
  <c r="J72" i="4"/>
  <c r="K72" i="4"/>
  <c r="L72" i="4"/>
  <c r="M72" i="4"/>
  <c r="N72" i="4"/>
  <c r="F73" i="4"/>
  <c r="G73" i="4"/>
  <c r="H73" i="4"/>
  <c r="I73" i="4"/>
  <c r="J73" i="4"/>
  <c r="K73" i="4"/>
  <c r="L73" i="4"/>
  <c r="M73" i="4"/>
  <c r="N73" i="4"/>
  <c r="F74" i="4"/>
  <c r="G74" i="4"/>
  <c r="H74" i="4"/>
  <c r="I74" i="4"/>
  <c r="J74" i="4"/>
  <c r="K74" i="4"/>
  <c r="L74" i="4"/>
  <c r="M74" i="4"/>
  <c r="N74" i="4"/>
  <c r="F75" i="4"/>
  <c r="G75" i="4"/>
  <c r="H75" i="4"/>
  <c r="I75" i="4"/>
  <c r="J75" i="4"/>
  <c r="K75" i="4"/>
  <c r="L75" i="4"/>
  <c r="M75" i="4"/>
  <c r="N75" i="4"/>
  <c r="F76" i="4"/>
  <c r="G76" i="4"/>
  <c r="H76" i="4"/>
  <c r="I76" i="4"/>
  <c r="J76" i="4"/>
  <c r="K76" i="4"/>
  <c r="L76" i="4"/>
  <c r="M76" i="4"/>
  <c r="N76" i="4"/>
  <c r="F77" i="4"/>
  <c r="G77" i="4"/>
  <c r="H77" i="4"/>
  <c r="I77" i="4"/>
  <c r="J77" i="4"/>
  <c r="K77" i="4"/>
  <c r="L77" i="4"/>
  <c r="M77" i="4"/>
  <c r="N77" i="4"/>
  <c r="F78" i="4"/>
  <c r="G78" i="4"/>
  <c r="H78" i="4"/>
  <c r="I78" i="4"/>
  <c r="J78" i="4"/>
  <c r="K78" i="4"/>
  <c r="L78" i="4"/>
  <c r="M78" i="4"/>
  <c r="N78" i="4"/>
  <c r="F79" i="4"/>
  <c r="G79" i="4"/>
  <c r="H79" i="4"/>
  <c r="I79" i="4"/>
  <c r="J79" i="4"/>
  <c r="K79" i="4"/>
  <c r="L79" i="4"/>
  <c r="M79" i="4"/>
  <c r="N79" i="4"/>
  <c r="F80" i="4"/>
  <c r="G80" i="4"/>
  <c r="H80" i="4"/>
  <c r="I80" i="4"/>
  <c r="J80" i="4"/>
  <c r="K80" i="4"/>
  <c r="L80" i="4"/>
  <c r="M80" i="4"/>
  <c r="N80" i="4"/>
  <c r="F81" i="4"/>
  <c r="G81" i="4"/>
  <c r="H81" i="4"/>
  <c r="I81" i="4"/>
  <c r="J81" i="4"/>
  <c r="K81" i="4"/>
  <c r="L81" i="4"/>
  <c r="M81" i="4"/>
  <c r="N81" i="4"/>
  <c r="F82" i="4"/>
  <c r="G82" i="4"/>
  <c r="H82" i="4"/>
  <c r="I82" i="4"/>
  <c r="J82" i="4"/>
  <c r="K82" i="4"/>
  <c r="L82" i="4"/>
  <c r="M82" i="4"/>
  <c r="N82" i="4"/>
  <c r="F83" i="4"/>
  <c r="G83" i="4"/>
  <c r="H83" i="4"/>
  <c r="I83" i="4"/>
  <c r="J83" i="4"/>
  <c r="K83" i="4"/>
  <c r="L83" i="4"/>
  <c r="M83" i="4"/>
  <c r="N83" i="4"/>
  <c r="F84" i="4"/>
  <c r="G84" i="4"/>
  <c r="H84" i="4"/>
  <c r="I84" i="4"/>
  <c r="J84" i="4"/>
  <c r="K84" i="4"/>
  <c r="L84" i="4"/>
  <c r="M84" i="4"/>
  <c r="N84" i="4"/>
  <c r="F85" i="4"/>
  <c r="G85" i="4"/>
  <c r="H85" i="4"/>
  <c r="I85" i="4"/>
  <c r="J85" i="4"/>
  <c r="K85" i="4"/>
  <c r="L85" i="4"/>
  <c r="M85" i="4"/>
  <c r="N85" i="4"/>
  <c r="F86" i="4"/>
  <c r="G86" i="4"/>
  <c r="H86" i="4"/>
  <c r="I86" i="4"/>
  <c r="J86" i="4"/>
  <c r="K86" i="4"/>
  <c r="L86" i="4"/>
  <c r="M86" i="4"/>
  <c r="N86" i="4"/>
  <c r="F87" i="4"/>
  <c r="G87" i="4"/>
  <c r="H87" i="4"/>
  <c r="I87" i="4"/>
  <c r="J87" i="4"/>
  <c r="K87" i="4"/>
  <c r="L87" i="4"/>
  <c r="M87" i="4"/>
  <c r="N87" i="4"/>
  <c r="F88" i="4"/>
  <c r="G88" i="4"/>
  <c r="H88" i="4"/>
  <c r="I88" i="4"/>
  <c r="J88" i="4"/>
  <c r="K88" i="4"/>
  <c r="L88" i="4"/>
  <c r="M88" i="4"/>
  <c r="N88" i="4"/>
  <c r="F89" i="4"/>
  <c r="G89" i="4"/>
  <c r="H89" i="4"/>
  <c r="I89" i="4"/>
  <c r="J89" i="4"/>
  <c r="K89" i="4"/>
  <c r="L89" i="4"/>
  <c r="M89" i="4"/>
  <c r="N89" i="4"/>
  <c r="F90" i="4"/>
  <c r="G90" i="4"/>
  <c r="H90" i="4"/>
  <c r="I90" i="4"/>
  <c r="J90" i="4"/>
  <c r="K90" i="4"/>
  <c r="L90" i="4"/>
  <c r="M90" i="4"/>
  <c r="N90" i="4"/>
  <c r="F91" i="4"/>
  <c r="G91" i="4"/>
  <c r="H91" i="4"/>
  <c r="I91" i="4"/>
  <c r="J91" i="4"/>
  <c r="K91" i="4"/>
  <c r="L91" i="4"/>
  <c r="M91" i="4"/>
  <c r="N91" i="4"/>
  <c r="F92" i="4"/>
  <c r="G92" i="4"/>
  <c r="H92" i="4"/>
  <c r="I92" i="4"/>
  <c r="J92" i="4"/>
  <c r="K92" i="4"/>
  <c r="L92" i="4"/>
  <c r="M92" i="4"/>
  <c r="N92" i="4"/>
  <c r="F93" i="4"/>
  <c r="G93" i="4"/>
  <c r="H93" i="4"/>
  <c r="I93" i="4"/>
  <c r="J93" i="4"/>
  <c r="K93" i="4"/>
  <c r="L93" i="4"/>
  <c r="M93" i="4"/>
  <c r="N93" i="4"/>
  <c r="F94" i="4"/>
  <c r="G94" i="4"/>
  <c r="H94" i="4"/>
  <c r="I94" i="4"/>
  <c r="J94" i="4"/>
  <c r="K94" i="4"/>
  <c r="L94" i="4"/>
  <c r="M94" i="4"/>
  <c r="N94" i="4"/>
  <c r="F95" i="4"/>
  <c r="G95" i="4"/>
  <c r="H95" i="4"/>
  <c r="I95" i="4"/>
  <c r="J95" i="4"/>
  <c r="K95" i="4"/>
  <c r="L95" i="4"/>
  <c r="M95" i="4"/>
  <c r="N95" i="4"/>
  <c r="F96" i="4"/>
  <c r="G96" i="4"/>
  <c r="H96" i="4"/>
  <c r="I96" i="4"/>
  <c r="J96" i="4"/>
  <c r="K96" i="4"/>
  <c r="L96" i="4"/>
  <c r="M96" i="4"/>
  <c r="N96" i="4"/>
  <c r="F97" i="4"/>
  <c r="G97" i="4"/>
  <c r="H97" i="4"/>
  <c r="I97" i="4"/>
  <c r="J97" i="4"/>
  <c r="K97" i="4"/>
  <c r="L97" i="4"/>
  <c r="M97" i="4"/>
  <c r="N97" i="4"/>
  <c r="F98" i="4"/>
  <c r="G98" i="4"/>
  <c r="H98" i="4"/>
  <c r="I98" i="4"/>
  <c r="J98" i="4"/>
  <c r="K98" i="4"/>
  <c r="L98" i="4"/>
  <c r="M98" i="4"/>
  <c r="N98" i="4"/>
  <c r="F99" i="4"/>
  <c r="G99" i="4"/>
  <c r="H99" i="4"/>
  <c r="I99" i="4"/>
  <c r="J99" i="4"/>
  <c r="K99" i="4"/>
  <c r="L99" i="4"/>
  <c r="M99" i="4"/>
  <c r="N99" i="4"/>
  <c r="F100" i="4"/>
  <c r="G100" i="4"/>
  <c r="H100" i="4"/>
  <c r="I100" i="4"/>
  <c r="J100" i="4"/>
  <c r="K100" i="4"/>
  <c r="L100" i="4"/>
  <c r="M100" i="4"/>
  <c r="N100" i="4"/>
  <c r="F101" i="4"/>
  <c r="G101" i="4"/>
  <c r="H101" i="4"/>
  <c r="I101" i="4"/>
  <c r="J101" i="4"/>
  <c r="K101" i="4"/>
  <c r="L101" i="4"/>
  <c r="M101" i="4"/>
  <c r="N101" i="4"/>
  <c r="F102" i="4"/>
  <c r="G102" i="4"/>
  <c r="H102" i="4"/>
  <c r="I102" i="4"/>
  <c r="J102" i="4"/>
  <c r="K102" i="4"/>
  <c r="L102" i="4"/>
  <c r="M102" i="4"/>
  <c r="N102" i="4"/>
  <c r="F103" i="4"/>
  <c r="G103" i="4"/>
  <c r="H103" i="4"/>
  <c r="I103" i="4"/>
  <c r="J103" i="4"/>
  <c r="K103" i="4"/>
  <c r="L103" i="4"/>
  <c r="M103" i="4"/>
  <c r="N103" i="4"/>
  <c r="F104" i="4"/>
  <c r="G104" i="4"/>
  <c r="H104" i="4"/>
  <c r="I104" i="4"/>
  <c r="J104" i="4"/>
  <c r="K104" i="4"/>
  <c r="L104" i="4"/>
  <c r="M104" i="4"/>
  <c r="N104" i="4"/>
  <c r="F105" i="4"/>
  <c r="G105" i="4"/>
  <c r="H105" i="4"/>
  <c r="I105" i="4"/>
  <c r="J105" i="4"/>
  <c r="K105" i="4"/>
  <c r="L105" i="4"/>
  <c r="M105" i="4"/>
  <c r="N105" i="4"/>
  <c r="F106" i="4"/>
  <c r="G106" i="4"/>
  <c r="H106" i="4"/>
  <c r="I106" i="4"/>
  <c r="J106" i="4"/>
  <c r="K106" i="4"/>
  <c r="L106" i="4"/>
  <c r="M106" i="4"/>
  <c r="N106" i="4"/>
  <c r="F107" i="4"/>
  <c r="G107" i="4"/>
  <c r="H107" i="4"/>
  <c r="I107" i="4"/>
  <c r="J107" i="4"/>
  <c r="K107" i="4"/>
  <c r="L107" i="4"/>
  <c r="M107" i="4"/>
  <c r="N107" i="4"/>
  <c r="F108" i="4"/>
  <c r="G108" i="4"/>
  <c r="H108" i="4"/>
  <c r="I108" i="4"/>
  <c r="J108" i="4"/>
  <c r="K108" i="4"/>
  <c r="L108" i="4"/>
  <c r="M108" i="4"/>
  <c r="N108" i="4"/>
  <c r="F109" i="4"/>
  <c r="G109" i="4"/>
  <c r="H109" i="4"/>
  <c r="I109" i="4"/>
  <c r="J109" i="4"/>
  <c r="K109" i="4"/>
  <c r="L109" i="4"/>
  <c r="M109" i="4"/>
  <c r="N109" i="4"/>
  <c r="F110" i="4"/>
  <c r="G110" i="4"/>
  <c r="H110" i="4"/>
  <c r="I110" i="4"/>
  <c r="J110" i="4"/>
  <c r="K110" i="4"/>
  <c r="L110" i="4"/>
  <c r="M110" i="4"/>
  <c r="N110" i="4"/>
  <c r="F111" i="4"/>
  <c r="G111" i="4"/>
  <c r="H111" i="4"/>
  <c r="I111" i="4"/>
  <c r="J111" i="4"/>
  <c r="K111" i="4"/>
  <c r="L111" i="4"/>
  <c r="M111" i="4"/>
  <c r="N111" i="4"/>
  <c r="F112" i="4"/>
  <c r="G112" i="4"/>
  <c r="H112" i="4"/>
  <c r="I112" i="4"/>
  <c r="J112" i="4"/>
  <c r="K112" i="4"/>
  <c r="L112" i="4"/>
  <c r="M112" i="4"/>
  <c r="N112" i="4"/>
  <c r="F113" i="4"/>
  <c r="G113" i="4"/>
  <c r="H113" i="4"/>
  <c r="I113" i="4"/>
  <c r="J113" i="4"/>
  <c r="K113" i="4"/>
  <c r="L113" i="4"/>
  <c r="M113" i="4"/>
  <c r="N113" i="4"/>
  <c r="F114" i="4"/>
  <c r="G114" i="4"/>
  <c r="H114" i="4"/>
  <c r="I114" i="4"/>
  <c r="J114" i="4"/>
  <c r="K114" i="4"/>
  <c r="L114" i="4"/>
  <c r="M114" i="4"/>
  <c r="N114" i="4"/>
  <c r="F115" i="4"/>
  <c r="G115" i="4"/>
  <c r="H115" i="4"/>
  <c r="I115" i="4"/>
  <c r="J115" i="4"/>
  <c r="K115" i="4"/>
  <c r="L115" i="4"/>
  <c r="M115" i="4"/>
  <c r="N115" i="4"/>
  <c r="F116" i="4"/>
  <c r="G116" i="4"/>
  <c r="H116" i="4"/>
  <c r="I116" i="4"/>
  <c r="J116" i="4"/>
  <c r="K116" i="4"/>
  <c r="L116" i="4"/>
  <c r="M116" i="4"/>
  <c r="N116" i="4"/>
  <c r="F117" i="4"/>
  <c r="G117" i="4"/>
  <c r="H117" i="4"/>
  <c r="I117" i="4"/>
  <c r="J117" i="4"/>
  <c r="K117" i="4"/>
  <c r="L117" i="4"/>
  <c r="M117" i="4"/>
  <c r="N117" i="4"/>
  <c r="F118" i="4"/>
  <c r="G118" i="4"/>
  <c r="H118" i="4"/>
  <c r="I118" i="4"/>
  <c r="J118" i="4"/>
  <c r="K118" i="4"/>
  <c r="L118" i="4"/>
  <c r="M118" i="4"/>
  <c r="N118" i="4"/>
  <c r="F119" i="4"/>
  <c r="G119" i="4"/>
  <c r="H119" i="4"/>
  <c r="I119" i="4"/>
  <c r="J119" i="4"/>
  <c r="K119" i="4"/>
  <c r="L119" i="4"/>
  <c r="M119" i="4"/>
  <c r="N119" i="4"/>
  <c r="F120" i="4"/>
  <c r="G120" i="4"/>
  <c r="H120" i="4"/>
  <c r="I120" i="4"/>
  <c r="J120" i="4"/>
  <c r="K120" i="4"/>
  <c r="L120" i="4"/>
  <c r="M120" i="4"/>
  <c r="N120" i="4"/>
  <c r="F121" i="4"/>
  <c r="G121" i="4"/>
  <c r="H121" i="4"/>
  <c r="I121" i="4"/>
  <c r="J121" i="4"/>
  <c r="K121" i="4"/>
  <c r="L121" i="4"/>
  <c r="M121" i="4"/>
  <c r="N121" i="4"/>
  <c r="F122" i="4"/>
  <c r="G122" i="4"/>
  <c r="H122" i="4"/>
  <c r="I122" i="4"/>
  <c r="J122" i="4"/>
  <c r="K122" i="4"/>
  <c r="L122" i="4"/>
  <c r="M122" i="4"/>
  <c r="N122" i="4"/>
  <c r="F123" i="4"/>
  <c r="G123" i="4"/>
  <c r="H123" i="4"/>
  <c r="I123" i="4"/>
  <c r="J123" i="4"/>
  <c r="K123" i="4"/>
  <c r="L123" i="4"/>
  <c r="M123" i="4"/>
  <c r="N123" i="4"/>
  <c r="F124" i="4"/>
  <c r="G124" i="4"/>
  <c r="H124" i="4"/>
  <c r="I124" i="4"/>
  <c r="J124" i="4"/>
  <c r="K124" i="4"/>
  <c r="L124" i="4"/>
  <c r="M124" i="4"/>
  <c r="N124" i="4"/>
  <c r="U2" i="4"/>
  <c r="P2" i="4"/>
  <c r="Q2" i="4"/>
  <c r="R2" i="4"/>
  <c r="S2" i="4"/>
  <c r="T2" i="4"/>
  <c r="V2" i="4"/>
  <c r="W2" i="4"/>
  <c r="X2" i="4"/>
  <c r="Y2" i="4"/>
  <c r="P3" i="4"/>
  <c r="Q3" i="4"/>
  <c r="R3" i="4"/>
  <c r="S3" i="4"/>
  <c r="T3" i="4"/>
  <c r="U3" i="4"/>
  <c r="V3" i="4"/>
  <c r="W3" i="4"/>
  <c r="X3" i="4"/>
  <c r="Y3" i="4"/>
  <c r="P4" i="4"/>
  <c r="Q4" i="4"/>
  <c r="R4" i="4"/>
  <c r="S4" i="4"/>
  <c r="T4" i="4"/>
  <c r="U4" i="4"/>
  <c r="V4" i="4"/>
  <c r="W4" i="4"/>
  <c r="X4" i="4"/>
  <c r="Y4" i="4"/>
  <c r="P5" i="4"/>
  <c r="Q5" i="4"/>
  <c r="R5" i="4"/>
  <c r="S5" i="4"/>
  <c r="T5" i="4"/>
  <c r="U5" i="4"/>
  <c r="V5" i="4"/>
  <c r="W5" i="4"/>
  <c r="X5" i="4"/>
  <c r="Y5" i="4"/>
  <c r="P6" i="4"/>
  <c r="Q6" i="4"/>
  <c r="R6" i="4"/>
  <c r="S6" i="4"/>
  <c r="T6" i="4"/>
  <c r="U6" i="4"/>
  <c r="V6" i="4"/>
  <c r="W6" i="4"/>
  <c r="X6" i="4"/>
  <c r="Y6" i="4"/>
  <c r="P7" i="4"/>
  <c r="Q7" i="4"/>
  <c r="R7" i="4"/>
  <c r="S7" i="4"/>
  <c r="T7" i="4"/>
  <c r="U7" i="4"/>
  <c r="V7" i="4"/>
  <c r="W7" i="4"/>
  <c r="X7" i="4"/>
  <c r="Y7" i="4"/>
  <c r="P8" i="4"/>
  <c r="Q8" i="4"/>
  <c r="R8" i="4"/>
  <c r="S8" i="4"/>
  <c r="T8" i="4"/>
  <c r="U8" i="4"/>
  <c r="V8" i="4"/>
  <c r="W8" i="4"/>
  <c r="X8" i="4"/>
  <c r="Y8" i="4"/>
  <c r="P9" i="4"/>
  <c r="Q9" i="4"/>
  <c r="R9" i="4"/>
  <c r="S9" i="4"/>
  <c r="T9" i="4"/>
  <c r="U9" i="4"/>
  <c r="V9" i="4"/>
  <c r="W9" i="4"/>
  <c r="X9" i="4"/>
  <c r="Y9" i="4"/>
  <c r="P10" i="4"/>
  <c r="Q10" i="4"/>
  <c r="R10" i="4"/>
  <c r="S10" i="4"/>
  <c r="T10" i="4"/>
  <c r="U10" i="4"/>
  <c r="V10" i="4"/>
  <c r="W10" i="4"/>
  <c r="X10" i="4"/>
  <c r="Y10" i="4"/>
  <c r="P11" i="4"/>
  <c r="Q11" i="4"/>
  <c r="R11" i="4"/>
  <c r="S11" i="4"/>
  <c r="T11" i="4"/>
  <c r="U11" i="4"/>
  <c r="V11" i="4"/>
  <c r="W11" i="4"/>
  <c r="X11" i="4"/>
  <c r="Y11" i="4"/>
  <c r="P12" i="4"/>
  <c r="Q12" i="4"/>
  <c r="R12" i="4"/>
  <c r="S12" i="4"/>
  <c r="T12" i="4"/>
  <c r="U12" i="4"/>
  <c r="V12" i="4"/>
  <c r="W12" i="4"/>
  <c r="X12" i="4"/>
  <c r="Y12" i="4"/>
  <c r="P13" i="4"/>
  <c r="Q13" i="4"/>
  <c r="R13" i="4"/>
  <c r="S13" i="4"/>
  <c r="T13" i="4"/>
  <c r="U13" i="4"/>
  <c r="V13" i="4"/>
  <c r="W13" i="4"/>
  <c r="X13" i="4"/>
  <c r="Y13" i="4"/>
  <c r="P14" i="4"/>
  <c r="Q14" i="4"/>
  <c r="R14" i="4"/>
  <c r="S14" i="4"/>
  <c r="T14" i="4"/>
  <c r="U14" i="4"/>
  <c r="V14" i="4"/>
  <c r="W14" i="4"/>
  <c r="X14" i="4"/>
  <c r="Y14" i="4"/>
  <c r="P15" i="4"/>
  <c r="Q15" i="4"/>
  <c r="R15" i="4"/>
  <c r="S15" i="4"/>
  <c r="T15" i="4"/>
  <c r="U15" i="4"/>
  <c r="V15" i="4"/>
  <c r="W15" i="4"/>
  <c r="X15" i="4"/>
  <c r="Y15" i="4"/>
  <c r="P16" i="4"/>
  <c r="Q16" i="4"/>
  <c r="R16" i="4"/>
  <c r="S16" i="4"/>
  <c r="T16" i="4"/>
  <c r="U16" i="4"/>
  <c r="V16" i="4"/>
  <c r="W16" i="4"/>
  <c r="X16" i="4"/>
  <c r="Y16" i="4"/>
  <c r="P17" i="4"/>
  <c r="Q17" i="4"/>
  <c r="R17" i="4"/>
  <c r="S17" i="4"/>
  <c r="T17" i="4"/>
  <c r="U17" i="4"/>
  <c r="V17" i="4"/>
  <c r="W17" i="4"/>
  <c r="X17" i="4"/>
  <c r="Y17" i="4"/>
  <c r="P18" i="4"/>
  <c r="Q18" i="4"/>
  <c r="R18" i="4"/>
  <c r="S18" i="4"/>
  <c r="T18" i="4"/>
  <c r="U18" i="4"/>
  <c r="V18" i="4"/>
  <c r="W18" i="4"/>
  <c r="X18" i="4"/>
  <c r="Y18" i="4"/>
  <c r="P19" i="4"/>
  <c r="Q19" i="4"/>
  <c r="R19" i="4"/>
  <c r="S19" i="4"/>
  <c r="T19" i="4"/>
  <c r="U19" i="4"/>
  <c r="V19" i="4"/>
  <c r="W19" i="4"/>
  <c r="X19" i="4"/>
  <c r="Y19" i="4"/>
  <c r="P20" i="4"/>
  <c r="Q20" i="4"/>
  <c r="R20" i="4"/>
  <c r="S20" i="4"/>
  <c r="T20" i="4"/>
  <c r="U20" i="4"/>
  <c r="V20" i="4"/>
  <c r="W20" i="4"/>
  <c r="X20" i="4"/>
  <c r="Y20" i="4"/>
  <c r="P21" i="4"/>
  <c r="Q21" i="4"/>
  <c r="R21" i="4"/>
  <c r="S21" i="4"/>
  <c r="T21" i="4"/>
  <c r="U21" i="4"/>
  <c r="V21" i="4"/>
  <c r="W21" i="4"/>
  <c r="X21" i="4"/>
  <c r="Y21" i="4"/>
  <c r="P22" i="4"/>
  <c r="Q22" i="4"/>
  <c r="R22" i="4"/>
  <c r="S22" i="4"/>
  <c r="T22" i="4"/>
  <c r="U22" i="4"/>
  <c r="V22" i="4"/>
  <c r="W22" i="4"/>
  <c r="X22" i="4"/>
  <c r="Y22" i="4"/>
  <c r="P23" i="4"/>
  <c r="Q23" i="4"/>
  <c r="R23" i="4"/>
  <c r="S23" i="4"/>
  <c r="T23" i="4"/>
  <c r="U23" i="4"/>
  <c r="V23" i="4"/>
  <c r="W23" i="4"/>
  <c r="X23" i="4"/>
  <c r="Y23" i="4"/>
  <c r="P24" i="4"/>
  <c r="Q24" i="4"/>
  <c r="R24" i="4"/>
  <c r="S24" i="4"/>
  <c r="T24" i="4"/>
  <c r="U24" i="4"/>
  <c r="V24" i="4"/>
  <c r="W24" i="4"/>
  <c r="X24" i="4"/>
  <c r="Y24" i="4"/>
  <c r="P25" i="4"/>
  <c r="Q25" i="4"/>
  <c r="R25" i="4"/>
  <c r="S25" i="4"/>
  <c r="T25" i="4"/>
  <c r="U25" i="4"/>
  <c r="V25" i="4"/>
  <c r="W25" i="4"/>
  <c r="X25" i="4"/>
  <c r="Y25" i="4"/>
  <c r="P26" i="4"/>
  <c r="Q26" i="4"/>
  <c r="R26" i="4"/>
  <c r="S26" i="4"/>
  <c r="T26" i="4"/>
  <c r="U26" i="4"/>
  <c r="V26" i="4"/>
  <c r="W26" i="4"/>
  <c r="X26" i="4"/>
  <c r="Y26" i="4"/>
  <c r="P27" i="4"/>
  <c r="Q27" i="4"/>
  <c r="R27" i="4"/>
  <c r="S27" i="4"/>
  <c r="T27" i="4"/>
  <c r="U27" i="4"/>
  <c r="V27" i="4"/>
  <c r="W27" i="4"/>
  <c r="X27" i="4"/>
  <c r="Y27" i="4"/>
  <c r="P28" i="4"/>
  <c r="Q28" i="4"/>
  <c r="R28" i="4"/>
  <c r="S28" i="4"/>
  <c r="T28" i="4"/>
  <c r="U28" i="4"/>
  <c r="V28" i="4"/>
  <c r="W28" i="4"/>
  <c r="X28" i="4"/>
  <c r="Y28" i="4"/>
  <c r="P29" i="4"/>
  <c r="Q29" i="4"/>
  <c r="R29" i="4"/>
  <c r="S29" i="4"/>
  <c r="T29" i="4"/>
  <c r="U29" i="4"/>
  <c r="V29" i="4"/>
  <c r="W29" i="4"/>
  <c r="X29" i="4"/>
  <c r="Y29" i="4"/>
  <c r="P30" i="4"/>
  <c r="Q30" i="4"/>
  <c r="R30" i="4"/>
  <c r="S30" i="4"/>
  <c r="T30" i="4"/>
  <c r="U30" i="4"/>
  <c r="V30" i="4"/>
  <c r="W30" i="4"/>
  <c r="X30" i="4"/>
  <c r="Y30" i="4"/>
  <c r="P31" i="4"/>
  <c r="Q31" i="4"/>
  <c r="R31" i="4"/>
  <c r="S31" i="4"/>
  <c r="T31" i="4"/>
  <c r="U31" i="4"/>
  <c r="V31" i="4"/>
  <c r="W31" i="4"/>
  <c r="X31" i="4"/>
  <c r="Y31" i="4"/>
  <c r="P32" i="4"/>
  <c r="Q32" i="4"/>
  <c r="R32" i="4"/>
  <c r="S32" i="4"/>
  <c r="T32" i="4"/>
  <c r="U32" i="4"/>
  <c r="V32" i="4"/>
  <c r="W32" i="4"/>
  <c r="X32" i="4"/>
  <c r="Y32" i="4"/>
  <c r="P33" i="4"/>
  <c r="Q33" i="4"/>
  <c r="R33" i="4"/>
  <c r="S33" i="4"/>
  <c r="T33" i="4"/>
  <c r="U33" i="4"/>
  <c r="V33" i="4"/>
  <c r="W33" i="4"/>
  <c r="X33" i="4"/>
  <c r="Y33" i="4"/>
  <c r="P34" i="4"/>
  <c r="Q34" i="4"/>
  <c r="R34" i="4"/>
  <c r="S34" i="4"/>
  <c r="T34" i="4"/>
  <c r="U34" i="4"/>
  <c r="V34" i="4"/>
  <c r="W34" i="4"/>
  <c r="X34" i="4"/>
  <c r="Y34" i="4"/>
  <c r="P35" i="4"/>
  <c r="Q35" i="4"/>
  <c r="R35" i="4"/>
  <c r="S35" i="4"/>
  <c r="T35" i="4"/>
  <c r="U35" i="4"/>
  <c r="V35" i="4"/>
  <c r="W35" i="4"/>
  <c r="X35" i="4"/>
  <c r="Y35" i="4"/>
  <c r="P36" i="4"/>
  <c r="Q36" i="4"/>
  <c r="R36" i="4"/>
  <c r="S36" i="4"/>
  <c r="T36" i="4"/>
  <c r="U36" i="4"/>
  <c r="V36" i="4"/>
  <c r="W36" i="4"/>
  <c r="X36" i="4"/>
  <c r="Y36" i="4"/>
  <c r="P37" i="4"/>
  <c r="Q37" i="4"/>
  <c r="R37" i="4"/>
  <c r="S37" i="4"/>
  <c r="T37" i="4"/>
  <c r="U37" i="4"/>
  <c r="V37" i="4"/>
  <c r="W37" i="4"/>
  <c r="X37" i="4"/>
  <c r="Y37" i="4"/>
  <c r="P38" i="4"/>
  <c r="Q38" i="4"/>
  <c r="R38" i="4"/>
  <c r="S38" i="4"/>
  <c r="T38" i="4"/>
  <c r="U38" i="4"/>
  <c r="V38" i="4"/>
  <c r="W38" i="4"/>
  <c r="X38" i="4"/>
  <c r="Y38" i="4"/>
  <c r="P40" i="4"/>
  <c r="Q40" i="4"/>
  <c r="R40" i="4"/>
  <c r="S40" i="4"/>
  <c r="T40" i="4"/>
  <c r="U40" i="4"/>
  <c r="V40" i="4"/>
  <c r="W40" i="4"/>
  <c r="X40" i="4"/>
  <c r="Y40" i="4"/>
  <c r="P41" i="4"/>
  <c r="Q41" i="4"/>
  <c r="R41" i="4"/>
  <c r="S41" i="4"/>
  <c r="T41" i="4"/>
  <c r="U41" i="4"/>
  <c r="V41" i="4"/>
  <c r="W41" i="4"/>
  <c r="X41" i="4"/>
  <c r="Y41" i="4"/>
  <c r="P42" i="4"/>
  <c r="Q42" i="4"/>
  <c r="R42" i="4"/>
  <c r="S42" i="4"/>
  <c r="T42" i="4"/>
  <c r="U42" i="4"/>
  <c r="V42" i="4"/>
  <c r="W42" i="4"/>
  <c r="X42" i="4"/>
  <c r="Y42" i="4"/>
  <c r="P43" i="4"/>
  <c r="Q43" i="4"/>
  <c r="R43" i="4"/>
  <c r="S43" i="4"/>
  <c r="T43" i="4"/>
  <c r="U43" i="4"/>
  <c r="V43" i="4"/>
  <c r="W43" i="4"/>
  <c r="X43" i="4"/>
  <c r="Y43" i="4"/>
  <c r="P44" i="4"/>
  <c r="Q44" i="4"/>
  <c r="R44" i="4"/>
  <c r="S44" i="4"/>
  <c r="T44" i="4"/>
  <c r="U44" i="4"/>
  <c r="V44" i="4"/>
  <c r="W44" i="4"/>
  <c r="X44" i="4"/>
  <c r="Y44" i="4"/>
  <c r="P45" i="4"/>
  <c r="Q45" i="4"/>
  <c r="R45" i="4"/>
  <c r="S45" i="4"/>
  <c r="T45" i="4"/>
  <c r="U45" i="4"/>
  <c r="V45" i="4"/>
  <c r="W45" i="4"/>
  <c r="X45" i="4"/>
  <c r="Y45" i="4"/>
  <c r="P46" i="4"/>
  <c r="Q46" i="4"/>
  <c r="R46" i="4"/>
  <c r="S46" i="4"/>
  <c r="T46" i="4"/>
  <c r="U46" i="4"/>
  <c r="V46" i="4"/>
  <c r="W46" i="4"/>
  <c r="X46" i="4"/>
  <c r="Y46" i="4"/>
  <c r="P47" i="4"/>
  <c r="Q47" i="4"/>
  <c r="R47" i="4"/>
  <c r="S47" i="4"/>
  <c r="T47" i="4"/>
  <c r="U47" i="4"/>
  <c r="V47" i="4"/>
  <c r="W47" i="4"/>
  <c r="X47" i="4"/>
  <c r="Y47" i="4"/>
  <c r="P48" i="4"/>
  <c r="Q48" i="4"/>
  <c r="R48" i="4"/>
  <c r="S48" i="4"/>
  <c r="T48" i="4"/>
  <c r="U48" i="4"/>
  <c r="V48" i="4"/>
  <c r="W48" i="4"/>
  <c r="X48" i="4"/>
  <c r="Y48" i="4"/>
  <c r="P49" i="4"/>
  <c r="Q49" i="4"/>
  <c r="R49" i="4"/>
  <c r="S49" i="4"/>
  <c r="T49" i="4"/>
  <c r="U49" i="4"/>
  <c r="V49" i="4"/>
  <c r="W49" i="4"/>
  <c r="X49" i="4"/>
  <c r="Y49" i="4"/>
  <c r="P50" i="4"/>
  <c r="Q50" i="4"/>
  <c r="R50" i="4"/>
  <c r="S50" i="4"/>
  <c r="T50" i="4"/>
  <c r="U50" i="4"/>
  <c r="V50" i="4"/>
  <c r="W50" i="4"/>
  <c r="X50" i="4"/>
  <c r="Y50" i="4"/>
  <c r="P51" i="4"/>
  <c r="Q51" i="4"/>
  <c r="R51" i="4"/>
  <c r="S51" i="4"/>
  <c r="T51" i="4"/>
  <c r="U51" i="4"/>
  <c r="V51" i="4"/>
  <c r="W51" i="4"/>
  <c r="X51" i="4"/>
  <c r="Y51" i="4"/>
  <c r="P52" i="4"/>
  <c r="Q52" i="4"/>
  <c r="R52" i="4"/>
  <c r="S52" i="4"/>
  <c r="T52" i="4"/>
  <c r="U52" i="4"/>
  <c r="V52" i="4"/>
  <c r="W52" i="4"/>
  <c r="X52" i="4"/>
  <c r="Y52" i="4"/>
  <c r="P53" i="4"/>
  <c r="Q53" i="4"/>
  <c r="R53" i="4"/>
  <c r="S53" i="4"/>
  <c r="T53" i="4"/>
  <c r="U53" i="4"/>
  <c r="V53" i="4"/>
  <c r="W53" i="4"/>
  <c r="X53" i="4"/>
  <c r="Y53" i="4"/>
  <c r="P54" i="4"/>
  <c r="Q54" i="4"/>
  <c r="R54" i="4"/>
  <c r="S54" i="4"/>
  <c r="T54" i="4"/>
  <c r="U54" i="4"/>
  <c r="V54" i="4"/>
  <c r="W54" i="4"/>
  <c r="X54" i="4"/>
  <c r="Y54" i="4"/>
  <c r="P55" i="4"/>
  <c r="Q55" i="4"/>
  <c r="R55" i="4"/>
  <c r="S55" i="4"/>
  <c r="T55" i="4"/>
  <c r="U55" i="4"/>
  <c r="V55" i="4"/>
  <c r="W55" i="4"/>
  <c r="X55" i="4"/>
  <c r="Y55" i="4"/>
  <c r="P56" i="4"/>
  <c r="Q56" i="4"/>
  <c r="R56" i="4"/>
  <c r="S56" i="4"/>
  <c r="T56" i="4"/>
  <c r="U56" i="4"/>
  <c r="V56" i="4"/>
  <c r="W56" i="4"/>
  <c r="X56" i="4"/>
  <c r="Y56" i="4"/>
  <c r="P57" i="4"/>
  <c r="Q57" i="4"/>
  <c r="R57" i="4"/>
  <c r="S57" i="4"/>
  <c r="T57" i="4"/>
  <c r="U57" i="4"/>
  <c r="V57" i="4"/>
  <c r="W57" i="4"/>
  <c r="X57" i="4"/>
  <c r="Y57" i="4"/>
  <c r="P58" i="4"/>
  <c r="Q58" i="4"/>
  <c r="R58" i="4"/>
  <c r="S58" i="4"/>
  <c r="T58" i="4"/>
  <c r="U58" i="4"/>
  <c r="V58" i="4"/>
  <c r="W58" i="4"/>
  <c r="X58" i="4"/>
  <c r="Y58" i="4"/>
  <c r="P59" i="4"/>
  <c r="Q59" i="4"/>
  <c r="R59" i="4"/>
  <c r="S59" i="4"/>
  <c r="T59" i="4"/>
  <c r="U59" i="4"/>
  <c r="V59" i="4"/>
  <c r="W59" i="4"/>
  <c r="X59" i="4"/>
  <c r="Y59" i="4"/>
  <c r="P60" i="4"/>
  <c r="Q60" i="4"/>
  <c r="R60" i="4"/>
  <c r="S60" i="4"/>
  <c r="T60" i="4"/>
  <c r="U60" i="4"/>
  <c r="V60" i="4"/>
  <c r="W60" i="4"/>
  <c r="X60" i="4"/>
  <c r="Y60" i="4"/>
  <c r="P61" i="4"/>
  <c r="Q61" i="4"/>
  <c r="R61" i="4"/>
  <c r="S61" i="4"/>
  <c r="T61" i="4"/>
  <c r="U61" i="4"/>
  <c r="V61" i="4"/>
  <c r="W61" i="4"/>
  <c r="X61" i="4"/>
  <c r="Y61" i="4"/>
  <c r="P62" i="4"/>
  <c r="Q62" i="4"/>
  <c r="R62" i="4"/>
  <c r="S62" i="4"/>
  <c r="T62" i="4"/>
  <c r="U62" i="4"/>
  <c r="V62" i="4"/>
  <c r="W62" i="4"/>
  <c r="X62" i="4"/>
  <c r="Y62" i="4"/>
  <c r="P63" i="4"/>
  <c r="Q63" i="4"/>
  <c r="R63" i="4"/>
  <c r="S63" i="4"/>
  <c r="T63" i="4"/>
  <c r="U63" i="4"/>
  <c r="V63" i="4"/>
  <c r="W63" i="4"/>
  <c r="X63" i="4"/>
  <c r="Y63" i="4"/>
  <c r="P64" i="4"/>
  <c r="Q64" i="4"/>
  <c r="R64" i="4"/>
  <c r="S64" i="4"/>
  <c r="T64" i="4"/>
  <c r="U64" i="4"/>
  <c r="V64" i="4"/>
  <c r="W64" i="4"/>
  <c r="X64" i="4"/>
  <c r="Y64" i="4"/>
  <c r="P65" i="4"/>
  <c r="Q65" i="4"/>
  <c r="R65" i="4"/>
  <c r="S65" i="4"/>
  <c r="T65" i="4"/>
  <c r="U65" i="4"/>
  <c r="V65" i="4"/>
  <c r="W65" i="4"/>
  <c r="X65" i="4"/>
  <c r="Y65" i="4"/>
  <c r="P66" i="4"/>
  <c r="Q66" i="4"/>
  <c r="R66" i="4"/>
  <c r="S66" i="4"/>
  <c r="T66" i="4"/>
  <c r="U66" i="4"/>
  <c r="V66" i="4"/>
  <c r="W66" i="4"/>
  <c r="X66" i="4"/>
  <c r="Y66" i="4"/>
  <c r="P67" i="4"/>
  <c r="Q67" i="4"/>
  <c r="R67" i="4"/>
  <c r="S67" i="4"/>
  <c r="T67" i="4"/>
  <c r="U67" i="4"/>
  <c r="V67" i="4"/>
  <c r="W67" i="4"/>
  <c r="X67" i="4"/>
  <c r="Y67" i="4"/>
  <c r="P68" i="4"/>
  <c r="Q68" i="4"/>
  <c r="R68" i="4"/>
  <c r="S68" i="4"/>
  <c r="T68" i="4"/>
  <c r="U68" i="4"/>
  <c r="V68" i="4"/>
  <c r="W68" i="4"/>
  <c r="X68" i="4"/>
  <c r="Y68" i="4"/>
  <c r="P69" i="4"/>
  <c r="Q69" i="4"/>
  <c r="R69" i="4"/>
  <c r="S69" i="4"/>
  <c r="T69" i="4"/>
  <c r="U69" i="4"/>
  <c r="V69" i="4"/>
  <c r="W69" i="4"/>
  <c r="X69" i="4"/>
  <c r="Y69" i="4"/>
  <c r="P70" i="4"/>
  <c r="Q70" i="4"/>
  <c r="R70" i="4"/>
  <c r="S70" i="4"/>
  <c r="T70" i="4"/>
  <c r="U70" i="4"/>
  <c r="V70" i="4"/>
  <c r="W70" i="4"/>
  <c r="X70" i="4"/>
  <c r="Y70" i="4"/>
  <c r="P71" i="4"/>
  <c r="Q71" i="4"/>
  <c r="R71" i="4"/>
  <c r="S71" i="4"/>
  <c r="T71" i="4"/>
  <c r="U71" i="4"/>
  <c r="V71" i="4"/>
  <c r="W71" i="4"/>
  <c r="X71" i="4"/>
  <c r="Y71" i="4"/>
  <c r="P72" i="4"/>
  <c r="Q72" i="4"/>
  <c r="R72" i="4"/>
  <c r="S72" i="4"/>
  <c r="T72" i="4"/>
  <c r="U72" i="4"/>
  <c r="V72" i="4"/>
  <c r="W72" i="4"/>
  <c r="X72" i="4"/>
  <c r="Y72" i="4"/>
  <c r="P73" i="4"/>
  <c r="Q73" i="4"/>
  <c r="R73" i="4"/>
  <c r="S73" i="4"/>
  <c r="T73" i="4"/>
  <c r="U73" i="4"/>
  <c r="V73" i="4"/>
  <c r="W73" i="4"/>
  <c r="X73" i="4"/>
  <c r="Y73" i="4"/>
  <c r="P74" i="4"/>
  <c r="Q74" i="4"/>
  <c r="R74" i="4"/>
  <c r="S74" i="4"/>
  <c r="T74" i="4"/>
  <c r="U74" i="4"/>
  <c r="V74" i="4"/>
  <c r="W74" i="4"/>
  <c r="X74" i="4"/>
  <c r="Y74" i="4"/>
  <c r="P75" i="4"/>
  <c r="Q75" i="4"/>
  <c r="R75" i="4"/>
  <c r="S75" i="4"/>
  <c r="T75" i="4"/>
  <c r="U75" i="4"/>
  <c r="V75" i="4"/>
  <c r="W75" i="4"/>
  <c r="X75" i="4"/>
  <c r="Y75" i="4"/>
  <c r="P76" i="4"/>
  <c r="Q76" i="4"/>
  <c r="R76" i="4"/>
  <c r="S76" i="4"/>
  <c r="T76" i="4"/>
  <c r="U76" i="4"/>
  <c r="V76" i="4"/>
  <c r="W76" i="4"/>
  <c r="X76" i="4"/>
  <c r="Y76" i="4"/>
  <c r="P77" i="4"/>
  <c r="Q77" i="4"/>
  <c r="R77" i="4"/>
  <c r="S77" i="4"/>
  <c r="T77" i="4"/>
  <c r="U77" i="4"/>
  <c r="V77" i="4"/>
  <c r="W77" i="4"/>
  <c r="X77" i="4"/>
  <c r="Y77" i="4"/>
  <c r="P78" i="4"/>
  <c r="Q78" i="4"/>
  <c r="R78" i="4"/>
  <c r="S78" i="4"/>
  <c r="T78" i="4"/>
  <c r="U78" i="4"/>
  <c r="V78" i="4"/>
  <c r="W78" i="4"/>
  <c r="X78" i="4"/>
  <c r="Y78" i="4"/>
  <c r="P79" i="4"/>
  <c r="Q79" i="4"/>
  <c r="R79" i="4"/>
  <c r="S79" i="4"/>
  <c r="T79" i="4"/>
  <c r="U79" i="4"/>
  <c r="V79" i="4"/>
  <c r="W79" i="4"/>
  <c r="X79" i="4"/>
  <c r="Y79" i="4"/>
  <c r="P80" i="4"/>
  <c r="Q80" i="4"/>
  <c r="R80" i="4"/>
  <c r="S80" i="4"/>
  <c r="T80" i="4"/>
  <c r="U80" i="4"/>
  <c r="V80" i="4"/>
  <c r="W80" i="4"/>
  <c r="X80" i="4"/>
  <c r="Y80" i="4"/>
  <c r="P81" i="4"/>
  <c r="Q81" i="4"/>
  <c r="R81" i="4"/>
  <c r="S81" i="4"/>
  <c r="T81" i="4"/>
  <c r="U81" i="4"/>
  <c r="V81" i="4"/>
  <c r="W81" i="4"/>
  <c r="X81" i="4"/>
  <c r="Y81" i="4"/>
  <c r="P82" i="4"/>
  <c r="Q82" i="4"/>
  <c r="R82" i="4"/>
  <c r="S82" i="4"/>
  <c r="T82" i="4"/>
  <c r="U82" i="4"/>
  <c r="V82" i="4"/>
  <c r="W82" i="4"/>
  <c r="X82" i="4"/>
  <c r="Y82" i="4"/>
  <c r="P83" i="4"/>
  <c r="Q83" i="4"/>
  <c r="R83" i="4"/>
  <c r="S83" i="4"/>
  <c r="T83" i="4"/>
  <c r="U83" i="4"/>
  <c r="V83" i="4"/>
  <c r="W83" i="4"/>
  <c r="X83" i="4"/>
  <c r="Y83" i="4"/>
  <c r="P84" i="4"/>
  <c r="Q84" i="4"/>
  <c r="R84" i="4"/>
  <c r="S84" i="4"/>
  <c r="T84" i="4"/>
  <c r="U84" i="4"/>
  <c r="V84" i="4"/>
  <c r="W84" i="4"/>
  <c r="X84" i="4"/>
  <c r="Y84" i="4"/>
  <c r="P85" i="4"/>
  <c r="Q85" i="4"/>
  <c r="R85" i="4"/>
  <c r="S85" i="4"/>
  <c r="T85" i="4"/>
  <c r="U85" i="4"/>
  <c r="V85" i="4"/>
  <c r="W85" i="4"/>
  <c r="X85" i="4"/>
  <c r="Y85" i="4"/>
  <c r="P86" i="4"/>
  <c r="Q86" i="4"/>
  <c r="R86" i="4"/>
  <c r="S86" i="4"/>
  <c r="T86" i="4"/>
  <c r="U86" i="4"/>
  <c r="V86" i="4"/>
  <c r="W86" i="4"/>
  <c r="X86" i="4"/>
  <c r="Y86" i="4"/>
  <c r="P87" i="4"/>
  <c r="Q87" i="4"/>
  <c r="R87" i="4"/>
  <c r="S87" i="4"/>
  <c r="T87" i="4"/>
  <c r="U87" i="4"/>
  <c r="V87" i="4"/>
  <c r="W87" i="4"/>
  <c r="X87" i="4"/>
  <c r="Y87" i="4"/>
  <c r="P88" i="4"/>
  <c r="Q88" i="4"/>
  <c r="R88" i="4"/>
  <c r="S88" i="4"/>
  <c r="T88" i="4"/>
  <c r="U88" i="4"/>
  <c r="V88" i="4"/>
  <c r="W88" i="4"/>
  <c r="X88" i="4"/>
  <c r="Y88" i="4"/>
  <c r="P89" i="4"/>
  <c r="Q89" i="4"/>
  <c r="R89" i="4"/>
  <c r="S89" i="4"/>
  <c r="T89" i="4"/>
  <c r="U89" i="4"/>
  <c r="V89" i="4"/>
  <c r="W89" i="4"/>
  <c r="X89" i="4"/>
  <c r="Y89" i="4"/>
  <c r="P90" i="4"/>
  <c r="Q90" i="4"/>
  <c r="R90" i="4"/>
  <c r="S90" i="4"/>
  <c r="T90" i="4"/>
  <c r="U90" i="4"/>
  <c r="V90" i="4"/>
  <c r="W90" i="4"/>
  <c r="X90" i="4"/>
  <c r="Y90" i="4"/>
  <c r="P91" i="4"/>
  <c r="Q91" i="4"/>
  <c r="R91" i="4"/>
  <c r="S91" i="4"/>
  <c r="T91" i="4"/>
  <c r="U91" i="4"/>
  <c r="V91" i="4"/>
  <c r="W91" i="4"/>
  <c r="X91" i="4"/>
  <c r="Y91" i="4"/>
  <c r="P92" i="4"/>
  <c r="Q92" i="4"/>
  <c r="R92" i="4"/>
  <c r="S92" i="4"/>
  <c r="T92" i="4"/>
  <c r="U92" i="4"/>
  <c r="V92" i="4"/>
  <c r="W92" i="4"/>
  <c r="X92" i="4"/>
  <c r="Y92" i="4"/>
  <c r="P93" i="4"/>
  <c r="Q93" i="4"/>
  <c r="R93" i="4"/>
  <c r="S93" i="4"/>
  <c r="T93" i="4"/>
  <c r="U93" i="4"/>
  <c r="V93" i="4"/>
  <c r="W93" i="4"/>
  <c r="X93" i="4"/>
  <c r="Y93" i="4"/>
  <c r="P94" i="4"/>
  <c r="Q94" i="4"/>
  <c r="R94" i="4"/>
  <c r="S94" i="4"/>
  <c r="T94" i="4"/>
  <c r="U94" i="4"/>
  <c r="V94" i="4"/>
  <c r="W94" i="4"/>
  <c r="X94" i="4"/>
  <c r="Y94" i="4"/>
  <c r="P95" i="4"/>
  <c r="Q95" i="4"/>
  <c r="R95" i="4"/>
  <c r="S95" i="4"/>
  <c r="T95" i="4"/>
  <c r="U95" i="4"/>
  <c r="V95" i="4"/>
  <c r="W95" i="4"/>
  <c r="X95" i="4"/>
  <c r="Y95" i="4"/>
  <c r="P96" i="4"/>
  <c r="Q96" i="4"/>
  <c r="R96" i="4"/>
  <c r="S96" i="4"/>
  <c r="T96" i="4"/>
  <c r="U96" i="4"/>
  <c r="V96" i="4"/>
  <c r="W96" i="4"/>
  <c r="X96" i="4"/>
  <c r="Y96" i="4"/>
  <c r="P97" i="4"/>
  <c r="Q97" i="4"/>
  <c r="R97" i="4"/>
  <c r="S97" i="4"/>
  <c r="T97" i="4"/>
  <c r="U97" i="4"/>
  <c r="V97" i="4"/>
  <c r="W97" i="4"/>
  <c r="X97" i="4"/>
  <c r="Y97" i="4"/>
  <c r="P98" i="4"/>
  <c r="Q98" i="4"/>
  <c r="R98" i="4"/>
  <c r="S98" i="4"/>
  <c r="T98" i="4"/>
  <c r="U98" i="4"/>
  <c r="V98" i="4"/>
  <c r="W98" i="4"/>
  <c r="X98" i="4"/>
  <c r="Y98" i="4"/>
  <c r="P99" i="4"/>
  <c r="Q99" i="4"/>
  <c r="R99" i="4"/>
  <c r="S99" i="4"/>
  <c r="T99" i="4"/>
  <c r="U99" i="4"/>
  <c r="V99" i="4"/>
  <c r="W99" i="4"/>
  <c r="X99" i="4"/>
  <c r="Y99" i="4"/>
  <c r="P100" i="4"/>
  <c r="Q100" i="4"/>
  <c r="R100" i="4"/>
  <c r="S100" i="4"/>
  <c r="T100" i="4"/>
  <c r="U100" i="4"/>
  <c r="V100" i="4"/>
  <c r="W100" i="4"/>
  <c r="X100" i="4"/>
  <c r="Y100" i="4"/>
  <c r="P101" i="4"/>
  <c r="Q101" i="4"/>
  <c r="R101" i="4"/>
  <c r="S101" i="4"/>
  <c r="T101" i="4"/>
  <c r="U101" i="4"/>
  <c r="V101" i="4"/>
  <c r="W101" i="4"/>
  <c r="X101" i="4"/>
  <c r="Y101" i="4"/>
  <c r="P102" i="4"/>
  <c r="Q102" i="4"/>
  <c r="R102" i="4"/>
  <c r="S102" i="4"/>
  <c r="T102" i="4"/>
  <c r="U102" i="4"/>
  <c r="V102" i="4"/>
  <c r="W102" i="4"/>
  <c r="X102" i="4"/>
  <c r="Y102" i="4"/>
  <c r="P103" i="4"/>
  <c r="Q103" i="4"/>
  <c r="R103" i="4"/>
  <c r="S103" i="4"/>
  <c r="T103" i="4"/>
  <c r="U103" i="4"/>
  <c r="V103" i="4"/>
  <c r="W103" i="4"/>
  <c r="X103" i="4"/>
  <c r="Y103" i="4"/>
  <c r="P104" i="4"/>
  <c r="Q104" i="4"/>
  <c r="R104" i="4"/>
  <c r="S104" i="4"/>
  <c r="T104" i="4"/>
  <c r="U104" i="4"/>
  <c r="V104" i="4"/>
  <c r="W104" i="4"/>
  <c r="X104" i="4"/>
  <c r="Y104" i="4"/>
  <c r="P105" i="4"/>
  <c r="Q105" i="4"/>
  <c r="R105" i="4"/>
  <c r="S105" i="4"/>
  <c r="T105" i="4"/>
  <c r="U105" i="4"/>
  <c r="V105" i="4"/>
  <c r="W105" i="4"/>
  <c r="X105" i="4"/>
  <c r="Y105" i="4"/>
  <c r="P106" i="4"/>
  <c r="Q106" i="4"/>
  <c r="R106" i="4"/>
  <c r="S106" i="4"/>
  <c r="T106" i="4"/>
  <c r="U106" i="4"/>
  <c r="V106" i="4"/>
  <c r="W106" i="4"/>
  <c r="X106" i="4"/>
  <c r="Y106" i="4"/>
  <c r="P107" i="4"/>
  <c r="Q107" i="4"/>
  <c r="R107" i="4"/>
  <c r="S107" i="4"/>
  <c r="T107" i="4"/>
  <c r="U107" i="4"/>
  <c r="V107" i="4"/>
  <c r="W107" i="4"/>
  <c r="X107" i="4"/>
  <c r="Y107" i="4"/>
  <c r="P108" i="4"/>
  <c r="Q108" i="4"/>
  <c r="R108" i="4"/>
  <c r="S108" i="4"/>
  <c r="T108" i="4"/>
  <c r="U108" i="4"/>
  <c r="V108" i="4"/>
  <c r="W108" i="4"/>
  <c r="X108" i="4"/>
  <c r="Y108" i="4"/>
  <c r="P109" i="4"/>
  <c r="Q109" i="4"/>
  <c r="R109" i="4"/>
  <c r="S109" i="4"/>
  <c r="T109" i="4"/>
  <c r="U109" i="4"/>
  <c r="V109" i="4"/>
  <c r="W109" i="4"/>
  <c r="X109" i="4"/>
  <c r="Y109" i="4"/>
  <c r="P110" i="4"/>
  <c r="Q110" i="4"/>
  <c r="R110" i="4"/>
  <c r="S110" i="4"/>
  <c r="T110" i="4"/>
  <c r="U110" i="4"/>
  <c r="V110" i="4"/>
  <c r="W110" i="4"/>
  <c r="X110" i="4"/>
  <c r="Y110" i="4"/>
  <c r="P111" i="4"/>
  <c r="Q111" i="4"/>
  <c r="R111" i="4"/>
  <c r="S111" i="4"/>
  <c r="T111" i="4"/>
  <c r="U111" i="4"/>
  <c r="V111" i="4"/>
  <c r="W111" i="4"/>
  <c r="X111" i="4"/>
  <c r="Y111" i="4"/>
  <c r="P112" i="4"/>
  <c r="Q112" i="4"/>
  <c r="R112" i="4"/>
  <c r="S112" i="4"/>
  <c r="T112" i="4"/>
  <c r="U112" i="4"/>
  <c r="V112" i="4"/>
  <c r="W112" i="4"/>
  <c r="X112" i="4"/>
  <c r="Y112" i="4"/>
  <c r="P113" i="4"/>
  <c r="Q113" i="4"/>
  <c r="R113" i="4"/>
  <c r="S113" i="4"/>
  <c r="T113" i="4"/>
  <c r="U113" i="4"/>
  <c r="V113" i="4"/>
  <c r="W113" i="4"/>
  <c r="X113" i="4"/>
  <c r="Y113" i="4"/>
  <c r="P114" i="4"/>
  <c r="Q114" i="4"/>
  <c r="R114" i="4"/>
  <c r="S114" i="4"/>
  <c r="T114" i="4"/>
  <c r="U114" i="4"/>
  <c r="V114" i="4"/>
  <c r="W114" i="4"/>
  <c r="X114" i="4"/>
  <c r="Y114" i="4"/>
  <c r="P115" i="4"/>
  <c r="Q115" i="4"/>
  <c r="R115" i="4"/>
  <c r="S115" i="4"/>
  <c r="T115" i="4"/>
  <c r="U115" i="4"/>
  <c r="V115" i="4"/>
  <c r="W115" i="4"/>
  <c r="X115" i="4"/>
  <c r="Y115" i="4"/>
  <c r="P116" i="4"/>
  <c r="Q116" i="4"/>
  <c r="R116" i="4"/>
  <c r="S116" i="4"/>
  <c r="T116" i="4"/>
  <c r="U116" i="4"/>
  <c r="V116" i="4"/>
  <c r="W116" i="4"/>
  <c r="X116" i="4"/>
  <c r="Y116" i="4"/>
  <c r="P117" i="4"/>
  <c r="Q117" i="4"/>
  <c r="R117" i="4"/>
  <c r="S117" i="4"/>
  <c r="T117" i="4"/>
  <c r="U117" i="4"/>
  <c r="V117" i="4"/>
  <c r="W117" i="4"/>
  <c r="X117" i="4"/>
  <c r="Y117" i="4"/>
  <c r="P118" i="4"/>
  <c r="Q118" i="4"/>
  <c r="R118" i="4"/>
  <c r="S118" i="4"/>
  <c r="T118" i="4"/>
  <c r="U118" i="4"/>
  <c r="V118" i="4"/>
  <c r="W118" i="4"/>
  <c r="X118" i="4"/>
  <c r="Y118" i="4"/>
  <c r="P119" i="4"/>
  <c r="Q119" i="4"/>
  <c r="R119" i="4"/>
  <c r="S119" i="4"/>
  <c r="T119" i="4"/>
  <c r="U119" i="4"/>
  <c r="V119" i="4"/>
  <c r="W119" i="4"/>
  <c r="X119" i="4"/>
  <c r="Y119" i="4"/>
  <c r="P120" i="4"/>
  <c r="Q120" i="4"/>
  <c r="R120" i="4"/>
  <c r="S120" i="4"/>
  <c r="T120" i="4"/>
  <c r="U120" i="4"/>
  <c r="V120" i="4"/>
  <c r="W120" i="4"/>
  <c r="X120" i="4"/>
  <c r="Y120" i="4"/>
  <c r="P121" i="4"/>
  <c r="Q121" i="4"/>
  <c r="R121" i="4"/>
  <c r="S121" i="4"/>
  <c r="T121" i="4"/>
  <c r="U121" i="4"/>
  <c r="V121" i="4"/>
  <c r="W121" i="4"/>
  <c r="X121" i="4"/>
  <c r="Y121" i="4"/>
  <c r="P122" i="4"/>
  <c r="Q122" i="4"/>
  <c r="R122" i="4"/>
  <c r="S122" i="4"/>
  <c r="T122" i="4"/>
  <c r="U122" i="4"/>
  <c r="V122" i="4"/>
  <c r="W122" i="4"/>
  <c r="X122" i="4"/>
  <c r="Y122" i="4"/>
  <c r="P123" i="4"/>
  <c r="Q123" i="4"/>
  <c r="R123" i="4"/>
  <c r="S123" i="4"/>
  <c r="T123" i="4"/>
  <c r="U123" i="4"/>
  <c r="V123" i="4"/>
  <c r="W123" i="4"/>
  <c r="X123" i="4"/>
  <c r="Y123" i="4"/>
  <c r="P124" i="4"/>
  <c r="Q124" i="4"/>
  <c r="R124" i="4"/>
  <c r="S124" i="4"/>
  <c r="T124" i="4"/>
  <c r="U124" i="4"/>
  <c r="V124" i="4"/>
  <c r="W124" i="4"/>
  <c r="X124" i="4"/>
  <c r="Y124" i="4"/>
  <c r="Y39" i="4"/>
  <c r="X39" i="4"/>
  <c r="W39" i="4"/>
  <c r="V39" i="4"/>
  <c r="U39" i="4"/>
  <c r="T39" i="4"/>
  <c r="S39" i="4"/>
  <c r="R39" i="4"/>
  <c r="Q39" i="4"/>
  <c r="P39" i="4"/>
  <c r="N39" i="4"/>
  <c r="M39" i="4"/>
  <c r="L39" i="4"/>
  <c r="K39" i="4"/>
  <c r="J39" i="4"/>
  <c r="I39" i="4"/>
  <c r="H39" i="4"/>
  <c r="G39" i="4"/>
  <c r="F39" i="4"/>
  <c r="E39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N84" i="1" l="1"/>
  <c r="M84" i="1"/>
  <c r="L84" i="1"/>
  <c r="K84" i="1"/>
  <c r="J84" i="1"/>
  <c r="I84" i="1"/>
  <c r="H84" i="1"/>
  <c r="G84" i="1"/>
  <c r="F84" i="1"/>
  <c r="E84" i="1"/>
  <c r="Y83" i="1"/>
  <c r="X83" i="1"/>
  <c r="W83" i="1"/>
  <c r="V83" i="1"/>
  <c r="U83" i="1"/>
  <c r="T83" i="1"/>
  <c r="S83" i="1"/>
  <c r="R83" i="1"/>
  <c r="Q83" i="1"/>
  <c r="P83" i="1"/>
  <c r="Y42" i="1"/>
  <c r="X42" i="1"/>
  <c r="W42" i="1"/>
  <c r="V42" i="1"/>
  <c r="U42" i="1"/>
  <c r="T42" i="1"/>
  <c r="S42" i="1"/>
  <c r="R42" i="1"/>
  <c r="Q42" i="1"/>
  <c r="P42" i="1"/>
  <c r="Y41" i="1"/>
  <c r="X41" i="1"/>
  <c r="W41" i="1"/>
  <c r="V41" i="1"/>
  <c r="U41" i="1"/>
  <c r="T41" i="1"/>
  <c r="S41" i="1"/>
  <c r="R41" i="1"/>
  <c r="Q41" i="1"/>
  <c r="P41" i="1"/>
  <c r="Y40" i="1"/>
  <c r="X40" i="1"/>
  <c r="W40" i="1"/>
  <c r="V40" i="1"/>
  <c r="U40" i="1"/>
  <c r="T40" i="1"/>
  <c r="S40" i="1"/>
  <c r="R40" i="1"/>
  <c r="Q40" i="1"/>
  <c r="P40" i="1"/>
  <c r="Y35" i="1"/>
  <c r="X35" i="1"/>
  <c r="W35" i="1"/>
  <c r="V35" i="1"/>
  <c r="U35" i="1"/>
  <c r="T35" i="1"/>
  <c r="S35" i="1"/>
  <c r="R35" i="1"/>
  <c r="Q35" i="1"/>
  <c r="P35" i="1"/>
  <c r="Y34" i="1"/>
  <c r="X34" i="1"/>
  <c r="W34" i="1"/>
  <c r="V34" i="1"/>
  <c r="U34" i="1"/>
  <c r="T34" i="1"/>
  <c r="S34" i="1"/>
  <c r="R34" i="1"/>
  <c r="Q34" i="1"/>
  <c r="P34" i="1"/>
  <c r="Y33" i="1"/>
  <c r="X33" i="1"/>
  <c r="W33" i="1"/>
  <c r="V33" i="1"/>
  <c r="U33" i="1"/>
  <c r="T33" i="1"/>
  <c r="S33" i="1"/>
  <c r="R33" i="1"/>
  <c r="Q33" i="1"/>
  <c r="P33" i="1"/>
  <c r="Y32" i="1"/>
  <c r="X32" i="1"/>
  <c r="W32" i="1"/>
  <c r="V32" i="1"/>
  <c r="U32" i="1"/>
  <c r="T32" i="1"/>
  <c r="S32" i="1"/>
  <c r="R32" i="1"/>
  <c r="Q32" i="1"/>
  <c r="P32" i="1"/>
  <c r="Y27" i="1"/>
  <c r="X27" i="1"/>
  <c r="W27" i="1"/>
  <c r="V27" i="1"/>
  <c r="U27" i="1"/>
  <c r="T27" i="1"/>
  <c r="S27" i="1"/>
  <c r="R27" i="1"/>
  <c r="Q27" i="1"/>
  <c r="P27" i="1"/>
  <c r="Y26" i="1"/>
  <c r="X26" i="1"/>
  <c r="W26" i="1"/>
  <c r="V26" i="1"/>
  <c r="U26" i="1"/>
  <c r="T26" i="1"/>
  <c r="S26" i="1"/>
  <c r="R26" i="1"/>
  <c r="Q26" i="1"/>
  <c r="P26" i="1"/>
  <c r="Y25" i="1"/>
  <c r="X25" i="1"/>
  <c r="W25" i="1"/>
  <c r="V25" i="1"/>
  <c r="U25" i="1"/>
  <c r="T25" i="1"/>
  <c r="S25" i="1"/>
  <c r="R25" i="1"/>
  <c r="Q25" i="1"/>
  <c r="P25" i="1"/>
  <c r="Y24" i="1"/>
  <c r="X24" i="1"/>
  <c r="W24" i="1"/>
  <c r="V24" i="1"/>
  <c r="U24" i="1"/>
  <c r="T24" i="1"/>
  <c r="S24" i="1"/>
  <c r="R24" i="1"/>
  <c r="Q24" i="1"/>
  <c r="P24" i="1"/>
  <c r="N20" i="1"/>
  <c r="M20" i="1"/>
  <c r="L20" i="1"/>
  <c r="K20" i="1"/>
  <c r="J20" i="1"/>
  <c r="I20" i="1"/>
  <c r="H20" i="1"/>
  <c r="G20" i="1"/>
  <c r="F20" i="1"/>
  <c r="E20" i="1"/>
  <c r="Y2" i="1"/>
  <c r="X2" i="1"/>
  <c r="W2" i="1"/>
  <c r="V2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<sst xmlns="http://schemas.openxmlformats.org/spreadsheetml/2006/main" count="1164" uniqueCount="570">
  <si>
    <t>river_name</t>
  </si>
  <si>
    <t>group_nr</t>
  </si>
  <si>
    <t>DOC_label</t>
  </si>
  <si>
    <t>site_nr</t>
  </si>
  <si>
    <t>day_time</t>
  </si>
  <si>
    <t>sample</t>
  </si>
  <si>
    <t>sample_day</t>
  </si>
  <si>
    <t>sample_date</t>
  </si>
  <si>
    <t>sample_time</t>
  </si>
  <si>
    <t>distance_from_glacier</t>
  </si>
  <si>
    <t>DOC</t>
  </si>
  <si>
    <t>average_DOC_sample</t>
  </si>
  <si>
    <t>BDOC</t>
  </si>
  <si>
    <t>average_BDOC_sample</t>
  </si>
  <si>
    <t>BDOC_after_14_days</t>
  </si>
  <si>
    <t>BDOC_pct</t>
  </si>
  <si>
    <t>TOC_lab_day_DOC</t>
  </si>
  <si>
    <t>TOC_lab_day_BDOC</t>
  </si>
  <si>
    <t>CO2_Flux</t>
  </si>
  <si>
    <t>KorExo_Date</t>
  </si>
  <si>
    <t>KorExo_Time</t>
  </si>
  <si>
    <t>Time_Fract_Sec</t>
  </si>
  <si>
    <t>river_Name</t>
  </si>
  <si>
    <t>Chlorophyll_RFU</t>
  </si>
  <si>
    <t>Chlorophyll_ugperL</t>
  </si>
  <si>
    <t>Cond_uSpercm</t>
  </si>
  <si>
    <t>Cond_uSpercm_korr</t>
  </si>
  <si>
    <t>Depth_m</t>
  </si>
  <si>
    <t>fDOM_QSU</t>
  </si>
  <si>
    <t>fDOM_RFU</t>
  </si>
  <si>
    <t>nLF_Cond_uSpercm</t>
  </si>
  <si>
    <t>ODO_pctlocal</t>
  </si>
  <si>
    <t>ODO_mgperL</t>
  </si>
  <si>
    <t>ORP_mV</t>
  </si>
  <si>
    <t>Pressure_psi_a</t>
  </si>
  <si>
    <t>Sal_psu</t>
  </si>
  <si>
    <t>Sal_psu_korr</t>
  </si>
  <si>
    <t>SpCond_uSpercm</t>
  </si>
  <si>
    <t>BGA_PC_RFU</t>
  </si>
  <si>
    <t>BGA_PC_ugperL</t>
  </si>
  <si>
    <t>TDS_mgperL</t>
  </si>
  <si>
    <t>TDS_mgperL_korr</t>
  </si>
  <si>
    <t>Turbidity_FNU</t>
  </si>
  <si>
    <t>TSS_mgperL</t>
  </si>
  <si>
    <t>Wiper_Position_volt</t>
  </si>
  <si>
    <t>pH</t>
  </si>
  <si>
    <t>pH_mV</t>
  </si>
  <si>
    <t>Temp_C</t>
  </si>
  <si>
    <t>Vertical_Position_m</t>
  </si>
  <si>
    <t>Battery_V</t>
  </si>
  <si>
    <t>Fluo_abs_index_Label_D</t>
  </si>
  <si>
    <t>bix</t>
  </si>
  <si>
    <t>b</t>
  </si>
  <si>
    <t>t</t>
  </si>
  <si>
    <t>a</t>
  </si>
  <si>
    <t>m</t>
  </si>
  <si>
    <t>c</t>
  </si>
  <si>
    <t>fi</t>
  </si>
  <si>
    <t>hix</t>
  </si>
  <si>
    <t>a254</t>
  </si>
  <si>
    <t>a300</t>
  </si>
  <si>
    <t>E2_E3</t>
  </si>
  <si>
    <t>E4_E6</t>
  </si>
  <si>
    <t>S275_295</t>
  </si>
  <si>
    <t>S350_400</t>
  </si>
  <si>
    <t>S300_700</t>
  </si>
  <si>
    <t>SR</t>
  </si>
  <si>
    <t>Fluo_abs _index _Label_B</t>
  </si>
  <si>
    <t>5_components_label_D</t>
  </si>
  <si>
    <t>Comp.1</t>
  </si>
  <si>
    <t>Comp.2</t>
  </si>
  <si>
    <t>Comp.3</t>
  </si>
  <si>
    <t>Comp.4</t>
  </si>
  <si>
    <t>Comp.5</t>
  </si>
  <si>
    <t>pctComp.1</t>
  </si>
  <si>
    <t>pctComp.2</t>
  </si>
  <si>
    <t>pctComp.3</t>
  </si>
  <si>
    <t>pctComp.4</t>
  </si>
  <si>
    <t>pctComp.5</t>
  </si>
  <si>
    <t>5_components_label_B</t>
  </si>
  <si>
    <t>weather_Station_Num</t>
  </si>
  <si>
    <t>Year</t>
  </si>
  <si>
    <t>Month</t>
  </si>
  <si>
    <t>Day</t>
  </si>
  <si>
    <t>Hour</t>
  </si>
  <si>
    <t>Air_temp</t>
  </si>
  <si>
    <t>Max_temp</t>
  </si>
  <si>
    <t>Min_temp</t>
  </si>
  <si>
    <t>Dew_point_C</t>
  </si>
  <si>
    <t>Humiditypct</t>
  </si>
  <si>
    <t>Wind_direction_deg</t>
  </si>
  <si>
    <t>Wind_direction</t>
  </si>
  <si>
    <t>Wind_speed_mpers</t>
  </si>
  <si>
    <t>Max_av_wind_speed_mpers</t>
  </si>
  <si>
    <t>Max_wind_gust_mpers</t>
  </si>
  <si>
    <t>Air_pressure_hPa</t>
  </si>
  <si>
    <t>Vestari_Joekulsa</t>
  </si>
  <si>
    <t>H_WJ00_1_DOC_NM_A</t>
  </si>
  <si>
    <t>H_WJ00_1_BDOC_NM_A</t>
  </si>
  <si>
    <t>H_WJ00_1_DOC_NM_B</t>
  </si>
  <si>
    <t>H_WJ00_1_BDOC_NM_B</t>
  </si>
  <si>
    <t>H_WJ01_1_DOC_VM_A</t>
  </si>
  <si>
    <t>H_WJ01_1_BDOC_VM_A</t>
  </si>
  <si>
    <t>H_WJ01_1_DOC_VM_B</t>
  </si>
  <si>
    <t>H_WJ01_1_BDOC_VM_B</t>
  </si>
  <si>
    <t>H_WJ01_1_DOC_NM_A</t>
  </si>
  <si>
    <t>H_WJ01_1_BDOC_NM_A</t>
  </si>
  <si>
    <t>H_WJ01_1_DOC_NM_B</t>
  </si>
  <si>
    <t>H_WJ01_1_BDOC_NM_B</t>
  </si>
  <si>
    <t>H_WJ02_1_DOC_VM_A</t>
  </si>
  <si>
    <t>H_WJ02_1_BDOC_VM_A</t>
  </si>
  <si>
    <t>H_WJ02_1_DOC_VM_B</t>
  </si>
  <si>
    <t>H_WJ02_1_BDOC_VM_B</t>
  </si>
  <si>
    <t>H_WJ02_1_DOC_NM_A</t>
  </si>
  <si>
    <t>H_WJ02_1_BDOC_NM_A</t>
  </si>
  <si>
    <t>H_WJ02_1_DOC_NM_B</t>
  </si>
  <si>
    <t>H_WJ02_1_BDOC_NM_B</t>
  </si>
  <si>
    <t>H_WJ03_1_DOC_VM_A</t>
  </si>
  <si>
    <t>H_WJ03_1_BDOC_VM_A</t>
  </si>
  <si>
    <t>H_WJ03_1_DOC_VM_B</t>
  </si>
  <si>
    <t>H_WJ03_1_BDOC_VM_B</t>
  </si>
  <si>
    <t>H_WJ03_1_DOC_NM_A</t>
  </si>
  <si>
    <t>H_WJ03_1_BDOC_NM_A</t>
  </si>
  <si>
    <t>H_WJ03_1_DOC_NM_B</t>
  </si>
  <si>
    <t>H_WJ03_1_BDOC_NM_B</t>
  </si>
  <si>
    <t>H_WJ04_1_DOC_VM_A</t>
  </si>
  <si>
    <t>H_WJ04_1_BDOC_VM_A</t>
  </si>
  <si>
    <t>H_WJ04_1_DOC_VM_B</t>
  </si>
  <si>
    <t>H_WJ04_1_BDOC_VM_B</t>
  </si>
  <si>
    <t>H_WJ04_1_DOC_NM_A</t>
  </si>
  <si>
    <t>H_WJ04_1_BDOC_NM_A</t>
  </si>
  <si>
    <t>H_WJ04_1_DOC_NM_B</t>
  </si>
  <si>
    <t>H_WJ04_1_BDOC_NM_B</t>
  </si>
  <si>
    <t>H_WJ05_1_DOC_VM_A</t>
  </si>
  <si>
    <t>H_WJ05_1_BDOC_VM_A</t>
  </si>
  <si>
    <t>H_WJ05_1_DOC_VM_B</t>
  </si>
  <si>
    <t>H_WJ05_1_BDOC_VM_B</t>
  </si>
  <si>
    <t>H_WJ05_1_DOC_NM_A</t>
  </si>
  <si>
    <t>H_WJ05_1_BDOC_NM_A</t>
  </si>
  <si>
    <t>H_WJ05_1_DOC_NM_B</t>
  </si>
  <si>
    <t>H_WJ05_1_BDOC_NM_B</t>
  </si>
  <si>
    <t>H_WJ09_1_DOC_VM_A</t>
  </si>
  <si>
    <t>H_WJ09_1_BDOC_VM_A</t>
  </si>
  <si>
    <t>H_WJ09_1_DOC_VM_B</t>
  </si>
  <si>
    <t>H_WJ09_1_BDOC_VM_B</t>
  </si>
  <si>
    <t>H_WJ09_1_DOC_NM_A</t>
  </si>
  <si>
    <t>H_WJ09_1_BDOC_NM_A</t>
  </si>
  <si>
    <t>H_WJ09_1_DOC_NM_B</t>
  </si>
  <si>
    <t>H_WJ09_1_BDOC_NM_B</t>
  </si>
  <si>
    <t>H_WJ10_1_DOC_VM_A</t>
  </si>
  <si>
    <t>H_WJ10_1_BDOC_VM_A</t>
  </si>
  <si>
    <t>H_WJ10_1_DOC_VM_B</t>
  </si>
  <si>
    <t>H_WJ10_1_BDOC_VM_B</t>
  </si>
  <si>
    <t>H_WJ10_1_DOC_NM_A</t>
  </si>
  <si>
    <t>H_WJ10_1_BDOC_NM_A</t>
  </si>
  <si>
    <t>H_WJ10_1_DOC_NM_B</t>
  </si>
  <si>
    <t>H_WJ10_1_BDOC_NM_B</t>
  </si>
  <si>
    <t>H_WJ11_1_DOC_VM_A</t>
  </si>
  <si>
    <t>H_WJ11_1_BDOC_VM_A</t>
  </si>
  <si>
    <t>H_WJ11_1_DOC_VM_B</t>
  </si>
  <si>
    <t>H_WJ11_1_BDOC_VM_B</t>
  </si>
  <si>
    <t>H_WJ11_1_DOC_NM_A</t>
  </si>
  <si>
    <t>H_WJ11_1_BDOC_NM_A</t>
  </si>
  <si>
    <t>H_WJ11_1_DOC_NM_B</t>
  </si>
  <si>
    <t>H_WJ11_1_BDOC_NM_B</t>
  </si>
  <si>
    <t>H_WJ12_1_DOC_VM_A</t>
  </si>
  <si>
    <t>H_WJ12_1_BDOC_VM_A</t>
  </si>
  <si>
    <t>H_WJ12_1_DOC_VM_B</t>
  </si>
  <si>
    <t>H_WJ12_1_BDOC_VM_B</t>
  </si>
  <si>
    <t>H_WJ12_1_DOC_NM_A</t>
  </si>
  <si>
    <t>H_WJ12_1_BDOC_NM_A</t>
  </si>
  <si>
    <t>H_WJ12_1_DOC_NM_B</t>
  </si>
  <si>
    <t>H_WJ12_1_BDOC_NM_B</t>
  </si>
  <si>
    <t>H_ICE_1_DOC_1</t>
  </si>
  <si>
    <t>H_ICE_1_BDOC_1</t>
  </si>
  <si>
    <t>H_ICE_1_DOC_2</t>
  </si>
  <si>
    <t>H_ICE_1_BDOC_2</t>
  </si>
  <si>
    <t>H_ICE_1_DOC_3</t>
  </si>
  <si>
    <t>H_ICE_1_BDOC_3</t>
  </si>
  <si>
    <t>Virkisa</t>
  </si>
  <si>
    <t>F6_S1_1_DOC_VM_A</t>
  </si>
  <si>
    <t>F6_S1_1_BDOC_VM_A</t>
  </si>
  <si>
    <t>F6_S1_1_DOC_VM_B</t>
  </si>
  <si>
    <t>F6_S1_1_BDOC_VM_B</t>
  </si>
  <si>
    <t>F6_S1_1_DOC_NM_A</t>
  </si>
  <si>
    <t>F6_S1_1_BDOC_NM_A</t>
  </si>
  <si>
    <t>F6_S1_1_DOC_NM_B</t>
  </si>
  <si>
    <t>F6_S1_1_BDOC_NM_B</t>
  </si>
  <si>
    <t>F6_S2_1_DOC_VM_A</t>
  </si>
  <si>
    <t>F6_S2_1_BDOC_VM_A</t>
  </si>
  <si>
    <t>F6_S2_1_DOC_VM_B</t>
  </si>
  <si>
    <t>F6_S2_1_BDOC_VM_B</t>
  </si>
  <si>
    <t>F6_S2_1_DOC_NM_A</t>
  </si>
  <si>
    <t>F6_S2_1_BDOC_NM_A</t>
  </si>
  <si>
    <t>F6_S2_1_DOC_NM_B</t>
  </si>
  <si>
    <t>F6_S2_1_BDOC_NM_B</t>
  </si>
  <si>
    <t>F6_S3_1_DOC_VM_A</t>
  </si>
  <si>
    <t>F6_S3_1_BDOC_VM_A</t>
  </si>
  <si>
    <t>F6_S3_1_DOC_VM_B</t>
  </si>
  <si>
    <t>F6_S3_1_BDOC_VM_B</t>
  </si>
  <si>
    <t>F6_S3_1_DOC_NM_A</t>
  </si>
  <si>
    <t>F6_S3_1_BDOC_NM_A</t>
  </si>
  <si>
    <t>F6_S3_1_DOC_NM_B</t>
  </si>
  <si>
    <t>F6_S3_1_BDOC_NM_B</t>
  </si>
  <si>
    <t>F6_S4_1_DOC_VM_A</t>
  </si>
  <si>
    <t>F6_S4_1_BDOC_VM_A</t>
  </si>
  <si>
    <t>F6_S4_1_DOC_VM_B</t>
  </si>
  <si>
    <t>F6_S4_1_BDOC_VM_B</t>
  </si>
  <si>
    <t>F6_S4_1_DOC_NM_A</t>
  </si>
  <si>
    <t>F6_S4_1_BDOC_NM_A</t>
  </si>
  <si>
    <t>F6_S4_1_DOC_NM_B</t>
  </si>
  <si>
    <t>F6_S4_1_BDOC_NM_B</t>
  </si>
  <si>
    <t>F6_S5_1_DOC_VM_A</t>
  </si>
  <si>
    <t>F6_S5_1_BDOC_VM_A</t>
  </si>
  <si>
    <t>F6_S5_1_DOC_VM_B</t>
  </si>
  <si>
    <t>F6_S5_1_BDOC_VM_B</t>
  </si>
  <si>
    <t>F6_S5_1_DOC_NM_A</t>
  </si>
  <si>
    <t>F6_S5_1_BDOC_NM_A</t>
  </si>
  <si>
    <t>F6_S5_1_DOC_NM_B</t>
  </si>
  <si>
    <t>F6_S5_1_BDOC_NM_B</t>
  </si>
  <si>
    <t>F6_S6_1_DOC_VM_A</t>
  </si>
  <si>
    <t>F6_S6_1_BDOC_VM_A</t>
  </si>
  <si>
    <t>F6_S6_1_DOC_VM_B</t>
  </si>
  <si>
    <t>F6_S6_1_BDOC_VM_B</t>
  </si>
  <si>
    <t>F6_S6_1_DOC_NM_A</t>
  </si>
  <si>
    <t>F6_S6_1_BDOC_NM_A</t>
  </si>
  <si>
    <t>F6_S6_1_DOC_NM_B</t>
  </si>
  <si>
    <t>F6_S6_1_BDOC_NM_B</t>
  </si>
  <si>
    <t>F6_S7_1_DOC_VM_A</t>
  </si>
  <si>
    <t>F6_S7_1_BDOC_VM_A</t>
  </si>
  <si>
    <t>F6_S7_1_DOC_VM_B</t>
  </si>
  <si>
    <t>F6_S7_1_BDOC_VM_B</t>
  </si>
  <si>
    <t>F6_S7_1_DOC_NM_A</t>
  </si>
  <si>
    <t>F6_S7_1_BDOC_NM_A</t>
  </si>
  <si>
    <t>F6_S7_1_DOC_NM_B</t>
  </si>
  <si>
    <t>F6_S7_1_BDOC_NM_B</t>
  </si>
  <si>
    <t>F6_S1_2_DOC_VM_A</t>
  </si>
  <si>
    <t>F6_S1_2_BDOC_VM_A</t>
  </si>
  <si>
    <t>F6_S1_2_DOC_VM_B</t>
  </si>
  <si>
    <t>F6_S1_2_BDOC_VM_B</t>
  </si>
  <si>
    <t>F6_S2_2_DOC_VM_A</t>
  </si>
  <si>
    <t>F6_S2_2_BDOC_VM_A</t>
  </si>
  <si>
    <t>F6_S2_2_DOC_VM_B</t>
  </si>
  <si>
    <t>F6_S2_2_BDOC_VM_B</t>
  </si>
  <si>
    <t>F6_S3_2_DOC_VM_A</t>
  </si>
  <si>
    <t>F6_S3_2_BDOC_VM_A</t>
  </si>
  <si>
    <t>F6_S3_2_DOC_VM_B</t>
  </si>
  <si>
    <t>F6_S3_2_BDOC_VM_B</t>
  </si>
  <si>
    <t>F6_S4_2_DOC_VM_A</t>
  </si>
  <si>
    <t>F6_S4_2_BDOC_VM_A</t>
  </si>
  <si>
    <t>F6_S4_2_DOC_VM_B</t>
  </si>
  <si>
    <t>F6_S4_2_BDOC_VM_B</t>
  </si>
  <si>
    <t>F6_S5_2_DOC_VM_A</t>
  </si>
  <si>
    <t>F6_S5_2_BDOC_VM_A</t>
  </si>
  <si>
    <t>F6_S5_2_DOC_VM_B</t>
  </si>
  <si>
    <t>F6_S5_2_BDOC_VM_B</t>
  </si>
  <si>
    <t>F6_S6_2_DOC_VM_A</t>
  </si>
  <si>
    <t>F6_S6_2_BDOC_VM_A</t>
  </si>
  <si>
    <t>F6_S6_2_DOC_VM_B</t>
  </si>
  <si>
    <t>F6_S6_2_BDOC_VM_B</t>
  </si>
  <si>
    <t>F6_S7_2_DOC_VM_A</t>
  </si>
  <si>
    <t>F6_S7_2_BDOC_VM_A</t>
  </si>
  <si>
    <t>F6_S7_2_DOC_VM_B</t>
  </si>
  <si>
    <t>F6_S7_2_BDOC_VM_B</t>
  </si>
  <si>
    <t>F6_S1_3_DOC_VM_A</t>
  </si>
  <si>
    <t>F6_S1_3_BDOC_VM_A</t>
  </si>
  <si>
    <t>F6_S1_3_DOC_VM_B</t>
  </si>
  <si>
    <t>F6_S1_3_BDOC_VM_B</t>
  </si>
  <si>
    <t>F6_S2_3_DOC_VM_A</t>
  </si>
  <si>
    <t>F6_S2_3_BDOC_VM_A</t>
  </si>
  <si>
    <t>F6_S2_3_DOC_VM_B</t>
  </si>
  <si>
    <t>F6_S2_3_BDOC_VM_B</t>
  </si>
  <si>
    <t>F6_S3_3_DOC_VM_A</t>
  </si>
  <si>
    <t>F6_S3_3_BDOC_VM_A</t>
  </si>
  <si>
    <t>F6_S3_3_DOC_VM_B</t>
  </si>
  <si>
    <t>F6_S3_3_BDOC_VM_B</t>
  </si>
  <si>
    <t>F6_S4_3_DOC_VM_A</t>
  </si>
  <si>
    <t>F6_S4_3_BDOC_VM_A</t>
  </si>
  <si>
    <t>F6_S4_3_DOC_VM_B</t>
  </si>
  <si>
    <t>F6_S4_3_BDOC_VM_B</t>
  </si>
  <si>
    <t>F6_S5_3_DOC_VM_A</t>
  </si>
  <si>
    <t>F6_S5_3_BDOC_VM_A</t>
  </si>
  <si>
    <t>F6_S5_3_DOC_VM_B</t>
  </si>
  <si>
    <t>F6_S5_3_BDOC_VM_B</t>
  </si>
  <si>
    <t>F6_S6_3_DOC_VM_A</t>
  </si>
  <si>
    <t>F6_S6_3_BDOC_VM_A</t>
  </si>
  <si>
    <t>F6_S6_3_DOC_VM_B</t>
  </si>
  <si>
    <t>F6_S6_3_BDOC_VM_B</t>
  </si>
  <si>
    <t>F6_S7_3_DOC_VM_A</t>
  </si>
  <si>
    <t>F6_S7_3_BDOC_VM_A</t>
  </si>
  <si>
    <t>F6_S7_3_DOC_VM_B</t>
  </si>
  <si>
    <t>F6_S7_3_BDOC_VM_B</t>
  </si>
  <si>
    <t>F6_S1_4_DOC_VM_A</t>
  </si>
  <si>
    <t>F6_S1_4_BDOC_VM_A</t>
  </si>
  <si>
    <t>F6_S1_4_DOC_VM_B</t>
  </si>
  <si>
    <t>F6_S1_4_BDOC_VM_B</t>
  </si>
  <si>
    <t>F6_S2_4_DOC_VM_A</t>
  </si>
  <si>
    <t>F6_S2_4_BDOC_VM_A</t>
  </si>
  <si>
    <t>F6_S2_4_DOC_VM_B</t>
  </si>
  <si>
    <t>F6_S2_4_BDOC_VM_B</t>
  </si>
  <si>
    <t>F6_S3_4_DOC_VM_A</t>
  </si>
  <si>
    <t>F6_S3_4_BDOC_VM_A</t>
  </si>
  <si>
    <t>F6_S3_4_DOC_VM_B</t>
  </si>
  <si>
    <t>F6_S3_4_BDOC_VM_B</t>
  </si>
  <si>
    <t>F6_S4_4_DOC_VM_A</t>
  </si>
  <si>
    <t>F6_S4_4_BDOC_VM_A</t>
  </si>
  <si>
    <t>F6_S4_4_DOC_VM_B</t>
  </si>
  <si>
    <t>F6_S4_4_BDOC_VM_B</t>
  </si>
  <si>
    <t>F6_S5_4_DOC_VM_A</t>
  </si>
  <si>
    <t>F6_S5_4_BDOC_VM_A</t>
  </si>
  <si>
    <t>F6_S5_4_DOC_VM_B</t>
  </si>
  <si>
    <t>F6_S5_4_BDOC_VM_B</t>
  </si>
  <si>
    <t>F6_S6_4_DOC_VM_A</t>
  </si>
  <si>
    <t>F6_S6_4_BDOC_VM_A</t>
  </si>
  <si>
    <t>F6_S6_4_DOC_VM_B</t>
  </si>
  <si>
    <t>F6_S6_4_BDOC_VM_B</t>
  </si>
  <si>
    <t>F6_S7_4_DOC_VM_A</t>
  </si>
  <si>
    <t>F6_S7_4_BDOC_VM_A</t>
  </si>
  <si>
    <t>F6_S7_4_DOC_VM_B</t>
  </si>
  <si>
    <t>F6_S7_4_BDOC_VM_B</t>
  </si>
  <si>
    <t>F6_S8_4_DOC_NM_A</t>
  </si>
  <si>
    <t>F6_S8_4_BDOC_NM_A</t>
  </si>
  <si>
    <t>F6_S8_4_DOC_NM_B</t>
  </si>
  <si>
    <t>F6_S8_4_BDOC_NM_B</t>
  </si>
  <si>
    <t>F6_S1_5_DOC_VM_A</t>
  </si>
  <si>
    <t>F6_S1_5_BDOC_VM_A</t>
  </si>
  <si>
    <t>F6_S1_5_DOC_VM_B</t>
  </si>
  <si>
    <t>F6_S1_5_BDOC_VM_B</t>
  </si>
  <si>
    <t>F6_S2_5_DOC_VM_A</t>
  </si>
  <si>
    <t>F6_S2_5_BDOC_VM_A</t>
  </si>
  <si>
    <t>F6_S2_5_DOC_VM_B</t>
  </si>
  <si>
    <t>F6_S2_5_BDOC_VM_B</t>
  </si>
  <si>
    <t>F6_S3_5_DOC_VM_A</t>
  </si>
  <si>
    <t>F6_S3_5_BDOC_VM_A</t>
  </si>
  <si>
    <t>F6_S3_5_DOC_VM_B</t>
  </si>
  <si>
    <t>F6_S3_5_BDOC_VM_B</t>
  </si>
  <si>
    <t>F6_S4_5_DOC_VM_A</t>
  </si>
  <si>
    <t>F6_S4_5_BDOC_VM_A</t>
  </si>
  <si>
    <t>F6_S4_5_DOC_VM_B</t>
  </si>
  <si>
    <t>F6_S4_5_BDOC_VM_B</t>
  </si>
  <si>
    <t>F6_S5_5_DOC_VM_A</t>
  </si>
  <si>
    <t>F6_S5_5_BDOC_VM_A</t>
  </si>
  <si>
    <t>F6_S5_5_DOC_VM_B</t>
  </si>
  <si>
    <t>F6_S5_5_BDOC_VM_B</t>
  </si>
  <si>
    <t>F6_S6_5_DOC_VM_A</t>
  </si>
  <si>
    <t>F6_S6_5_BDOC_VM_A</t>
  </si>
  <si>
    <t>F6_S6_5_DOC_VM_B</t>
  </si>
  <si>
    <t>F6_S6_5_BDOC_VM_B</t>
  </si>
  <si>
    <t>F6_S7_5_DOC_VM_A</t>
  </si>
  <si>
    <t>F6_S7_5_BDOC_VM_A</t>
  </si>
  <si>
    <t>F6_S7_5_DOC_VM_B</t>
  </si>
  <si>
    <t>F6_S7_5_BDOC_VM_B</t>
  </si>
  <si>
    <t>Spaltenname</t>
  </si>
  <si>
    <t>Ausgeschriebener Name</t>
  </si>
  <si>
    <t>Beschreibung</t>
  </si>
  <si>
    <t>Flussname</t>
  </si>
  <si>
    <t>Name des beprobten Flusses, Vestari_Jökulsa oder Virkisá.</t>
  </si>
  <si>
    <t>Gruppennummer</t>
  </si>
  <si>
    <t>Nummer der Probennehmer, wer die Proben genommen hat</t>
  </si>
  <si>
    <t>DOC-Probencode</t>
  </si>
  <si>
    <t>Individueller Code zur Identifikation der DOC-Probe.</t>
  </si>
  <si>
    <t>Standortnummer</t>
  </si>
  <si>
    <t>Nummer des Messstandorts entlang des Flusses.</t>
  </si>
  <si>
    <t>Tageszeitkürzel</t>
  </si>
  <si>
    <t>Abkürzung für Tageszeit der Probenahme (VM = Vormittag, NM = Nachmittag).</t>
  </si>
  <si>
    <t>Probennummer</t>
  </si>
  <si>
    <t>Bezeichnung der Einzelprobe, es wurden immer gleichzeitig zwei Proben genommen: A und B</t>
  </si>
  <si>
    <t>Probentag</t>
  </si>
  <si>
    <t>Kalendertag der Probenahme im Juli 2024.</t>
  </si>
  <si>
    <t>Probenahmedatum</t>
  </si>
  <si>
    <t>Datum der Probenahme im Format TT.MM.JJJJ</t>
  </si>
  <si>
    <t>Probenahmeuhrzeit</t>
  </si>
  <si>
    <t>Zeitpunkt der Probenahme im Format HH:MM:SS.</t>
  </si>
  <si>
    <t>Distanz zum Gletscher</t>
  </si>
  <si>
    <t>Entfernung vom Gletscher zur Probenstelle in Metern.</t>
  </si>
  <si>
    <t>disolved organic carbon</t>
  </si>
  <si>
    <t>Konzentration des gelösten organischen Kohlenstoffs (DOC), in mg/L, gemessen im Total Organic Carbon Analyser (Gerät)</t>
  </si>
  <si>
    <t>https://www.shimadzu.de/products/total-organic-carbon-analysis/toc-analysis/toc-l-series/index.html</t>
  </si>
  <si>
    <t>Mittlerer DOC-Wert</t>
  </si>
  <si>
    <t>Durchschnittlicher DOC-Wert aus der A und B Probe</t>
  </si>
  <si>
    <t>BDOC_label</t>
  </si>
  <si>
    <t>BDOC-Probencode</t>
  </si>
  <si>
    <t>Individueller Code zur Identifikation der BDOC-Probe.</t>
  </si>
  <si>
    <t>Bioavailable disolved organic carbon</t>
  </si>
  <si>
    <t>Konzentration des gelösten biologisch abbaubaren organischen Kohlenstoffs (BDOC), in mg/L, gemessen im Total Organic Carbon Analyser (Gerät)</t>
  </si>
  <si>
    <t>Durchschnittlicher BDOC-Wert aus der A und B Probe</t>
  </si>
  <si>
    <t>average_DOC / averageBDOC</t>
  </si>
  <si>
    <t xml:space="preserve">BDOC nach 14 Tagen </t>
  </si>
  <si>
    <t>BDOC-Anteil (%)</t>
  </si>
  <si>
    <t>Anteil des biologisch abbaubaren DOC am Gesamt-DOC, in Prozent.</t>
  </si>
  <si>
    <t>Datum des Labortages an dem DOC gemessen wurde im Total Organic Carbon Analyser (Gerät)</t>
  </si>
  <si>
    <t>Datum des Labortages an dem BDOC gemessen wurde im Total Organic Carbon Analyser (Gerät)</t>
  </si>
  <si>
    <t xml:space="preserve">Kohlendioxidausgasung aus dem Wasser (weitere Kenngröße bzgl. Kohlenstoff im Wasser) </t>
  </si>
  <si>
    <t>hight_sl</t>
  </si>
  <si>
    <t xml:space="preserve">in Metern </t>
  </si>
  <si>
    <t xml:space="preserve">Höhe über dem Meeresspiegel </t>
  </si>
  <si>
    <t>Datum an dem mit einer automatischen Sonde zusätzlichen Wasserdaten an den Probenahmestellen aufgenommen wurden</t>
  </si>
  <si>
    <t>https://www.ysi.com/exo2</t>
  </si>
  <si>
    <t xml:space="preserve">Zeit  </t>
  </si>
  <si>
    <t>Name des beprobten Flusses Vestari_Jökulsa oder Virkisá</t>
  </si>
  <si>
    <t>Konzentration von Chlorophyll im Wasser, Indikator für Algenbiomasse.</t>
  </si>
  <si>
    <t>Chlorophyllkonzentration (µg/L)</t>
  </si>
  <si>
    <t>Konzentration von Chlorophyll im Wasser, Indikator für Algenbiomasse. Mit einer anderen Einheit</t>
  </si>
  <si>
    <t>Conductivity (µS/cm)</t>
  </si>
  <si>
    <t>Elektrische Leitfähigkeit des Wassers bei 25 °C, in Mikrosiemens pro cm.</t>
  </si>
  <si>
    <t>Cond_µS/cm_korr</t>
  </si>
  <si>
    <t>Wassertiefe (m)</t>
  </si>
  <si>
    <t>Wassertiefe an der Messstelle in Metern, aufgezeichnet durch EXO-Sonde.</t>
  </si>
  <si>
    <t>quinine sulfate units (QSUs)</t>
  </si>
  <si>
    <t>fluorescent component of DOM (Dissolved Organic Matter)</t>
  </si>
  <si>
    <t>Fluorescent Dissolved Organic Matter in RFU</t>
  </si>
  <si>
    <t>nLF_Cond_µS/cm</t>
  </si>
  <si>
    <t>ODO_pctsat</t>
  </si>
  <si>
    <t>Sauerstoffsättigung (%)</t>
  </si>
  <si>
    <t>Prozentuale Sättigung von gelöstem Sauerstoff im Wasser, gemessen mit der EXO-Sonde.</t>
  </si>
  <si>
    <t>Lokale ODO-Sättigung (%)</t>
  </si>
  <si>
    <t>Lokale Messung der ODO-Sättigung (optisch) durch die EXO-Sonde.</t>
  </si>
  <si>
    <t>Sauerstoffkonzentration (mg/L)</t>
  </si>
  <si>
    <t>Konzentration von gelöstem Sauerstoff im Wasser, gemessen mit der EXO-Sonde.</t>
  </si>
  <si>
    <t>Redoxpotential (mV)</t>
  </si>
  <si>
    <t>Oxidations-Reduktions-Potential, zeigt das Redoxmilieu im Wasser, gemessen mit EXO-Sonde.</t>
  </si>
  <si>
    <t>Druck</t>
  </si>
  <si>
    <t>Salinität (PSU)</t>
  </si>
  <si>
    <t>Salzgehalt des Wassers, gemessen in Practical Salinity Units (PSU) mit EXO-Sonde.</t>
  </si>
  <si>
    <t>Specific Conductivity</t>
  </si>
  <si>
    <t>SpCond_uSpercm.1</t>
  </si>
  <si>
    <t>SpCond_µSpercm.1</t>
  </si>
  <si>
    <t>Blue-Green Algae (Phycocyanin) in RFU</t>
  </si>
  <si>
    <t xml:space="preserve">Blue-Green Algae (Phycocyanin) </t>
  </si>
  <si>
    <t>Total Dissolved Solids</t>
  </si>
  <si>
    <t>Gesamtkonzentration gelöster Feststoffe, bestimmt mit der EXO-Sonde.</t>
  </si>
  <si>
    <t>TDS_mg/L_korr</t>
  </si>
  <si>
    <t>Trübung (FNU)</t>
  </si>
  <si>
    <t>Trübung des Wassers in Formazin Nephelometric Units (FNU), gemessen mit EXO-Sonde.</t>
  </si>
  <si>
    <t>Total Suspended Solids</t>
  </si>
  <si>
    <t>pH-Wert</t>
  </si>
  <si>
    <t>Maß für den Säuregrad des Wassers.</t>
  </si>
  <si>
    <t>Wassertemperatur (°C)</t>
  </si>
  <si>
    <t>Temperatur des Wassers bei der Messung, in Grad Celsius, gemessen durch EXO-Sonde.</t>
  </si>
  <si>
    <t>Notizen</t>
  </si>
  <si>
    <t>Fluo_abs_index_Label_DOC</t>
  </si>
  <si>
    <t xml:space="preserve">einfach nochmal wiederholung der Label </t>
  </si>
  <si>
    <t>Biologischer Index (BIX)</t>
  </si>
  <si>
    <t>Maß für die biologische Aktivität der DOM, hoher Wert = frische biologische Produktion.</t>
  </si>
  <si>
    <t>Fluoreszenzindex (FI)</t>
  </si>
  <si>
    <t>Verhältnis fluoreszierender DOM-Komponenten, Hinweis auf terrestrischen oder mikrobiellen Ursprung.</t>
  </si>
  <si>
    <t>Humifizierungsindex (HIX)</t>
  </si>
  <si>
    <t>Hinweis auf den Grad der Humifizierung, höhere Werte = stärker humifiziertes DOM.</t>
  </si>
  <si>
    <t>Absorption bei 254 nm</t>
  </si>
  <si>
    <t>Absorption bei 254 nm, Indikator für aromatische Verbindungen im DOM.</t>
  </si>
  <si>
    <t>Absorption bei 300 nm</t>
  </si>
  <si>
    <t>Absorption bei 300 nm, oft als Maß für chromophore DOM verwendet.</t>
  </si>
  <si>
    <t>E2/E3 Verhältnis</t>
  </si>
  <si>
    <t>Verhältnis der Absorption bei 254 und 365 nm, Hinweis auf Molekülgröße oder Aromatizität.</t>
  </si>
  <si>
    <t>E4/E6 Verhältnis</t>
  </si>
  <si>
    <t>Verhältnis der Absorption bei 465 und 665 nm, oft für Huminstoffe verwendet.</t>
  </si>
  <si>
    <t>Spektraler Slope 275–295 nm</t>
  </si>
  <si>
    <t>Maß für DOM-Zusammensetzung und -Quellen, sensitive Kenngröße.</t>
  </si>
  <si>
    <t>Spektraler Slope 350–400 nm</t>
  </si>
  <si>
    <t>Weitere spektrale Steigung für DOM-Charakterisierung.</t>
  </si>
  <si>
    <t>Spektraler Slope 300–700 nm</t>
  </si>
  <si>
    <t>Langwelliger Bereich zur Charakterisierung von DOM-Komponenten.</t>
  </si>
  <si>
    <t>Slope Ratio (SR)</t>
  </si>
  <si>
    <t>Verhältnis von S275-295 zu S350-400, verwendet zur Abschätzung von Molekülgrößen.</t>
  </si>
  <si>
    <t>Wiederholung der Nummer / Art der Wasserprobe</t>
  </si>
  <si>
    <t>bix.1</t>
  </si>
  <si>
    <t>Biologischer Index (BIX) (Zweitanalyse)</t>
  </si>
  <si>
    <t>b.1</t>
  </si>
  <si>
    <t>t.1</t>
  </si>
  <si>
    <t>a.1</t>
  </si>
  <si>
    <t>m.1</t>
  </si>
  <si>
    <t>c.1</t>
  </si>
  <si>
    <t>fi.1</t>
  </si>
  <si>
    <t>Fluoreszenzindex (FI) (Zweitanalyse)</t>
  </si>
  <si>
    <t>hix.1</t>
  </si>
  <si>
    <t>Humifizierungsindex (HIX) (Zweitanalyse)</t>
  </si>
  <si>
    <t>a254.1</t>
  </si>
  <si>
    <t>Absorption bei 254 nm (Zweitanalyse)</t>
  </si>
  <si>
    <t>a300.1</t>
  </si>
  <si>
    <t>Absorption bei 300 nm (Zweitanalyse)</t>
  </si>
  <si>
    <t>E2_E3.1</t>
  </si>
  <si>
    <t>E2/E3 Verhältnis (Zweitanalyse)</t>
  </si>
  <si>
    <t>E4_E6.1</t>
  </si>
  <si>
    <t>E4/E6 Verhältnis (Zweitanalyse)</t>
  </si>
  <si>
    <t>S275_295.1</t>
  </si>
  <si>
    <t>Spektraler Slope 275–295 nm (Zweitanalyse)</t>
  </si>
  <si>
    <t>S350_400.1</t>
  </si>
  <si>
    <t>Spektraler Slope 350–400 nm (Zweitanalyse)</t>
  </si>
  <si>
    <t>S300_700.1</t>
  </si>
  <si>
    <t>Spektraler Slope 300–700 nm (Zweitanalyse)</t>
  </si>
  <si>
    <t>SR.1</t>
  </si>
  <si>
    <t>Slope Ratio (SR) (Zweitanalyse)</t>
  </si>
  <si>
    <t>Wiederholung der Nummer / Art der Wasserprobewiederholung</t>
  </si>
  <si>
    <t>Komponente 1 (PARAFAC)</t>
  </si>
  <si>
    <t>Erste fluoreszierende Komponente aus PARAFAC-Modellierung.</t>
  </si>
  <si>
    <t>Komponente 2 (PARAFAC)</t>
  </si>
  <si>
    <t>Zweite fluoreszierende Komponente aus PARAFAC-Modellierung.</t>
  </si>
  <si>
    <t>Komponente 3 (PARAFAC)</t>
  </si>
  <si>
    <t>Dritte fluoreszierende Komponente aus PARAFAC-Modellierung.</t>
  </si>
  <si>
    <t>Komponente 4 (PARAFAC)</t>
  </si>
  <si>
    <t>Vierte fluoreszierende Komponente aus PARAFAC-Modellierung.</t>
  </si>
  <si>
    <t>Komponente 5 (PARAFAC)</t>
  </si>
  <si>
    <t>Fünfte fluoreszierende Komponente aus PARAFAC-Modellierung.</t>
  </si>
  <si>
    <t>Anteil Komponente 1 (%)</t>
  </si>
  <si>
    <t>Relativer Anteil von Komponente 1 an der Gesamtfluoreszenz.</t>
  </si>
  <si>
    <t>Anteil Komponente 2 (%)</t>
  </si>
  <si>
    <t>Relativer Anteil von Komponente 2 an der Gesamtfluoreszenz.</t>
  </si>
  <si>
    <t>Anteil Komponente 3 (%)</t>
  </si>
  <si>
    <t>Relativer Anteil von Komponente 3 an der Gesamtfluoreszenz.</t>
  </si>
  <si>
    <t>Anteil Komponente 4 (%)</t>
  </si>
  <si>
    <t>Relativer Anteil von Komponente 4 an der Gesamtfluoreszenz.</t>
  </si>
  <si>
    <t>Anteil Komponente 5 (%)</t>
  </si>
  <si>
    <t>Relativer Anteil von Komponente 5 an der Gesamtfluoreszenz.</t>
  </si>
  <si>
    <t>Comp.1.1</t>
  </si>
  <si>
    <t>Comp.2.1</t>
  </si>
  <si>
    <t>Komponente 2 (PARAFAC) (Zweitanalyse)</t>
  </si>
  <si>
    <t>Comp.3.1</t>
  </si>
  <si>
    <t>Komponente 3 (PARAFAC) (Zweitanalyse)</t>
  </si>
  <si>
    <t>Comp.4.1</t>
  </si>
  <si>
    <t>Komponente 4 (PARAFAC) (Zweitanalyse)</t>
  </si>
  <si>
    <t>Comp.5.1</t>
  </si>
  <si>
    <t>Komponente 5 (PARAFAC) (Zweitanalyse)</t>
  </si>
  <si>
    <t>pctComp.1.1</t>
  </si>
  <si>
    <t>%Comp.1.1</t>
  </si>
  <si>
    <t>pctComp.2.1</t>
  </si>
  <si>
    <t>Anteil Komponente 2 (%) (Zweitanalyse)</t>
  </si>
  <si>
    <t>pctComp.3.1</t>
  </si>
  <si>
    <t>Anteil Komponente 3 (%) (Zweitanalyse)</t>
  </si>
  <si>
    <t>pctComp.4.1</t>
  </si>
  <si>
    <t>Anteil Komponente 4 (%) (Zweitanalyse)</t>
  </si>
  <si>
    <t>pctComp.5.1</t>
  </si>
  <si>
    <t>Anteil Komponente 5 (%) (Zweitanalyse)</t>
  </si>
  <si>
    <t xml:space="preserve">Nummer der Wetterstation </t>
  </si>
  <si>
    <t>Jahr der Wetteraufzeichnung</t>
  </si>
  <si>
    <t>Monat der Wetteraufzeichnung</t>
  </si>
  <si>
    <t>Tag der Wetteraufzeichnung</t>
  </si>
  <si>
    <t>Stunde der Wetteraufzeichnung</t>
  </si>
  <si>
    <t>Lufttemperatur (°C)</t>
  </si>
  <si>
    <t>Lufttemperatur zum Messzeitpunkt laut Wetterstation vedur.is, in °C.</t>
  </si>
  <si>
    <t>Maximale Lufttemperatur (°C)</t>
  </si>
  <si>
    <t>Maximum temperature (highest 1 min. average of the last hour) [°C]</t>
  </si>
  <si>
    <t>Minimale Lufttemperatur (°C)</t>
  </si>
  <si>
    <t>Minimum temperature (lowest 1 min. average of the last hour) [°C]</t>
  </si>
  <si>
    <t>Taupunkt (°C)</t>
  </si>
  <si>
    <t>Dew-point [°C]</t>
  </si>
  <si>
    <t>Luftfeuchtigkeit (%)</t>
  </si>
  <si>
    <t>Humidity (1 min. average) [%]</t>
  </si>
  <si>
    <t>Wind direction (10 min. average) [°]. N: 0°, E: 90°, S: 180°, W: 270°</t>
  </si>
  <si>
    <t>Wind direction</t>
  </si>
  <si>
    <t>Windgeschwindigkeit (m/s)</t>
  </si>
  <si>
    <t>Wind speed (10 min. average) [m/s]</t>
  </si>
  <si>
    <t>Maximale Durchschnittswindgeschwindigkeit (m/s)</t>
  </si>
  <si>
    <t>Maximum 10 min. average wind speed of the last hour [m/s]</t>
  </si>
  <si>
    <t>Maximale Windböe (m/s)</t>
  </si>
  <si>
    <t>Maximum wind gust (3 sec value) [m/s]</t>
  </si>
  <si>
    <t>Luftdruck (hPa)</t>
  </si>
  <si>
    <t>Air pressure calculated down to sea level [hPa]</t>
  </si>
  <si>
    <t>Precipitation_in_past_hour_mm</t>
  </si>
  <si>
    <t>Niederschlag (mm)</t>
  </si>
  <si>
    <t>Precipitation in the past hour [mm] (data from 2021 until now is unprocess data)</t>
  </si>
  <si>
    <t>Comp.1_B</t>
  </si>
  <si>
    <t>Comp.2_B</t>
  </si>
  <si>
    <t>Comp.3_B</t>
  </si>
  <si>
    <t>Comp.4_B</t>
  </si>
  <si>
    <t>Comp.5_B</t>
  </si>
  <si>
    <t>pctComp.1_B</t>
  </si>
  <si>
    <t>pctComp.2_B</t>
  </si>
  <si>
    <t>pctComp.3_B</t>
  </si>
  <si>
    <t>pctComp.4_B</t>
  </si>
  <si>
    <t>pctComp.5_B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</si>
</sst>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  <family val="2"/>
    </font>
    <font>
      <u/>
      <sz val="11"/>
      <color rgb="FF467886"/>
      <name val="Aptos Narrow"/>
      <family val="2"/>
    </font>
    <font>
      <b/>
      <sz val="11"/>
      <color rgb="FF000000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83E28E"/>
        <bgColor rgb="FF83E28E"/>
      </patternFill>
    </fill>
    <fill>
      <patternFill patternType="solid">
        <fgColor rgb="FF94DCF8"/>
        <bgColor rgb="FF94DCF8"/>
      </patternFill>
    </fill>
    <fill>
      <patternFill patternType="solid">
        <fgColor rgb="FFB8D3EF"/>
        <bgColor rgb="FFB8D3EF"/>
      </patternFill>
    </fill>
    <fill>
      <patternFill patternType="solid">
        <fgColor rgb="FFF7C7AC"/>
        <bgColor rgb="FFF7C7AC"/>
      </patternFill>
    </fill>
    <fill>
      <patternFill patternType="solid">
        <fgColor rgb="FFE49EDD"/>
        <bgColor rgb="FFE49EDD"/>
      </patternFill>
    </fill>
    <fill>
      <patternFill patternType="solid">
        <fgColor rgb="FFF1A983"/>
        <bgColor rgb="FFF1A983"/>
      </patternFill>
    </fill>
    <fill>
      <patternFill patternType="solid">
        <fgColor rgb="FF8ED973"/>
        <bgColor rgb="FF8ED973"/>
      </patternFill>
    </fill>
    <fill>
      <patternFill patternType="solid">
        <fgColor rgb="FFB5E6A2"/>
        <bgColor rgb="FFB5E6A2"/>
      </patternFill>
    </fill>
    <fill>
      <patternFill patternType="solid">
        <fgColor rgb="FF47D359"/>
        <bgColor rgb="FF47D359"/>
      </patternFill>
    </fill>
  </fills>
  <borders count="22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wrapText="1"/>
    </xf>
    <xf numFmtId="0" fontId="0" fillId="0" borderId="1" xfId="0" applyBorder="1"/>
    <xf numFmtId="0" fontId="2" fillId="0" borderId="2" xfId="0" applyFont="1" applyBorder="1" applyAlignment="1">
      <alignment horizontal="center" vertical="top"/>
    </xf>
    <xf numFmtId="0" fontId="2" fillId="0" borderId="0" xfId="0" applyFont="1"/>
    <xf numFmtId="0" fontId="2" fillId="2" borderId="3" xfId="0" applyFont="1" applyFill="1" applyBorder="1"/>
    <xf numFmtId="0" fontId="0" fillId="0" borderId="4" xfId="0" applyBorder="1"/>
    <xf numFmtId="0" fontId="0" fillId="0" borderId="5" xfId="0" applyBorder="1"/>
    <xf numFmtId="0" fontId="2" fillId="3" borderId="6" xfId="0" applyFont="1" applyFill="1" applyBorder="1"/>
    <xf numFmtId="0" fontId="0" fillId="0" borderId="7" xfId="0" applyBorder="1"/>
    <xf numFmtId="0" fontId="2" fillId="2" borderId="8" xfId="0" applyFont="1" applyFill="1" applyBorder="1"/>
    <xf numFmtId="0" fontId="0" fillId="0" borderId="9" xfId="0" applyBorder="1"/>
    <xf numFmtId="0" fontId="0" fillId="0" borderId="10" xfId="0" applyBorder="1"/>
    <xf numFmtId="0" fontId="2" fillId="4" borderId="3" xfId="0" applyFont="1" applyFill="1" applyBorder="1"/>
    <xf numFmtId="0" fontId="1" fillId="0" borderId="0" xfId="1"/>
    <xf numFmtId="0" fontId="2" fillId="4" borderId="6" xfId="0" applyFont="1" applyFill="1" applyBorder="1"/>
    <xf numFmtId="0" fontId="2" fillId="5" borderId="3" xfId="0" applyFont="1" applyFill="1" applyBorder="1"/>
    <xf numFmtId="0" fontId="2" fillId="5" borderId="6" xfId="0" applyFont="1" applyFill="1" applyBorder="1"/>
    <xf numFmtId="0" fontId="0" fillId="0" borderId="3" xfId="0" applyBorder="1"/>
    <xf numFmtId="0" fontId="0" fillId="0" borderId="8" xfId="0" applyBorder="1"/>
    <xf numFmtId="0" fontId="2" fillId="6" borderId="3" xfId="0" applyFont="1" applyFill="1" applyBorder="1"/>
    <xf numFmtId="0" fontId="2" fillId="6" borderId="6" xfId="0" applyFont="1" applyFill="1" applyBorder="1"/>
    <xf numFmtId="0" fontId="0" fillId="6" borderId="6" xfId="0" applyFill="1" applyBorder="1"/>
    <xf numFmtId="0" fontId="0" fillId="0" borderId="7" xfId="0" applyBorder="1" applyAlignment="1">
      <alignment wrapText="1"/>
    </xf>
    <xf numFmtId="0" fontId="0" fillId="7" borderId="11" xfId="0" applyFill="1" applyBorder="1"/>
    <xf numFmtId="0" fontId="0" fillId="0" borderId="12" xfId="0" applyBorder="1"/>
    <xf numFmtId="0" fontId="0" fillId="0" borderId="13" xfId="0" applyBorder="1"/>
    <xf numFmtId="0" fontId="0" fillId="7" borderId="14" xfId="0" applyFill="1" applyBorder="1"/>
    <xf numFmtId="0" fontId="0" fillId="5" borderId="15" xfId="0" applyFill="1" applyBorder="1"/>
    <xf numFmtId="0" fontId="0" fillId="0" borderId="16" xfId="0" applyBorder="1"/>
    <xf numFmtId="0" fontId="0" fillId="5" borderId="14" xfId="0" applyFill="1" applyBorder="1"/>
    <xf numFmtId="0" fontId="0" fillId="5" borderId="17" xfId="0" applyFill="1" applyBorder="1"/>
    <xf numFmtId="0" fontId="0" fillId="0" borderId="18" xfId="0" applyBorder="1"/>
    <xf numFmtId="0" fontId="0" fillId="0" borderId="19" xfId="0" applyBorder="1"/>
    <xf numFmtId="0" fontId="0" fillId="8" borderId="11" xfId="0" applyFill="1" applyBorder="1"/>
    <xf numFmtId="0" fontId="0" fillId="8" borderId="14" xfId="0" applyFill="1" applyBorder="1"/>
    <xf numFmtId="0" fontId="0" fillId="8" borderId="20" xfId="0" applyFill="1" applyBorder="1"/>
    <xf numFmtId="0" fontId="0" fillId="0" borderId="21" xfId="0" applyBorder="1"/>
    <xf numFmtId="0" fontId="0" fillId="9" borderId="15" xfId="0" applyFill="1" applyBorder="1"/>
    <xf numFmtId="0" fontId="0" fillId="9" borderId="14" xfId="0" applyFill="1" applyBorder="1"/>
    <xf numFmtId="0" fontId="0" fillId="9" borderId="17" xfId="0" applyFill="1" applyBorder="1"/>
    <xf numFmtId="0" fontId="2" fillId="10" borderId="6" xfId="0" applyFont="1" applyFill="1" applyBorder="1"/>
    <xf numFmtId="0" fontId="2" fillId="10" borderId="8" xfId="0" applyFont="1" applyFill="1" applyBorder="1"/>
  </cellXfs>
  <cellStyles count="2">
    <cellStyle name="Link" xfId="1" xr:uid="{9C8BF13F-C908-4DA4-A6BA-C3A8A83AB57A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ophia\Dropbox\MASTER\Master_Data_Table\COMPONENTEN.xlsx" TargetMode="External"/><Relationship Id="rId1" Type="http://schemas.openxmlformats.org/officeDocument/2006/relationships/externalLinkPath" Target="/Users/sophia/Dropbox/MASTER/Master_Data_Table/COMPONEN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1">
          <cell r="E1" t="str">
            <v>lable_sophia_final</v>
          </cell>
          <cell r="F1" t="str">
            <v>Comp.1</v>
          </cell>
          <cell r="G1" t="str">
            <v>Comp.2</v>
          </cell>
          <cell r="H1" t="str">
            <v>Comp.3</v>
          </cell>
          <cell r="I1" t="str">
            <v>Comp.4</v>
          </cell>
          <cell r="J1" t="str">
            <v>Comp.5</v>
          </cell>
          <cell r="K1" t="str">
            <v>%Comp.1</v>
          </cell>
          <cell r="L1" t="str">
            <v>%Comp.2</v>
          </cell>
          <cell r="M1" t="str">
            <v>%Comp.3</v>
          </cell>
          <cell r="N1" t="str">
            <v>%Comp.4</v>
          </cell>
          <cell r="O1" t="str">
            <v>%Comp.5</v>
          </cell>
        </row>
        <row r="2">
          <cell r="E2" t="str">
            <v>F6_G4_GW_4_DOC_A</v>
          </cell>
          <cell r="F2">
            <v>0.52082597311021905</v>
          </cell>
          <cell r="G2">
            <v>0.37693321912998901</v>
          </cell>
          <cell r="H2">
            <v>0.25505579047662102</v>
          </cell>
          <cell r="I2">
            <v>0.17013914914408201</v>
          </cell>
          <cell r="J2">
            <v>0</v>
          </cell>
          <cell r="K2">
            <v>0.39368407457755772</v>
          </cell>
          <cell r="L2">
            <v>0.2849178290102789</v>
          </cell>
          <cell r="M2">
            <v>0.19279261792534796</v>
          </cell>
          <cell r="N2">
            <v>0.12860547848681544</v>
          </cell>
          <cell r="O2">
            <v>0</v>
          </cell>
        </row>
        <row r="3">
          <cell r="E3" t="str">
            <v>F6_G4_SUP_1_DOC_A</v>
          </cell>
          <cell r="F3">
            <v>3.0541680771657398E-6</v>
          </cell>
          <cell r="G3">
            <v>0</v>
          </cell>
          <cell r="H3">
            <v>6.1208566328515903E-6</v>
          </cell>
          <cell r="I3">
            <v>1.7140132648288899E-4</v>
          </cell>
          <cell r="J3">
            <v>0</v>
          </cell>
          <cell r="K3">
            <v>1.6913444407252582E-2</v>
          </cell>
          <cell r="L3">
            <v>0</v>
          </cell>
          <cell r="M3">
            <v>3.3896225017376692E-2</v>
          </cell>
          <cell r="N3">
            <v>0.94919033057537072</v>
          </cell>
          <cell r="O3">
            <v>0</v>
          </cell>
        </row>
        <row r="4">
          <cell r="E4" t="str">
            <v>F6_G4_SUP_2_DOC_A</v>
          </cell>
          <cell r="F4">
            <v>7.0272523916624698E-7</v>
          </cell>
          <cell r="G4">
            <v>0</v>
          </cell>
          <cell r="H4">
            <v>3.37706921724184E-6</v>
          </cell>
          <cell r="I4">
            <v>2.6004721997566801E-4</v>
          </cell>
          <cell r="J4">
            <v>0</v>
          </cell>
          <cell r="K4">
            <v>2.6605579920601511E-3</v>
          </cell>
          <cell r="L4">
            <v>0</v>
          </cell>
          <cell r="M4">
            <v>1.2785777420394459E-2</v>
          </cell>
          <cell r="N4">
            <v>0.98455366458754534</v>
          </cell>
          <cell r="O4">
            <v>0</v>
          </cell>
        </row>
        <row r="5">
          <cell r="E5" t="str">
            <v>F6_GW_1_DOC_A</v>
          </cell>
          <cell r="F5">
            <v>0.38129435142852502</v>
          </cell>
          <cell r="G5">
            <v>0.23444259569926801</v>
          </cell>
          <cell r="H5">
            <v>0.141563257689166</v>
          </cell>
          <cell r="I5">
            <v>9.9506311607984801E-2</v>
          </cell>
          <cell r="J5">
            <v>0</v>
          </cell>
          <cell r="K5">
            <v>0.44501803396581235</v>
          </cell>
          <cell r="L5">
            <v>0.27362373091825704</v>
          </cell>
          <cell r="M5">
            <v>0.16522196665805461</v>
          </cell>
          <cell r="N5">
            <v>0.11613626845787597</v>
          </cell>
          <cell r="O5">
            <v>0</v>
          </cell>
        </row>
        <row r="6">
          <cell r="E6" t="str">
            <v>F6_GW_1_DOC_B</v>
          </cell>
          <cell r="F6">
            <v>0.509511406416434</v>
          </cell>
          <cell r="G6">
            <v>0.30099827042612998</v>
          </cell>
          <cell r="H6">
            <v>0.32505937127166601</v>
          </cell>
          <cell r="I6">
            <v>0.130188331142603</v>
          </cell>
          <cell r="J6">
            <v>0</v>
          </cell>
          <cell r="K6">
            <v>0.40253481019844778</v>
          </cell>
          <cell r="L6">
            <v>0.23780092090227889</v>
          </cell>
          <cell r="M6">
            <v>0.25681017278565565</v>
          </cell>
          <cell r="N6">
            <v>0.10285409611361758</v>
          </cell>
          <cell r="O6">
            <v>0</v>
          </cell>
        </row>
        <row r="7">
          <cell r="E7" t="str">
            <v>F6_GW_2_DOC_A</v>
          </cell>
          <cell r="F7">
            <v>0.58376894177725802</v>
          </cell>
          <cell r="G7">
            <v>0.37959743268903401</v>
          </cell>
          <cell r="H7">
            <v>0.42986750173495503</v>
          </cell>
          <cell r="I7">
            <v>0.15568471425448799</v>
          </cell>
          <cell r="J7">
            <v>2.2109049272310801E-2</v>
          </cell>
          <cell r="K7">
            <v>0.37158413194965295</v>
          </cell>
          <cell r="L7">
            <v>0.24162365008087608</v>
          </cell>
          <cell r="M7">
            <v>0.27362185798931432</v>
          </cell>
          <cell r="N7">
            <v>9.9097374430304697E-2</v>
          </cell>
          <cell r="O7">
            <v>1.4072985549851948E-2</v>
          </cell>
        </row>
        <row r="8">
          <cell r="E8" t="str">
            <v>F6_GW_2_DOC_B</v>
          </cell>
          <cell r="F8">
            <v>0.52216672913178297</v>
          </cell>
          <cell r="G8">
            <v>0.33396386273144602</v>
          </cell>
          <cell r="H8">
            <v>0.41794539413690202</v>
          </cell>
          <cell r="I8">
            <v>0.138725283959272</v>
          </cell>
          <cell r="J8">
            <v>1.79968737209849E-2</v>
          </cell>
          <cell r="K8">
            <v>0.3649478659432932</v>
          </cell>
          <cell r="L8">
            <v>0.2334108862291388</v>
          </cell>
          <cell r="M8">
            <v>0.29210646937368601</v>
          </cell>
          <cell r="N8">
            <v>9.6956572506051913E-2</v>
          </cell>
          <cell r="O8">
            <v>1.2578205947830086E-2</v>
          </cell>
        </row>
        <row r="9">
          <cell r="E9" t="str">
            <v>F6_GW_3_DOC_A_Sem</v>
          </cell>
          <cell r="F9">
            <v>0.34002899890128802</v>
          </cell>
          <cell r="G9">
            <v>0.23343836559025799</v>
          </cell>
          <cell r="H9">
            <v>0.15318818981356599</v>
          </cell>
          <cell r="I9">
            <v>9.5159605021251897E-2</v>
          </cell>
          <cell r="J9">
            <v>2.9068083638046098E-18</v>
          </cell>
          <cell r="K9">
            <v>0.41375362214054001</v>
          </cell>
          <cell r="L9">
            <v>0.2840521532623051</v>
          </cell>
          <cell r="M9">
            <v>0.18640224395365654</v>
          </cell>
          <cell r="N9">
            <v>0.11579198064349842</v>
          </cell>
          <cell r="O9">
            <v>3.5370585840583669E-18</v>
          </cell>
        </row>
        <row r="10">
          <cell r="E10" t="str">
            <v>F6_GW_3_DOC_B_Sem</v>
          </cell>
          <cell r="F10">
            <v>0.42471149529239999</v>
          </cell>
          <cell r="G10">
            <v>0.27689204123510902</v>
          </cell>
          <cell r="H10">
            <v>0.37359697963116101</v>
          </cell>
          <cell r="I10">
            <v>0.11722624108777201</v>
          </cell>
          <cell r="J10">
            <v>0</v>
          </cell>
          <cell r="K10">
            <v>0.35617407334362899</v>
          </cell>
          <cell r="L10">
            <v>0.23220884599613439</v>
          </cell>
          <cell r="M10">
            <v>0.3133081150358224</v>
          </cell>
          <cell r="N10">
            <v>9.8308965624414046E-2</v>
          </cell>
          <cell r="O10">
            <v>0</v>
          </cell>
        </row>
        <row r="11">
          <cell r="E11" t="str">
            <v>F6_GW_7_DOC_A_Sem</v>
          </cell>
          <cell r="F11">
            <v>0.25359738206435001</v>
          </cell>
          <cell r="G11">
            <v>0.34363838512380401</v>
          </cell>
          <cell r="H11">
            <v>0.154394327632564</v>
          </cell>
          <cell r="I11">
            <v>8.8404086376813101E-2</v>
          </cell>
          <cell r="J11">
            <v>1.3676190536211199</v>
          </cell>
          <cell r="K11">
            <v>0.11487192737730022</v>
          </cell>
          <cell r="L11">
            <v>0.1556577725631953</v>
          </cell>
          <cell r="M11">
            <v>6.9935950627339719E-2</v>
          </cell>
          <cell r="N11">
            <v>4.0044371544643922E-2</v>
          </cell>
          <cell r="O11">
            <v>0.61948997788752069</v>
          </cell>
        </row>
        <row r="12">
          <cell r="E12" t="str">
            <v>F6_GW_7_DOC_B_Sem</v>
          </cell>
          <cell r="F12">
            <v>0.22409466474186701</v>
          </cell>
          <cell r="G12">
            <v>0.20301344646649599</v>
          </cell>
          <cell r="H12">
            <v>3.2375765250748902E-2</v>
          </cell>
          <cell r="I12">
            <v>7.4301555453883505E-2</v>
          </cell>
          <cell r="J12">
            <v>2.3352742147965198E-2</v>
          </cell>
          <cell r="K12">
            <v>0.40222457403779899</v>
          </cell>
          <cell r="L12">
            <v>0.36438617190191452</v>
          </cell>
          <cell r="M12">
            <v>5.811083633843124E-2</v>
          </cell>
          <cell r="N12">
            <v>0.13336288718524181</v>
          </cell>
          <cell r="O12">
            <v>4.1915530536613343E-2</v>
          </cell>
        </row>
        <row r="13">
          <cell r="E13" t="str">
            <v>F6_ICE_1_DOC_A</v>
          </cell>
          <cell r="F13">
            <v>1.07319029260301E-2</v>
          </cell>
          <cell r="G13">
            <v>0</v>
          </cell>
          <cell r="H13">
            <v>4.9937083797458098E-3</v>
          </cell>
          <cell r="I13">
            <v>2.91468693081056E-4</v>
          </cell>
          <cell r="J13">
            <v>3.2026601295535403E-2</v>
          </cell>
          <cell r="K13">
            <v>0.22337803092709135</v>
          </cell>
          <cell r="L13">
            <v>0</v>
          </cell>
          <cell r="M13">
            <v>0.10394100212984038</v>
          </cell>
          <cell r="N13">
            <v>6.0667435389693183E-3</v>
          </cell>
          <cell r="O13">
            <v>0.66661422340409893</v>
          </cell>
        </row>
        <row r="14">
          <cell r="E14" t="str">
            <v>F6_ICE_1_DOC_B</v>
          </cell>
          <cell r="F14">
            <v>7.4630295631164202E-3</v>
          </cell>
          <cell r="G14">
            <v>0</v>
          </cell>
          <cell r="H14">
            <v>2.46053535116625E-3</v>
          </cell>
          <cell r="I14">
            <v>1.2648288230872299E-4</v>
          </cell>
          <cell r="J14">
            <v>3.8028154490665003E-2</v>
          </cell>
          <cell r="K14">
            <v>0.15522688470185519</v>
          </cell>
          <cell r="L14">
            <v>0</v>
          </cell>
          <cell r="M14">
            <v>5.117777358781235E-2</v>
          </cell>
          <cell r="N14">
            <v>2.630773953506338E-3</v>
          </cell>
          <cell r="O14">
            <v>0.790964567756826</v>
          </cell>
        </row>
        <row r="15">
          <cell r="E15" t="str">
            <v>F6_ICE_2_DOC_A</v>
          </cell>
          <cell r="F15">
            <v>2.2408506536604901E-2</v>
          </cell>
          <cell r="G15">
            <v>2.4169690412185099E-2</v>
          </cell>
          <cell r="H15">
            <v>2.3824305167846199E-3</v>
          </cell>
          <cell r="I15">
            <v>1.0911795719723999E-2</v>
          </cell>
          <cell r="J15">
            <v>3.7443520303546501E-3</v>
          </cell>
          <cell r="K15">
            <v>0.35224210061957306</v>
          </cell>
          <cell r="L15">
            <v>0.37992636895304321</v>
          </cell>
          <cell r="M15">
            <v>3.7449721535058399E-2</v>
          </cell>
          <cell r="N15">
            <v>0.17152387373824457</v>
          </cell>
          <cell r="O15">
            <v>5.8857935154080721E-2</v>
          </cell>
        </row>
        <row r="16">
          <cell r="E16" t="str">
            <v>F6_ICE_3_DOC_A_Sem</v>
          </cell>
          <cell r="F16">
            <v>2.1473115651063999E-2</v>
          </cell>
          <cell r="G16">
            <v>2.70049924294943E-3</v>
          </cell>
          <cell r="H16">
            <v>2.4345297411028002E-3</v>
          </cell>
          <cell r="I16">
            <v>1.80011449502611E-3</v>
          </cell>
          <cell r="J16">
            <v>3.04723476647181E-2</v>
          </cell>
          <cell r="K16">
            <v>0.36468910257457365</v>
          </cell>
          <cell r="L16">
            <v>4.5863984594417435E-2</v>
          </cell>
          <cell r="M16">
            <v>4.1346886073791361E-2</v>
          </cell>
          <cell r="N16">
            <v>3.0572281656296347E-2</v>
          </cell>
          <cell r="O16">
            <v>0.51752774510092114</v>
          </cell>
        </row>
        <row r="17">
          <cell r="E17" t="str">
            <v>F6_ICE_3_DOC_B_Sem</v>
          </cell>
          <cell r="F17">
            <v>5.3311548429625898E-2</v>
          </cell>
          <cell r="G17">
            <v>2.5559927934271E-2</v>
          </cell>
          <cell r="H17">
            <v>1.7570490790231399E-2</v>
          </cell>
          <cell r="I17">
            <v>1.57141399303466E-2</v>
          </cell>
          <cell r="J17">
            <v>5.5168833397577603E-2</v>
          </cell>
          <cell r="K17">
            <v>0.31861089133537845</v>
          </cell>
          <cell r="L17">
            <v>0.15275623502769206</v>
          </cell>
          <cell r="M17">
            <v>0.10500819985121125</v>
          </cell>
          <cell r="N17">
            <v>9.3913913162467957E-2</v>
          </cell>
          <cell r="O17">
            <v>0.32971076062325022</v>
          </cell>
        </row>
        <row r="18">
          <cell r="E18" t="str">
            <v>F6_ICE_4_DOC_A_Sem</v>
          </cell>
          <cell r="F18">
            <v>0</v>
          </cell>
          <cell r="G18">
            <v>5.6430382344246903E-2</v>
          </cell>
          <cell r="H18">
            <v>4.0772320680257197E-20</v>
          </cell>
          <cell r="I18">
            <v>0</v>
          </cell>
          <cell r="J18">
            <v>0.551493923533939</v>
          </cell>
          <cell r="K18">
            <v>0</v>
          </cell>
          <cell r="L18">
            <v>9.2824685242235166E-2</v>
          </cell>
          <cell r="M18">
            <v>6.7068087730690332E-20</v>
          </cell>
          <cell r="N18">
            <v>0</v>
          </cell>
          <cell r="O18">
            <v>0.90717531475776481</v>
          </cell>
        </row>
        <row r="19">
          <cell r="E19" t="str">
            <v>F6_ICE_4_DOC_B_Sem</v>
          </cell>
          <cell r="F19">
            <v>0</v>
          </cell>
          <cell r="G19">
            <v>3.8503768111123403E-2</v>
          </cell>
          <cell r="H19">
            <v>7.7464605948193396E-21</v>
          </cell>
          <cell r="I19">
            <v>0</v>
          </cell>
          <cell r="J19">
            <v>0.58690227776957804</v>
          </cell>
          <cell r="K19">
            <v>0</v>
          </cell>
          <cell r="L19">
            <v>6.1566031164444708E-2</v>
          </cell>
          <cell r="M19">
            <v>1.2386289908519697E-20</v>
          </cell>
          <cell r="N19">
            <v>0</v>
          </cell>
          <cell r="O19">
            <v>0.93843396883555519</v>
          </cell>
        </row>
        <row r="20">
          <cell r="E20" t="str">
            <v>F6_ICE_5_DOC_A_Sem</v>
          </cell>
          <cell r="F20">
            <v>6.3060344634607302E-2</v>
          </cell>
          <cell r="G20">
            <v>9.6668323083832094E-2</v>
          </cell>
          <cell r="H20">
            <v>1.1868235488047E-2</v>
          </cell>
          <cell r="I20">
            <v>3.1972439255253997E-2</v>
          </cell>
          <cell r="J20">
            <v>0.355393719469071</v>
          </cell>
          <cell r="K20">
            <v>0.11281665807536477</v>
          </cell>
          <cell r="L20">
            <v>0.17294223834740213</v>
          </cell>
          <cell r="M20">
            <v>2.1232593522460794E-2</v>
          </cell>
          <cell r="N20">
            <v>5.7199556523131308E-2</v>
          </cell>
          <cell r="O20">
            <v>0.63580895353164091</v>
          </cell>
        </row>
        <row r="21">
          <cell r="E21" t="str">
            <v>F6_ICE_5_DOC_B_Sem</v>
          </cell>
          <cell r="F21">
            <v>5.1142214857617503E-2</v>
          </cell>
          <cell r="G21">
            <v>7.6341395108790899E-2</v>
          </cell>
          <cell r="H21">
            <v>1.2628076686365799E-2</v>
          </cell>
          <cell r="I21">
            <v>2.4235517640805601E-2</v>
          </cell>
          <cell r="J21">
            <v>0.34196557023218099</v>
          </cell>
          <cell r="K21">
            <v>0.10100913394002353</v>
          </cell>
          <cell r="L21">
            <v>0.15077912102908381</v>
          </cell>
          <cell r="M21">
            <v>2.4941256317686084E-2</v>
          </cell>
          <cell r="N21">
            <v>4.7866692013658681E-2</v>
          </cell>
          <cell r="O21">
            <v>0.67540379669954798</v>
          </cell>
        </row>
        <row r="22">
          <cell r="E22" t="str">
            <v>F6_ICE_6_DOC_A_Sem</v>
          </cell>
          <cell r="F22">
            <v>0</v>
          </cell>
          <cell r="G22">
            <v>4.7222931502366602E-2</v>
          </cell>
          <cell r="H22">
            <v>4.6529911409715604E-22</v>
          </cell>
          <cell r="I22">
            <v>6.2129918993463302E-3</v>
          </cell>
          <cell r="J22">
            <v>0.245306026995086</v>
          </cell>
          <cell r="K22">
            <v>0</v>
          </cell>
          <cell r="L22">
            <v>0.15807264911956137</v>
          </cell>
          <cell r="M22">
            <v>1.5575285408665587E-21</v>
          </cell>
          <cell r="N22">
            <v>2.0797185969677275E-2</v>
          </cell>
          <cell r="O22">
            <v>0.82113016491076141</v>
          </cell>
        </row>
        <row r="23">
          <cell r="E23" t="str">
            <v>F6_ICE_7_DOC_A_Sem</v>
          </cell>
          <cell r="F23">
            <v>0</v>
          </cell>
          <cell r="G23">
            <v>4.8951577597543899E-2</v>
          </cell>
          <cell r="H23">
            <v>2.7102326749831301E-3</v>
          </cell>
          <cell r="I23">
            <v>1.31078435086988E-3</v>
          </cell>
          <cell r="J23">
            <v>0.74690772176544995</v>
          </cell>
          <cell r="K23">
            <v>0</v>
          </cell>
          <cell r="L23">
            <v>6.1198627587864041E-2</v>
          </cell>
          <cell r="M23">
            <v>3.3882977483666457E-3</v>
          </cell>
          <cell r="N23">
            <v>1.6387255993341218E-3</v>
          </cell>
          <cell r="O23">
            <v>0.93377434906443524</v>
          </cell>
        </row>
        <row r="24">
          <cell r="E24" t="str">
            <v>F6_ICE_7_DOC_B_Sem</v>
          </cell>
          <cell r="F24">
            <v>0</v>
          </cell>
          <cell r="G24">
            <v>3.6695944105067602E-2</v>
          </cell>
          <cell r="H24">
            <v>1.62352840921813E-2</v>
          </cell>
          <cell r="I24">
            <v>7.7902897792927702E-4</v>
          </cell>
          <cell r="J24">
            <v>1.0201762865981501</v>
          </cell>
          <cell r="K24">
            <v>0</v>
          </cell>
          <cell r="L24">
            <v>3.4171155526475462E-2</v>
          </cell>
          <cell r="M24">
            <v>1.5118248930781071E-2</v>
          </cell>
          <cell r="N24">
            <v>7.2542949946275835E-4</v>
          </cell>
          <cell r="O24">
            <v>0.94998516604328065</v>
          </cell>
        </row>
        <row r="25">
          <cell r="E25" t="str">
            <v>F6_ICE_8_DOC_A_Sem</v>
          </cell>
          <cell r="F25">
            <v>0</v>
          </cell>
          <cell r="G25">
            <v>6.1171374833711302E-2</v>
          </cell>
          <cell r="H25">
            <v>2.2744090734139599E-18</v>
          </cell>
          <cell r="I25">
            <v>0</v>
          </cell>
          <cell r="J25">
            <v>0.47937521672107902</v>
          </cell>
          <cell r="K25">
            <v>0</v>
          </cell>
          <cell r="L25">
            <v>0.11316577662207108</v>
          </cell>
          <cell r="M25">
            <v>4.2076096842494351E-18</v>
          </cell>
          <cell r="N25">
            <v>0</v>
          </cell>
          <cell r="O25">
            <v>0.88683422337792883</v>
          </cell>
        </row>
        <row r="26">
          <cell r="E26" t="str">
            <v>F6_ICE_8_DOC_B_Sem</v>
          </cell>
          <cell r="F26">
            <v>0</v>
          </cell>
          <cell r="G26">
            <v>5.361720329558E-2</v>
          </cell>
          <cell r="H26">
            <v>4.6357592356639102E-20</v>
          </cell>
          <cell r="I26">
            <v>0</v>
          </cell>
          <cell r="J26">
            <v>0.47814088843601299</v>
          </cell>
          <cell r="K26">
            <v>0</v>
          </cell>
          <cell r="L26">
            <v>0.10083006564316374</v>
          </cell>
          <cell r="M26">
            <v>8.7177972610971163E-20</v>
          </cell>
          <cell r="N26">
            <v>0</v>
          </cell>
          <cell r="O26">
            <v>0.89916993435683634</v>
          </cell>
        </row>
        <row r="27">
          <cell r="E27" t="str">
            <v>F6_R1_SUP_1_DOC_A</v>
          </cell>
          <cell r="F27">
            <v>1.8751907026826301E-5</v>
          </cell>
          <cell r="G27">
            <v>0</v>
          </cell>
          <cell r="H27">
            <v>4.93894810165033E-6</v>
          </cell>
          <cell r="I27">
            <v>2.18188660338464E-4</v>
          </cell>
          <cell r="J27">
            <v>0</v>
          </cell>
          <cell r="K27">
            <v>7.7525816895351166E-2</v>
          </cell>
          <cell r="L27">
            <v>0</v>
          </cell>
          <cell r="M27">
            <v>2.0419042481195027E-2</v>
          </cell>
          <cell r="N27">
            <v>0.90205514062345382</v>
          </cell>
          <cell r="O27">
            <v>0</v>
          </cell>
        </row>
        <row r="28">
          <cell r="E28" t="str">
            <v>F6_R1_SUP_2_DOC_A</v>
          </cell>
          <cell r="F28">
            <v>3.1016959642441401E-5</v>
          </cell>
          <cell r="G28">
            <v>0</v>
          </cell>
          <cell r="H28">
            <v>4.9853832118970802E-7</v>
          </cell>
          <cell r="I28">
            <v>1.78597594238989E-4</v>
          </cell>
          <cell r="J28">
            <v>0</v>
          </cell>
          <cell r="K28">
            <v>0.14762030922152419</v>
          </cell>
          <cell r="L28">
            <v>0</v>
          </cell>
          <cell r="M28">
            <v>2.3727142176792507E-3</v>
          </cell>
          <cell r="N28">
            <v>0.8500069765607966</v>
          </cell>
          <cell r="O28">
            <v>0</v>
          </cell>
        </row>
        <row r="29">
          <cell r="E29" t="str">
            <v>F6_R2_ICE_1_DOC_A</v>
          </cell>
          <cell r="F29">
            <v>3.6065179872590097E-5</v>
          </cell>
          <cell r="G29">
            <v>0</v>
          </cell>
          <cell r="H29">
            <v>2.3720322303787801E-6</v>
          </cell>
          <cell r="I29">
            <v>2.6234805858914301E-4</v>
          </cell>
          <cell r="J29">
            <v>8.26865685797421E-5</v>
          </cell>
          <cell r="K29">
            <v>9.4049096124168008E-2</v>
          </cell>
          <cell r="L29">
            <v>0</v>
          </cell>
          <cell r="M29">
            <v>6.1856751590491105E-3</v>
          </cell>
          <cell r="N29">
            <v>0.68413904678710213</v>
          </cell>
          <cell r="O29">
            <v>0.2156261819296808</v>
          </cell>
        </row>
        <row r="30">
          <cell r="E30" t="str">
            <v>F6_R2_ICE_2_DOC_A</v>
          </cell>
          <cell r="F30">
            <v>1.1697542367356401E-2</v>
          </cell>
          <cell r="G30">
            <v>3.8832764545974501E-3</v>
          </cell>
          <cell r="H30">
            <v>5.0505833354907905E-4</v>
          </cell>
          <cell r="I30">
            <v>4.19693714602337E-3</v>
          </cell>
          <cell r="J30">
            <v>4.4961030140527204E-3</v>
          </cell>
          <cell r="K30">
            <v>0.47207641150656382</v>
          </cell>
          <cell r="L30">
            <v>0.15671695438266603</v>
          </cell>
          <cell r="M30">
            <v>2.0382582786679641E-2</v>
          </cell>
          <cell r="N30">
            <v>0.16937532389216492</v>
          </cell>
          <cell r="O30">
            <v>0.18144872743192567</v>
          </cell>
        </row>
        <row r="31">
          <cell r="E31" t="str">
            <v>F6_R2_PRE_DOC_A</v>
          </cell>
          <cell r="F31">
            <v>7.0692977175367301E-3</v>
          </cell>
          <cell r="G31">
            <v>0</v>
          </cell>
          <cell r="H31">
            <v>9.7747228124429302E-3</v>
          </cell>
          <cell r="I31">
            <v>2.6546044855155098E-3</v>
          </cell>
          <cell r="J31">
            <v>4.7850061225823602E-2</v>
          </cell>
          <cell r="K31">
            <v>0.10496563648185432</v>
          </cell>
          <cell r="L31">
            <v>0</v>
          </cell>
          <cell r="M31">
            <v>0.14513605770153964</v>
          </cell>
          <cell r="N31">
            <v>3.9415831750655529E-2</v>
          </cell>
          <cell r="O31">
            <v>0.71048247406595044</v>
          </cell>
        </row>
        <row r="32">
          <cell r="E32" t="str">
            <v>F6_R3_GW_5_DOC_A</v>
          </cell>
          <cell r="F32">
            <v>0.93118330460246601</v>
          </cell>
          <cell r="G32">
            <v>0.61586536645699996</v>
          </cell>
          <cell r="H32">
            <v>0.63275456885048698</v>
          </cell>
          <cell r="I32">
            <v>0.24908284874435299</v>
          </cell>
          <cell r="J32">
            <v>0</v>
          </cell>
          <cell r="K32">
            <v>0.38337874672351413</v>
          </cell>
          <cell r="L32">
            <v>0.25355876890801926</v>
          </cell>
          <cell r="M32">
            <v>0.26051224543060258</v>
          </cell>
          <cell r="N32">
            <v>0.102550238937864</v>
          </cell>
          <cell r="O32">
            <v>0</v>
          </cell>
        </row>
        <row r="33">
          <cell r="E33" t="str">
            <v>F6_R3_ICE_1_DOC_A</v>
          </cell>
          <cell r="F33">
            <v>8.7088199993531501E-22</v>
          </cell>
          <cell r="G33">
            <v>9.3751822790742498E-5</v>
          </cell>
          <cell r="H33">
            <v>0</v>
          </cell>
          <cell r="I33">
            <v>3.1650473305604398E-4</v>
          </cell>
          <cell r="J33">
            <v>3.4743432009483397E-4</v>
          </cell>
          <cell r="K33">
            <v>1.1493895829919112E-18</v>
          </cell>
          <cell r="L33">
            <v>0.12373360399019245</v>
          </cell>
          <cell r="M33">
            <v>0</v>
          </cell>
          <cell r="N33">
            <v>0.41772277205094716</v>
          </cell>
          <cell r="O33">
            <v>0.45854362395886045</v>
          </cell>
        </row>
        <row r="34">
          <cell r="E34" t="str">
            <v>F6_R3_ICE_2_DOC_A</v>
          </cell>
          <cell r="F34">
            <v>6.32641435750871E-3</v>
          </cell>
          <cell r="G34">
            <v>1.47556435222903E-2</v>
          </cell>
          <cell r="H34">
            <v>0</v>
          </cell>
          <cell r="I34">
            <v>7.4177117902666399E-3</v>
          </cell>
          <cell r="J34">
            <v>2.9249836229776499E-3</v>
          </cell>
          <cell r="K34">
            <v>0.20131945980652233</v>
          </cell>
          <cell r="L34">
            <v>0.46955479283132046</v>
          </cell>
          <cell r="M34">
            <v>0</v>
          </cell>
          <cell r="N34">
            <v>0.2360467788273376</v>
          </cell>
          <cell r="O34">
            <v>9.3078968534819728E-2</v>
          </cell>
        </row>
        <row r="35">
          <cell r="E35" t="str">
            <v>F6_R3_PRE_DOC_A</v>
          </cell>
          <cell r="F35">
            <v>2.2926403715117599E-20</v>
          </cell>
          <cell r="G35">
            <v>0</v>
          </cell>
          <cell r="H35">
            <v>0</v>
          </cell>
          <cell r="I35">
            <v>2.5188413077722598E-4</v>
          </cell>
          <cell r="J35">
            <v>3.3873747901560503E-2</v>
          </cell>
          <cell r="K35">
            <v>6.7182356339634543E-19</v>
          </cell>
          <cell r="L35">
            <v>0</v>
          </cell>
          <cell r="M35">
            <v>0</v>
          </cell>
          <cell r="N35">
            <v>7.3810832437781236E-3</v>
          </cell>
          <cell r="O35">
            <v>0.99261891675622194</v>
          </cell>
        </row>
        <row r="36">
          <cell r="E36" t="str">
            <v>F6_R3_RIV_SS_BDOC_B</v>
          </cell>
          <cell r="F36">
            <v>0.52709897444285203</v>
          </cell>
          <cell r="G36">
            <v>0.37169376431178403</v>
          </cell>
          <cell r="H36">
            <v>0.24335035303746799</v>
          </cell>
          <cell r="I36">
            <v>0.17081247763453999</v>
          </cell>
          <cell r="J36">
            <v>0</v>
          </cell>
          <cell r="K36">
            <v>0.40145987169469216</v>
          </cell>
          <cell r="L36">
            <v>0.28309698588970483</v>
          </cell>
          <cell r="M36">
            <v>0.18534545928598095</v>
          </cell>
          <cell r="N36">
            <v>0.13009768312962203</v>
          </cell>
          <cell r="O36">
            <v>0</v>
          </cell>
        </row>
        <row r="37">
          <cell r="E37" t="str">
            <v>F6_R3_SUP_1_DOC_A</v>
          </cell>
          <cell r="F37">
            <v>4.0153474574585399E-7</v>
          </cell>
          <cell r="G37">
            <v>0</v>
          </cell>
          <cell r="H37">
            <v>5.8395410760578397E-6</v>
          </cell>
          <cell r="I37">
            <v>1.7062018477724701E-4</v>
          </cell>
          <cell r="J37">
            <v>0</v>
          </cell>
          <cell r="K37">
            <v>2.270337463307718E-3</v>
          </cell>
          <cell r="L37">
            <v>0</v>
          </cell>
          <cell r="M37">
            <v>3.3017637985156278E-2</v>
          </cell>
          <cell r="N37">
            <v>0.96471202455153604</v>
          </cell>
          <cell r="O37">
            <v>0</v>
          </cell>
        </row>
        <row r="38">
          <cell r="E38" t="str">
            <v>F6_R3_SUP_1_DOC_B</v>
          </cell>
          <cell r="F38">
            <v>4.4267005703954099E-4</v>
          </cell>
          <cell r="G38">
            <v>0</v>
          </cell>
          <cell r="H38">
            <v>0</v>
          </cell>
          <cell r="I38">
            <v>1.3572462565942999E-4</v>
          </cell>
          <cell r="J38">
            <v>0</v>
          </cell>
          <cell r="K38">
            <v>0.76534254252460221</v>
          </cell>
          <cell r="L38">
            <v>0</v>
          </cell>
          <cell r="M38">
            <v>0</v>
          </cell>
          <cell r="N38">
            <v>0.23465745747539779</v>
          </cell>
          <cell r="O38">
            <v>0</v>
          </cell>
        </row>
        <row r="39">
          <cell r="E39" t="str">
            <v>F6_R3_SUP_2_DOC_A</v>
          </cell>
          <cell r="F39">
            <v>1.4713095186083E-8</v>
          </cell>
          <cell r="G39">
            <v>0</v>
          </cell>
          <cell r="H39">
            <v>8.4691102290517297E-6</v>
          </cell>
          <cell r="I39">
            <v>9.13354847161404E-5</v>
          </cell>
          <cell r="J39">
            <v>0</v>
          </cell>
          <cell r="K39">
            <v>1.4739728690697155E-4</v>
          </cell>
          <cell r="L39">
            <v>0</v>
          </cell>
          <cell r="M39">
            <v>8.4844409316340519E-2</v>
          </cell>
          <cell r="N39">
            <v>0.91500819339675254</v>
          </cell>
          <cell r="O39">
            <v>0</v>
          </cell>
        </row>
        <row r="40">
          <cell r="E40" t="str">
            <v>F6_R3_SUP_2_DOC_B</v>
          </cell>
          <cell r="F40">
            <v>5.2277729538584797E-7</v>
          </cell>
          <cell r="G40">
            <v>0</v>
          </cell>
          <cell r="H40">
            <v>4.5743609386362998E-6</v>
          </cell>
          <cell r="I40">
            <v>2.07049802824154E-4</v>
          </cell>
          <cell r="J40">
            <v>0</v>
          </cell>
          <cell r="K40">
            <v>2.464222641053726E-3</v>
          </cell>
          <cell r="L40">
            <v>0</v>
          </cell>
          <cell r="M40">
            <v>2.1562229065475388E-2</v>
          </cell>
          <cell r="N40">
            <v>0.97597354829347083</v>
          </cell>
          <cell r="O40">
            <v>0</v>
          </cell>
        </row>
        <row r="41">
          <cell r="E41" t="str">
            <v>F6_S1_1_BDOC_NM_A</v>
          </cell>
          <cell r="F41">
            <v>1.1241839205336901</v>
          </cell>
          <cell r="G41">
            <v>0.76199698638816804</v>
          </cell>
          <cell r="H41">
            <v>0.74810843476592503</v>
          </cell>
          <cell r="I41">
            <v>0.28500895092067302</v>
          </cell>
          <cell r="J41">
            <v>4.4032316606437798E-2</v>
          </cell>
          <cell r="K41">
            <v>0.37936500133933149</v>
          </cell>
          <cell r="L41">
            <v>0.25714207656028359</v>
          </cell>
          <cell r="M41">
            <v>0.2524552719293543</v>
          </cell>
          <cell r="N41">
            <v>9.6178587037975979E-2</v>
          </cell>
          <cell r="O41">
            <v>1.4859063133054783E-2</v>
          </cell>
        </row>
        <row r="42">
          <cell r="E42" t="str">
            <v>F6_S1_1_BDOC_NM_B</v>
          </cell>
          <cell r="F42">
            <v>0.57814346424068197</v>
          </cell>
          <cell r="G42">
            <v>0.37797992163705801</v>
          </cell>
          <cell r="H42">
            <v>0.20159506632231899</v>
          </cell>
          <cell r="I42">
            <v>0.15209827445367399</v>
          </cell>
          <cell r="J42">
            <v>0</v>
          </cell>
          <cell r="K42">
            <v>0.44139264102826015</v>
          </cell>
          <cell r="L42">
            <v>0.28857466387889691</v>
          </cell>
          <cell r="M42">
            <v>0.15391089624984858</v>
          </cell>
          <cell r="N42">
            <v>0.11612179884299427</v>
          </cell>
          <cell r="O42">
            <v>0</v>
          </cell>
        </row>
        <row r="43">
          <cell r="E43" t="str">
            <v>F6_S1_1_BDOC_VM_A</v>
          </cell>
          <cell r="F43">
            <v>0.62606703946142706</v>
          </cell>
          <cell r="G43">
            <v>0.42633129209186199</v>
          </cell>
          <cell r="H43">
            <v>0.29498869880943202</v>
          </cell>
          <cell r="I43">
            <v>0.159893455049818</v>
          </cell>
          <cell r="J43">
            <v>1.47620195998247E-2</v>
          </cell>
          <cell r="K43">
            <v>0.4113334794525606</v>
          </cell>
          <cell r="L43">
            <v>0.2801047215750383</v>
          </cell>
          <cell r="M43">
            <v>0.19381107809931744</v>
          </cell>
          <cell r="N43">
            <v>0.1050518986974803</v>
          </cell>
          <cell r="O43">
            <v>9.6988221756032934E-3</v>
          </cell>
        </row>
        <row r="44">
          <cell r="E44" t="str">
            <v>F6_S1_1_BDOC_VM_B</v>
          </cell>
          <cell r="F44">
            <v>0.64778996644570697</v>
          </cell>
          <cell r="G44">
            <v>0.49501812385544602</v>
          </cell>
          <cell r="H44">
            <v>0.38013325340298498</v>
          </cell>
          <cell r="I44">
            <v>0.18521102758750199</v>
          </cell>
          <cell r="J44">
            <v>0</v>
          </cell>
          <cell r="K44">
            <v>0.37923429860994939</v>
          </cell>
          <cell r="L44">
            <v>0.28979740459636638</v>
          </cell>
          <cell r="M44">
            <v>0.22254059988544386</v>
          </cell>
          <cell r="N44">
            <v>0.10842769690824036</v>
          </cell>
          <cell r="O44">
            <v>0</v>
          </cell>
        </row>
        <row r="45">
          <cell r="E45" t="str">
            <v>F6_S1_1_DOC_NM_A</v>
          </cell>
          <cell r="F45">
            <v>0.65259677498478796</v>
          </cell>
          <cell r="G45">
            <v>0.47233434444767303</v>
          </cell>
          <cell r="H45">
            <v>0.28435252914577402</v>
          </cell>
          <cell r="I45">
            <v>0.185153543989722</v>
          </cell>
          <cell r="J45">
            <v>0</v>
          </cell>
          <cell r="K45">
            <v>0.40929600615608658</v>
          </cell>
          <cell r="L45">
            <v>0.29623891530461871</v>
          </cell>
          <cell r="M45">
            <v>0.17834037644832132</v>
          </cell>
          <cell r="N45">
            <v>0.11612470209097341</v>
          </cell>
          <cell r="O45">
            <v>0</v>
          </cell>
        </row>
        <row r="46">
          <cell r="E46" t="str">
            <v>F6_S1_1_DOC_NM_B</v>
          </cell>
          <cell r="F46">
            <v>0.86578372451212304</v>
          </cell>
          <cell r="G46">
            <v>0.59522991623663801</v>
          </cell>
          <cell r="H46">
            <v>0.56159278423083803</v>
          </cell>
          <cell r="I46">
            <v>0.23883088209841899</v>
          </cell>
          <cell r="J46">
            <v>0</v>
          </cell>
          <cell r="K46">
            <v>0.38284666207739981</v>
          </cell>
          <cell r="L46">
            <v>0.26320867457773084</v>
          </cell>
          <cell r="M46">
            <v>0.2483344475096092</v>
          </cell>
          <cell r="N46">
            <v>0.10561021583526016</v>
          </cell>
          <cell r="O46">
            <v>0</v>
          </cell>
        </row>
        <row r="47">
          <cell r="E47" t="str">
            <v>F6_S1_1_DOC_VM_A</v>
          </cell>
          <cell r="F47">
            <v>0.79984952408525301</v>
          </cell>
          <cell r="G47">
            <v>0.58644835573424903</v>
          </cell>
          <cell r="H47">
            <v>0.61180055945549205</v>
          </cell>
          <cell r="I47">
            <v>0.224309632029564</v>
          </cell>
          <cell r="J47">
            <v>2.0532454181004599E-2</v>
          </cell>
          <cell r="K47">
            <v>0.35660754932951144</v>
          </cell>
          <cell r="L47">
            <v>0.26146406873953643</v>
          </cell>
          <cell r="M47">
            <v>0.27276717884574603</v>
          </cell>
          <cell r="N47">
            <v>0.10000694600718597</v>
          </cell>
          <cell r="O47">
            <v>9.1542570780202177E-3</v>
          </cell>
        </row>
        <row r="48">
          <cell r="E48" t="str">
            <v>F6_S1_1_DOC_VM_B</v>
          </cell>
          <cell r="F48">
            <v>0.67882543098347203</v>
          </cell>
          <cell r="G48">
            <v>0.51667328630552001</v>
          </cell>
          <cell r="H48">
            <v>0.49035141674232202</v>
          </cell>
          <cell r="I48">
            <v>0.19300596276686399</v>
          </cell>
          <cell r="J48">
            <v>1.1930677231133701E-3</v>
          </cell>
          <cell r="K48">
            <v>0.36106791449590547</v>
          </cell>
          <cell r="L48">
            <v>0.27481902923377982</v>
          </cell>
          <cell r="M48">
            <v>0.26081840092047703</v>
          </cell>
          <cell r="N48">
            <v>0.10266006145430152</v>
          </cell>
          <cell r="O48">
            <v>6.3459389553632015E-4</v>
          </cell>
        </row>
        <row r="49">
          <cell r="E49" t="str">
            <v>F6_S1_2_BDOC_VM_A</v>
          </cell>
          <cell r="F49">
            <v>0.81138195118992396</v>
          </cell>
          <cell r="G49">
            <v>0.57187812456808496</v>
          </cell>
          <cell r="H49">
            <v>0.52361615132902795</v>
          </cell>
          <cell r="I49">
            <v>0.23550187620059601</v>
          </cell>
          <cell r="J49">
            <v>0.174028485715126</v>
          </cell>
          <cell r="K49">
            <v>0.35027613677235903</v>
          </cell>
          <cell r="L49">
            <v>0.24688158256978773</v>
          </cell>
          <cell r="M49">
            <v>0.22604673713799575</v>
          </cell>
          <cell r="N49">
            <v>0.10166689963612235</v>
          </cell>
          <cell r="O49">
            <v>7.5128643883735191E-2</v>
          </cell>
        </row>
        <row r="50">
          <cell r="E50" t="str">
            <v>F6_S1_2_BDOC_VM_B</v>
          </cell>
          <cell r="F50">
            <v>0.44573140260749899</v>
          </cell>
          <cell r="G50">
            <v>0.33763664154016698</v>
          </cell>
          <cell r="H50">
            <v>0.144491541988747</v>
          </cell>
          <cell r="I50">
            <v>0.13255973361470799</v>
          </cell>
          <cell r="J50">
            <v>5.4791724807473102E-2</v>
          </cell>
          <cell r="K50">
            <v>0.39968345434017966</v>
          </cell>
          <cell r="L50">
            <v>0.30275582652053551</v>
          </cell>
          <cell r="M50">
            <v>0.12956430327134844</v>
          </cell>
          <cell r="N50">
            <v>0.11886515495116509</v>
          </cell>
          <cell r="O50">
            <v>4.9131260916771065E-2</v>
          </cell>
        </row>
        <row r="51">
          <cell r="E51" t="str">
            <v>F6_S1_2_DOC_VM_A</v>
          </cell>
          <cell r="F51">
            <v>0.96652814493236205</v>
          </cell>
          <cell r="G51">
            <v>0.56464161918232003</v>
          </cell>
          <cell r="H51">
            <v>0.99721476635574102</v>
          </cell>
          <cell r="I51">
            <v>0.26142346960822899</v>
          </cell>
          <cell r="J51">
            <v>0.254174525137771</v>
          </cell>
          <cell r="K51">
            <v>0.3175209242909971</v>
          </cell>
          <cell r="L51">
            <v>0.18549436946658385</v>
          </cell>
          <cell r="M51">
            <v>0.32760200102818937</v>
          </cell>
          <cell r="N51">
            <v>8.5882053343799059E-2</v>
          </cell>
          <cell r="O51">
            <v>8.3500651870430681E-2</v>
          </cell>
        </row>
        <row r="52">
          <cell r="E52" t="str">
            <v>F6_S1_2_DOC_VM_B</v>
          </cell>
          <cell r="F52">
            <v>0.72296307209807698</v>
          </cell>
          <cell r="G52">
            <v>0.46226031376375298</v>
          </cell>
          <cell r="H52">
            <v>0.73427515479267502</v>
          </cell>
          <cell r="I52">
            <v>0.19922635575741601</v>
          </cell>
          <cell r="J52">
            <v>9.9471042086126504E-2</v>
          </cell>
          <cell r="K52">
            <v>0.3259239003870863</v>
          </cell>
          <cell r="L52">
            <v>0.20839471650856595</v>
          </cell>
          <cell r="M52">
            <v>0.33102357733548854</v>
          </cell>
          <cell r="N52">
            <v>8.9814588648247762E-2</v>
          </cell>
          <cell r="O52">
            <v>4.4843217120611484E-2</v>
          </cell>
        </row>
        <row r="53">
          <cell r="E53" t="str">
            <v>F6_S1_3_BDOC_VM_A</v>
          </cell>
          <cell r="F53">
            <v>0.28760731576499099</v>
          </cell>
          <cell r="G53">
            <v>0.20960663893139</v>
          </cell>
          <cell r="H53">
            <v>7.3561442042969896E-2</v>
          </cell>
          <cell r="I53">
            <v>7.8289066633848103E-2</v>
          </cell>
          <cell r="J53">
            <v>0</v>
          </cell>
          <cell r="K53">
            <v>0.44311055680092376</v>
          </cell>
          <cell r="L53">
            <v>0.32293655061942655</v>
          </cell>
          <cell r="M53">
            <v>0.1133345702839281</v>
          </cell>
          <cell r="N53">
            <v>0.1206183222957216</v>
          </cell>
          <cell r="O53">
            <v>0</v>
          </cell>
        </row>
        <row r="54">
          <cell r="E54" t="str">
            <v>F6_S1_3_BDOC_VM_B</v>
          </cell>
          <cell r="F54">
            <v>0.641619225246295</v>
          </cell>
          <cell r="G54">
            <v>0.45122006232259398</v>
          </cell>
          <cell r="H54">
            <v>0.32214397507988202</v>
          </cell>
          <cell r="I54">
            <v>0.18082072281895101</v>
          </cell>
          <cell r="J54">
            <v>0</v>
          </cell>
          <cell r="K54">
            <v>0.40206643866617464</v>
          </cell>
          <cell r="L54">
            <v>0.28275406405276249</v>
          </cell>
          <cell r="M54">
            <v>0.20186938873038549</v>
          </cell>
          <cell r="N54">
            <v>0.11331010855067726</v>
          </cell>
          <cell r="O54">
            <v>0</v>
          </cell>
        </row>
        <row r="55">
          <cell r="E55" t="str">
            <v>F6_S1_3_DOC_VM_A</v>
          </cell>
          <cell r="F55">
            <v>0.615798374413147</v>
          </cell>
          <cell r="G55">
            <v>0.41385812992947102</v>
          </cell>
          <cell r="H55">
            <v>0.46308841296476899</v>
          </cell>
          <cell r="I55">
            <v>0.17239506267342999</v>
          </cell>
          <cell r="J55">
            <v>0</v>
          </cell>
          <cell r="K55">
            <v>0.36981778217843353</v>
          </cell>
          <cell r="L55">
            <v>0.24854254591511207</v>
          </cell>
          <cell r="M55">
            <v>0.27810779786219769</v>
          </cell>
          <cell r="N55">
            <v>0.10353187404425665</v>
          </cell>
          <cell r="O55">
            <v>0</v>
          </cell>
        </row>
        <row r="56">
          <cell r="E56" t="str">
            <v>F6_S1_3_DOC_VM_B</v>
          </cell>
          <cell r="F56">
            <v>0.56345557245625699</v>
          </cell>
          <cell r="G56">
            <v>0.37968231916501399</v>
          </cell>
          <cell r="H56">
            <v>0.41670054418833802</v>
          </cell>
          <cell r="I56">
            <v>0.14739795304801201</v>
          </cell>
          <cell r="J56">
            <v>2.8768735216033398E-3</v>
          </cell>
          <cell r="K56">
            <v>0.37312139856881826</v>
          </cell>
          <cell r="L56">
            <v>0.25142638543999951</v>
          </cell>
          <cell r="M56">
            <v>0.27593992753352486</v>
          </cell>
          <cell r="N56">
            <v>9.7607217100909721E-2</v>
          </cell>
          <cell r="O56">
            <v>1.9050713567476043E-3</v>
          </cell>
        </row>
        <row r="57">
          <cell r="E57" t="str">
            <v>F6_S1_4_BDOC_VM_A</v>
          </cell>
          <cell r="F57">
            <v>0.41183791040941797</v>
          </cell>
          <cell r="G57">
            <v>0.33061326961165</v>
          </cell>
          <cell r="H57">
            <v>0.17859224688889999</v>
          </cell>
          <cell r="I57">
            <v>0.12767597099949399</v>
          </cell>
          <cell r="J57">
            <v>0</v>
          </cell>
          <cell r="K57">
            <v>0.39270553327265978</v>
          </cell>
          <cell r="L57">
            <v>0.31525427132434186</v>
          </cell>
          <cell r="M57">
            <v>0.17029555021572912</v>
          </cell>
          <cell r="N57">
            <v>0.12174464518726916</v>
          </cell>
          <cell r="O57">
            <v>0</v>
          </cell>
        </row>
        <row r="58">
          <cell r="E58" t="str">
            <v>F6_S1_4_BDOC_VM_B</v>
          </cell>
          <cell r="F58">
            <v>0.63182304573843096</v>
          </cell>
          <cell r="G58">
            <v>0.47622734056379301</v>
          </cell>
          <cell r="H58">
            <v>0.25945555755966798</v>
          </cell>
          <cell r="I58">
            <v>0.18323041643478899</v>
          </cell>
          <cell r="J58">
            <v>4.9059683468200797E-2</v>
          </cell>
          <cell r="K58">
            <v>0.39493974760153139</v>
          </cell>
          <cell r="L58">
            <v>0.29768003391423747</v>
          </cell>
          <cell r="M58">
            <v>0.1621803970392863</v>
          </cell>
          <cell r="N58">
            <v>0.11453361017419662</v>
          </cell>
          <cell r="O58">
            <v>3.0666211270748072E-2</v>
          </cell>
        </row>
        <row r="59">
          <cell r="E59" t="str">
            <v>F6_S1_4_DOC_VM_A</v>
          </cell>
          <cell r="F59">
            <v>0.38057845051998701</v>
          </cell>
          <cell r="G59">
            <v>0.25952410772517798</v>
          </cell>
          <cell r="H59">
            <v>0.232977430871639</v>
          </cell>
          <cell r="I59">
            <v>0.106461881399546</v>
          </cell>
          <cell r="J59">
            <v>0</v>
          </cell>
          <cell r="K59">
            <v>0.38852698590553469</v>
          </cell>
          <cell r="L59">
            <v>0.26494437403515375</v>
          </cell>
          <cell r="M59">
            <v>0.23784325906234985</v>
          </cell>
          <cell r="N59">
            <v>0.10868538099696168</v>
          </cell>
          <cell r="O59">
            <v>0</v>
          </cell>
        </row>
        <row r="60">
          <cell r="E60" t="str">
            <v>F6_S1_4_DOC_VM_B</v>
          </cell>
          <cell r="F60">
            <v>0.52277773262415606</v>
          </cell>
          <cell r="G60">
            <v>0.38143090997791301</v>
          </cell>
          <cell r="H60">
            <v>0.27709036515907598</v>
          </cell>
          <cell r="I60">
            <v>0.143035035931909</v>
          </cell>
          <cell r="J60">
            <v>5.6752145241730001E-2</v>
          </cell>
          <cell r="K60">
            <v>0.37852650820248118</v>
          </cell>
          <cell r="L60">
            <v>0.27618182922537682</v>
          </cell>
          <cell r="M60">
            <v>0.20063220339115301</v>
          </cell>
          <cell r="N60">
            <v>0.10356705980980831</v>
          </cell>
          <cell r="O60">
            <v>4.109239937118065E-2</v>
          </cell>
        </row>
        <row r="61">
          <cell r="E61" t="str">
            <v>F6_S1_5_BDOC_VM_A</v>
          </cell>
          <cell r="F61">
            <v>0.57750808324468905</v>
          </cell>
          <cell r="G61">
            <v>0.48044265287078503</v>
          </cell>
          <cell r="H61">
            <v>0.30390752379645403</v>
          </cell>
          <cell r="I61">
            <v>0.16832184967492</v>
          </cell>
          <cell r="J61">
            <v>0.16886848361353099</v>
          </cell>
          <cell r="K61">
            <v>0.33990086308060052</v>
          </cell>
          <cell r="L61">
            <v>0.28277157863143204</v>
          </cell>
          <cell r="M61">
            <v>0.17886923600225269</v>
          </cell>
          <cell r="N61">
            <v>9.9068296426922012E-2</v>
          </cell>
          <cell r="O61">
            <v>9.9390025858792669E-2</v>
          </cell>
        </row>
        <row r="62">
          <cell r="E62" t="str">
            <v>F6_S1_5_BDOC_VM_B</v>
          </cell>
          <cell r="F62">
            <v>0.35795080386696199</v>
          </cell>
          <cell r="G62">
            <v>0.31665159919890901</v>
          </cell>
          <cell r="H62">
            <v>9.82796775009981E-2</v>
          </cell>
          <cell r="I62">
            <v>0.10050810942775799</v>
          </cell>
          <cell r="J62">
            <v>0.310411271980498</v>
          </cell>
          <cell r="K62">
            <v>0.30237401740468833</v>
          </cell>
          <cell r="L62">
            <v>0.26748708239520885</v>
          </cell>
          <cell r="M62">
            <v>8.302040558137376E-2</v>
          </cell>
          <cell r="N62">
            <v>8.4902842796007585E-2</v>
          </cell>
          <cell r="O62">
            <v>0.26221565182272144</v>
          </cell>
        </row>
        <row r="63">
          <cell r="E63" t="str">
            <v>F6_S1_5_DOC_VM_A</v>
          </cell>
          <cell r="F63">
            <v>0.95668345813294298</v>
          </cell>
          <cell r="G63">
            <v>0.68670538101760403</v>
          </cell>
          <cell r="H63">
            <v>0.70868832488724798</v>
          </cell>
          <cell r="I63">
            <v>0.26314131662969398</v>
          </cell>
          <cell r="J63">
            <v>0.21219645547878599</v>
          </cell>
          <cell r="K63">
            <v>0.33835976669094364</v>
          </cell>
          <cell r="L63">
            <v>0.24287393132101556</v>
          </cell>
          <cell r="M63">
            <v>0.25064885801769854</v>
          </cell>
          <cell r="N63">
            <v>9.3067810198510056E-2</v>
          </cell>
          <cell r="O63">
            <v>7.5049633771832103E-2</v>
          </cell>
        </row>
        <row r="64">
          <cell r="E64" t="str">
            <v>F6_S1_5_DOC_VM_B</v>
          </cell>
          <cell r="F64">
            <v>0.59554044702794595</v>
          </cell>
          <cell r="G64">
            <v>0.43553799843056501</v>
          </cell>
          <cell r="H64">
            <v>0.49040715921003297</v>
          </cell>
          <cell r="I64">
            <v>0.164598004964324</v>
          </cell>
          <cell r="J64">
            <v>0.31783325673803797</v>
          </cell>
          <cell r="K64">
            <v>0.29718820028021914</v>
          </cell>
          <cell r="L64">
            <v>0.21734334679228709</v>
          </cell>
          <cell r="M64">
            <v>0.24472430340793552</v>
          </cell>
          <cell r="N64">
            <v>8.2138140422167827E-2</v>
          </cell>
          <cell r="O64">
            <v>0.15860600909739039</v>
          </cell>
        </row>
        <row r="65">
          <cell r="E65" t="str">
            <v>F6_S2_1_BDOC_NM_A</v>
          </cell>
          <cell r="F65">
            <v>0.70269571219094396</v>
          </cell>
          <cell r="G65">
            <v>0.48722430437532699</v>
          </cell>
          <cell r="H65">
            <v>0.37294645900530898</v>
          </cell>
          <cell r="I65">
            <v>0.19513664225211599</v>
          </cell>
          <cell r="J65">
            <v>0</v>
          </cell>
          <cell r="K65">
            <v>0.39971243797385286</v>
          </cell>
          <cell r="L65">
            <v>0.27714643929555821</v>
          </cell>
          <cell r="M65">
            <v>0.21214209191334921</v>
          </cell>
          <cell r="N65">
            <v>0.11099903081723976</v>
          </cell>
          <cell r="O65">
            <v>0</v>
          </cell>
        </row>
        <row r="66">
          <cell r="E66" t="str">
            <v>F6_S2_1_BDOC_NM_B</v>
          </cell>
          <cell r="F66">
            <v>0.81634251833009697</v>
          </cell>
          <cell r="G66">
            <v>0.57826168389098898</v>
          </cell>
          <cell r="H66">
            <v>0.58098720701351902</v>
          </cell>
          <cell r="I66">
            <v>0.22907253628794899</v>
          </cell>
          <cell r="J66">
            <v>0</v>
          </cell>
          <cell r="K66">
            <v>0.37027979705841552</v>
          </cell>
          <cell r="L66">
            <v>0.26229017128228499</v>
          </cell>
          <cell r="M66">
            <v>0.2635264246024635</v>
          </cell>
          <cell r="N66">
            <v>0.10390360705683593</v>
          </cell>
          <cell r="O66">
            <v>0</v>
          </cell>
        </row>
        <row r="67">
          <cell r="E67" t="str">
            <v>F6_S2_1_BDOC_VM_A</v>
          </cell>
          <cell r="F67">
            <v>0.60486354236630302</v>
          </cell>
          <cell r="G67">
            <v>0.45235289492580699</v>
          </cell>
          <cell r="H67">
            <v>0.337061123756762</v>
          </cell>
          <cell r="I67">
            <v>0.161227181947113</v>
          </cell>
          <cell r="J67">
            <v>8.0160619493623797E-2</v>
          </cell>
          <cell r="K67">
            <v>0.36979663214586517</v>
          </cell>
          <cell r="L67">
            <v>0.27655589297146393</v>
          </cell>
          <cell r="M67">
            <v>0.20606973252996505</v>
          </cell>
          <cell r="N67">
            <v>9.8569784287485807E-2</v>
          </cell>
          <cell r="O67">
            <v>4.9007958065220111E-2</v>
          </cell>
        </row>
        <row r="68">
          <cell r="E68" t="str">
            <v>F6_S2_1_BDOC_VM_B</v>
          </cell>
          <cell r="F68">
            <v>0.67161135553383799</v>
          </cell>
          <cell r="G68">
            <v>0.51193226868575104</v>
          </cell>
          <cell r="H68">
            <v>0.40991431526477901</v>
          </cell>
          <cell r="I68">
            <v>0.18603495419587401</v>
          </cell>
          <cell r="J68">
            <v>8.4162452345241001E-2</v>
          </cell>
          <cell r="K68">
            <v>0.36037315427777311</v>
          </cell>
          <cell r="L68">
            <v>0.27469256575660372</v>
          </cell>
          <cell r="M68">
            <v>0.21995178246824507</v>
          </cell>
          <cell r="N68">
            <v>9.9822617198303695E-2</v>
          </cell>
          <cell r="O68">
            <v>4.5159880299074459E-2</v>
          </cell>
        </row>
        <row r="69">
          <cell r="E69" t="str">
            <v>F6_S2_1_DOC_NM_A</v>
          </cell>
          <cell r="F69">
            <v>0.84816662487608396</v>
          </cell>
          <cell r="G69">
            <v>0.58948435810300703</v>
          </cell>
          <cell r="H69">
            <v>0.454225506523807</v>
          </cell>
          <cell r="I69">
            <v>0.2340798214182</v>
          </cell>
          <cell r="J69">
            <v>0</v>
          </cell>
          <cell r="K69">
            <v>0.39895769283640864</v>
          </cell>
          <cell r="L69">
            <v>0.27727962003490342</v>
          </cell>
          <cell r="M69">
            <v>0.21365702775284592</v>
          </cell>
          <cell r="N69">
            <v>0.11010565937584196</v>
          </cell>
          <cell r="O69">
            <v>0</v>
          </cell>
        </row>
        <row r="70">
          <cell r="E70" t="str">
            <v>F6_S2_1_DOC_NM_B</v>
          </cell>
          <cell r="F70">
            <v>0.79275832067035901</v>
          </cell>
          <cell r="G70">
            <v>0.55599300655817097</v>
          </cell>
          <cell r="H70">
            <v>0.67108826899076301</v>
          </cell>
          <cell r="I70">
            <v>0.21758308904465501</v>
          </cell>
          <cell r="J70">
            <v>0</v>
          </cell>
          <cell r="K70">
            <v>0.3543176378301704</v>
          </cell>
          <cell r="L70">
            <v>0.2484970811371659</v>
          </cell>
          <cell r="M70">
            <v>0.29993808206677536</v>
          </cell>
          <cell r="N70">
            <v>9.7247198965888196E-2</v>
          </cell>
          <cell r="O70">
            <v>0</v>
          </cell>
        </row>
        <row r="71">
          <cell r="E71" t="str">
            <v>F6_S2_1_DOC_VM_A</v>
          </cell>
          <cell r="F71">
            <v>0.95573498869560103</v>
          </cell>
          <cell r="G71">
            <v>0.64823000622034499</v>
          </cell>
          <cell r="H71">
            <v>0.61254863797324799</v>
          </cell>
          <cell r="I71">
            <v>0.24759689739176299</v>
          </cell>
          <cell r="J71">
            <v>6.3605819118323095E-2</v>
          </cell>
          <cell r="K71">
            <v>0.37810215094851707</v>
          </cell>
          <cell r="L71">
            <v>0.25644887187377607</v>
          </cell>
          <cell r="M71">
            <v>0.24233282271518405</v>
          </cell>
          <cell r="N71">
            <v>9.7952801330182956E-2</v>
          </cell>
          <cell r="O71">
            <v>2.5163353132339878E-2</v>
          </cell>
        </row>
        <row r="72">
          <cell r="E72" t="str">
            <v>F6_S2_1_DOC_VM_B</v>
          </cell>
          <cell r="F72">
            <v>0.84572446639241605</v>
          </cell>
          <cell r="G72">
            <v>0.63822618211104798</v>
          </cell>
          <cell r="H72">
            <v>0.59728009858177999</v>
          </cell>
          <cell r="I72">
            <v>0.243474344348934</v>
          </cell>
          <cell r="J72">
            <v>0.10195423990770899</v>
          </cell>
          <cell r="K72">
            <v>0.34851388304461745</v>
          </cell>
          <cell r="L72">
            <v>0.26300608984044066</v>
          </cell>
          <cell r="M72">
            <v>0.24613265276568416</v>
          </cell>
          <cell r="N72">
            <v>0.10033313749660042</v>
          </cell>
          <cell r="O72">
            <v>4.2014236852657282E-2</v>
          </cell>
        </row>
        <row r="73">
          <cell r="E73" t="str">
            <v>F6_S2_2_BDOC_VM_A</v>
          </cell>
          <cell r="F73">
            <v>0.65089950681305098</v>
          </cell>
          <cell r="G73">
            <v>0.50344901714248302</v>
          </cell>
          <cell r="H73">
            <v>0.48995368915437798</v>
          </cell>
          <cell r="I73">
            <v>0.19124017941088001</v>
          </cell>
          <cell r="J73">
            <v>4.13808893665258E-2</v>
          </cell>
          <cell r="K73">
            <v>0.34679068297269283</v>
          </cell>
          <cell r="L73">
            <v>0.2682310044320223</v>
          </cell>
          <cell r="M73">
            <v>0.26104087145304677</v>
          </cell>
          <cell r="N73">
            <v>0.10189024839554482</v>
          </cell>
          <cell r="O73">
            <v>2.204719274669327E-2</v>
          </cell>
        </row>
        <row r="74">
          <cell r="E74" t="str">
            <v>F6_S2_2_BDOC_VM_B</v>
          </cell>
          <cell r="F74">
            <v>0.83069008643451603</v>
          </cell>
          <cell r="G74">
            <v>0.550113500790535</v>
          </cell>
          <cell r="H74">
            <v>0.45332706323555499</v>
          </cell>
          <cell r="I74">
            <v>0.22411481832225899</v>
          </cell>
          <cell r="J74">
            <v>0</v>
          </cell>
          <cell r="K74">
            <v>0.40359135925888423</v>
          </cell>
          <cell r="L74">
            <v>0.26727302896279048</v>
          </cell>
          <cell r="M74">
            <v>0.22024927060989866</v>
          </cell>
          <cell r="N74">
            <v>0.10888634116842649</v>
          </cell>
          <cell r="O74">
            <v>0</v>
          </cell>
        </row>
        <row r="75">
          <cell r="E75" t="str">
            <v>F6_S2_2_DOC_VM_A</v>
          </cell>
          <cell r="F75">
            <v>0.73814059199773896</v>
          </cell>
          <cell r="G75">
            <v>0.48934611379947002</v>
          </cell>
          <cell r="H75">
            <v>0.69682700648238505</v>
          </cell>
          <cell r="I75">
            <v>0.20825644011629901</v>
          </cell>
          <cell r="J75">
            <v>0.181399640744313</v>
          </cell>
          <cell r="K75">
            <v>0.31899318400178189</v>
          </cell>
          <cell r="L75">
            <v>0.21147471987324251</v>
          </cell>
          <cell r="M75">
            <v>0.30113919747273188</v>
          </cell>
          <cell r="N75">
            <v>8.9999636440232691E-2</v>
          </cell>
          <cell r="O75">
            <v>7.8393262212010983E-2</v>
          </cell>
        </row>
        <row r="76">
          <cell r="E76" t="str">
            <v>F6_S2_2_DOC_VM_B</v>
          </cell>
          <cell r="F76">
            <v>1.0017285764849699</v>
          </cell>
          <cell r="G76">
            <v>0.70948881326885205</v>
          </cell>
          <cell r="H76">
            <v>1.15974009906945</v>
          </cell>
          <cell r="I76">
            <v>0.28464469810961901</v>
          </cell>
          <cell r="J76">
            <v>0</v>
          </cell>
          <cell r="K76">
            <v>0.31744450572161848</v>
          </cell>
          <cell r="L76">
            <v>0.22483468169935719</v>
          </cell>
          <cell r="M76">
            <v>0.36751783981892444</v>
          </cell>
          <cell r="N76">
            <v>9.0202972760099809E-2</v>
          </cell>
          <cell r="O76">
            <v>0</v>
          </cell>
        </row>
        <row r="77">
          <cell r="E77" t="str">
            <v>F6_S2_3_BDOC_VM_A</v>
          </cell>
          <cell r="F77">
            <v>0.23635484804798601</v>
          </cell>
          <cell r="G77">
            <v>0.18057209098051799</v>
          </cell>
          <cell r="H77">
            <v>5.0912557268710003E-2</v>
          </cell>
          <cell r="I77">
            <v>7.1273218101764693E-2</v>
          </cell>
          <cell r="J77">
            <v>7.0500812631679899E-2</v>
          </cell>
          <cell r="K77">
            <v>0.38771260408087904</v>
          </cell>
          <cell r="L77">
            <v>0.29620748716003586</v>
          </cell>
          <cell r="M77">
            <v>8.3516121298518223E-2</v>
          </cell>
          <cell r="N77">
            <v>0.11691541434279923</v>
          </cell>
          <cell r="O77">
            <v>0.11564837311776757</v>
          </cell>
        </row>
        <row r="78">
          <cell r="E78" t="str">
            <v>F6_S2_3_BDOC_VM_B</v>
          </cell>
          <cell r="F78">
            <v>0.41031467323097298</v>
          </cell>
          <cell r="G78">
            <v>0.30513699137897099</v>
          </cell>
          <cell r="H78">
            <v>0.21028231763082</v>
          </cell>
          <cell r="I78">
            <v>0.124422340595813</v>
          </cell>
          <cell r="J78">
            <v>0</v>
          </cell>
          <cell r="K78">
            <v>0.39071770964790475</v>
          </cell>
          <cell r="L78">
            <v>0.29056339969916628</v>
          </cell>
          <cell r="M78">
            <v>0.20023906256434901</v>
          </cell>
          <cell r="N78">
            <v>0.11847982808858006</v>
          </cell>
          <cell r="O78">
            <v>0</v>
          </cell>
        </row>
        <row r="79">
          <cell r="E79" t="str">
            <v>F6_S2_3_DOC_VM_A</v>
          </cell>
          <cell r="F79">
            <v>0.85349273583184504</v>
          </cell>
          <cell r="G79">
            <v>0.54753886435301302</v>
          </cell>
          <cell r="H79">
            <v>0.82993675258489497</v>
          </cell>
          <cell r="I79">
            <v>0.24671235750280801</v>
          </cell>
          <cell r="J79">
            <v>0.261416698985249</v>
          </cell>
          <cell r="K79">
            <v>0.31159634299501193</v>
          </cell>
          <cell r="L79">
            <v>0.1998975511065797</v>
          </cell>
          <cell r="M79">
            <v>0.30299643589885183</v>
          </cell>
          <cell r="N79">
            <v>9.0070676810890635E-2</v>
          </cell>
          <cell r="O79">
            <v>9.5438993188666083E-2</v>
          </cell>
        </row>
        <row r="80">
          <cell r="E80" t="str">
            <v>F6_S2_3_DOC_VM_B</v>
          </cell>
          <cell r="F80">
            <v>0.52842596247891305</v>
          </cell>
          <cell r="G80">
            <v>0.360006878493496</v>
          </cell>
          <cell r="H80">
            <v>0.50961084249540101</v>
          </cell>
          <cell r="I80">
            <v>0.147864420399484</v>
          </cell>
          <cell r="J80">
            <v>9.1840092520575796E-3</v>
          </cell>
          <cell r="K80">
            <v>0.33980364122543583</v>
          </cell>
          <cell r="L80">
            <v>0.23150196406781329</v>
          </cell>
          <cell r="M80">
            <v>0.32770460231656312</v>
          </cell>
          <cell r="N80">
            <v>9.5084026953801123E-2</v>
          </cell>
          <cell r="O80">
            <v>5.9057654363865427E-3</v>
          </cell>
        </row>
        <row r="81">
          <cell r="E81" t="str">
            <v>F6_S2_4_BDOC_VM_A</v>
          </cell>
          <cell r="F81">
            <v>0.67569393610680095</v>
          </cell>
          <cell r="G81">
            <v>0.50731927555128897</v>
          </cell>
          <cell r="H81">
            <v>0.30171392864114099</v>
          </cell>
          <cell r="I81">
            <v>0.19587255176405999</v>
          </cell>
          <cell r="J81">
            <v>3.1106183560508299E-2</v>
          </cell>
          <cell r="K81">
            <v>0.39474885593914133</v>
          </cell>
          <cell r="L81">
            <v>0.29638227149650109</v>
          </cell>
          <cell r="M81">
            <v>0.1762650540246507</v>
          </cell>
          <cell r="N81">
            <v>0.11443119671052007</v>
          </cell>
          <cell r="O81">
            <v>1.8172621829186764E-2</v>
          </cell>
        </row>
        <row r="82">
          <cell r="E82" t="str">
            <v>F6_S2_4_BDOC_VM_B</v>
          </cell>
          <cell r="F82">
            <v>0.50058392508164595</v>
          </cell>
          <cell r="G82">
            <v>0.35575319324654198</v>
          </cell>
          <cell r="H82">
            <v>0.20146502032880001</v>
          </cell>
          <cell r="I82">
            <v>0.14191137209467999</v>
          </cell>
          <cell r="J82">
            <v>0</v>
          </cell>
          <cell r="K82">
            <v>0.4172528862895028</v>
          </cell>
          <cell r="L82">
            <v>0.29653178867982283</v>
          </cell>
          <cell r="M82">
            <v>0.16792760815252816</v>
          </cell>
          <cell r="N82">
            <v>0.1182877168781461</v>
          </cell>
          <cell r="O82">
            <v>0</v>
          </cell>
        </row>
        <row r="83">
          <cell r="E83" t="str">
            <v>F6_S2_4_DOC_VM_A</v>
          </cell>
          <cell r="F83">
            <v>0.54067475715630298</v>
          </cell>
          <cell r="G83">
            <v>0.42056985165028798</v>
          </cell>
          <cell r="H83">
            <v>0.36471632457834002</v>
          </cell>
          <cell r="I83">
            <v>0.14538494828793599</v>
          </cell>
          <cell r="J83">
            <v>0.48954384303197601</v>
          </cell>
          <cell r="K83">
            <v>0.27572930305282028</v>
          </cell>
          <cell r="L83">
            <v>0.21447909403145707</v>
          </cell>
          <cell r="M83">
            <v>0.18599532650069747</v>
          </cell>
          <cell r="N83">
            <v>7.4142337764465382E-2</v>
          </cell>
          <cell r="O83">
            <v>0.24965393865055982</v>
          </cell>
        </row>
        <row r="84">
          <cell r="E84" t="str">
            <v>F6_S2_4_DOC_VM_B</v>
          </cell>
          <cell r="F84">
            <v>0.414832809032675</v>
          </cell>
          <cell r="G84">
            <v>0.34321667233963399</v>
          </cell>
          <cell r="H84">
            <v>0.12236143047202901</v>
          </cell>
          <cell r="I84">
            <v>0.12516749569233801</v>
          </cell>
          <cell r="J84">
            <v>8.9126216051126292E-3</v>
          </cell>
          <cell r="K84">
            <v>0.40890732112594819</v>
          </cell>
          <cell r="L84">
            <v>0.33831415210243809</v>
          </cell>
          <cell r="M84">
            <v>0.12061361506127953</v>
          </cell>
          <cell r="N84">
            <v>0.1233795983373296</v>
          </cell>
          <cell r="O84">
            <v>8.7853133730046735E-3</v>
          </cell>
        </row>
        <row r="85">
          <cell r="E85" t="str">
            <v>F6_S2_5_BDOC_VM_A</v>
          </cell>
          <cell r="F85">
            <v>0</v>
          </cell>
          <cell r="G85">
            <v>1.5036206722391401</v>
          </cell>
          <cell r="H85">
            <v>0</v>
          </cell>
          <cell r="I85">
            <v>7.4422812804214797E-2</v>
          </cell>
          <cell r="J85">
            <v>15.338433757316199</v>
          </cell>
          <cell r="K85">
            <v>0</v>
          </cell>
          <cell r="L85">
            <v>8.8884975914134898E-2</v>
          </cell>
          <cell r="M85">
            <v>0</v>
          </cell>
          <cell r="N85">
            <v>4.3994273593710755E-3</v>
          </cell>
          <cell r="O85">
            <v>0.90671559672649393</v>
          </cell>
        </row>
        <row r="86">
          <cell r="E86" t="str">
            <v>F6_S2_5_BDOC_VM_B</v>
          </cell>
          <cell r="F86">
            <v>0.381750661133895</v>
          </cell>
          <cell r="G86">
            <v>0.47286837112695401</v>
          </cell>
          <cell r="H86">
            <v>0.16538533383603099</v>
          </cell>
          <cell r="I86">
            <v>0.12989332723790001</v>
          </cell>
          <cell r="J86">
            <v>1.06266706619634</v>
          </cell>
          <cell r="K86">
            <v>0.17253762154956964</v>
          </cell>
          <cell r="L86">
            <v>0.21371956192015043</v>
          </cell>
          <cell r="M86">
            <v>7.4748245502689339E-2</v>
          </cell>
          <cell r="N86">
            <v>5.870713012053333E-2</v>
          </cell>
          <cell r="O86">
            <v>0.48028744090705716</v>
          </cell>
        </row>
        <row r="87">
          <cell r="E87" t="str">
            <v>F6_S2_5_DOC_VM_A</v>
          </cell>
          <cell r="F87">
            <v>0</v>
          </cell>
          <cell r="G87">
            <v>2.05262752562576</v>
          </cell>
          <cell r="H87">
            <v>0.498326162690713</v>
          </cell>
          <cell r="I87">
            <v>0.23345672796453801</v>
          </cell>
          <cell r="J87">
            <v>17.434057288929001</v>
          </cell>
          <cell r="K87">
            <v>0</v>
          </cell>
          <cell r="L87">
            <v>0.10152240790714458</v>
          </cell>
          <cell r="M87">
            <v>2.4647078599448043E-2</v>
          </cell>
          <cell r="N87">
            <v>1.1546707266267242E-2</v>
          </cell>
          <cell r="O87">
            <v>0.86228380622714018</v>
          </cell>
        </row>
        <row r="88">
          <cell r="E88" t="str">
            <v>F6_S2_5_DOC_VM_B</v>
          </cell>
          <cell r="F88">
            <v>0.274493023139117</v>
          </cell>
          <cell r="G88">
            <v>0.29764991747283998</v>
          </cell>
          <cell r="H88">
            <v>0.15681642311646701</v>
          </cell>
          <cell r="I88">
            <v>0.119714874117375</v>
          </cell>
          <cell r="J88">
            <v>0.50894625919995995</v>
          </cell>
          <cell r="K88">
            <v>0.20218685835726971</v>
          </cell>
          <cell r="L88">
            <v>0.2192438300103299</v>
          </cell>
          <cell r="M88">
            <v>0.11550829076145089</v>
          </cell>
          <cell r="N88">
            <v>8.8179925375228008E-2</v>
          </cell>
          <cell r="O88">
            <v>0.37488109549572141</v>
          </cell>
        </row>
        <row r="89">
          <cell r="E89" t="str">
            <v>F6_S3_1_BDOC_NM_A</v>
          </cell>
          <cell r="F89">
            <v>1.98796897466024</v>
          </cell>
          <cell r="G89">
            <v>1.30198934687096</v>
          </cell>
          <cell r="H89">
            <v>1.99089739362735</v>
          </cell>
          <cell r="I89">
            <v>0.48237024344031099</v>
          </cell>
          <cell r="J89">
            <v>0</v>
          </cell>
          <cell r="K89">
            <v>0.34494031449420204</v>
          </cell>
          <cell r="L89">
            <v>0.22591329165714266</v>
          </cell>
          <cell r="M89">
            <v>0.34544843598521185</v>
          </cell>
          <cell r="N89">
            <v>8.3697957863443459E-2</v>
          </cell>
          <cell r="O89">
            <v>0</v>
          </cell>
        </row>
        <row r="90">
          <cell r="E90" t="str">
            <v>F6_S3_1_BDOC_NM_B</v>
          </cell>
          <cell r="F90">
            <v>1.68514069513761</v>
          </cell>
          <cell r="G90">
            <v>1.00460651660809</v>
          </cell>
          <cell r="H90">
            <v>1.0426333615198</v>
          </cell>
          <cell r="I90">
            <v>0.40468420118256598</v>
          </cell>
          <cell r="J90">
            <v>0</v>
          </cell>
          <cell r="K90">
            <v>0.40732760713480198</v>
          </cell>
          <cell r="L90">
            <v>0.24283074386770181</v>
          </cell>
          <cell r="M90">
            <v>0.25202248897804597</v>
          </cell>
          <cell r="N90">
            <v>9.7819160019450194E-2</v>
          </cell>
          <cell r="O90">
            <v>0</v>
          </cell>
        </row>
        <row r="91">
          <cell r="E91" t="str">
            <v>F6_S3_1_BDOC_VM_A</v>
          </cell>
          <cell r="F91">
            <v>1.7080001441380901</v>
          </cell>
          <cell r="G91">
            <v>1.15696170623464</v>
          </cell>
          <cell r="H91">
            <v>1.7035312282227799</v>
          </cell>
          <cell r="I91">
            <v>0.42452047708488799</v>
          </cell>
          <cell r="J91">
            <v>0</v>
          </cell>
          <cell r="K91">
            <v>0.3420780106224528</v>
          </cell>
          <cell r="L91">
            <v>0.23171611559483957</v>
          </cell>
          <cell r="M91">
            <v>0.34118297681862386</v>
          </cell>
          <cell r="N91">
            <v>8.5022896964083758E-2</v>
          </cell>
          <cell r="O91">
            <v>0</v>
          </cell>
        </row>
        <row r="92">
          <cell r="E92" t="str">
            <v>F6_S3_1_BDOC_VM_B</v>
          </cell>
          <cell r="F92">
            <v>1.8471595849045199</v>
          </cell>
          <cell r="G92">
            <v>1.1657025549173801</v>
          </cell>
          <cell r="H92">
            <v>1.5669449515943601</v>
          </cell>
          <cell r="I92">
            <v>0.43768135480138698</v>
          </cell>
          <cell r="J92">
            <v>2.5177836600708901E-2</v>
          </cell>
          <cell r="K92">
            <v>0.3663061327691387</v>
          </cell>
          <cell r="L92">
            <v>0.23116789601747484</v>
          </cell>
          <cell r="M92">
            <v>0.31073738845922427</v>
          </cell>
          <cell r="N92">
            <v>8.6795621652116545E-2</v>
          </cell>
          <cell r="O92">
            <v>4.9929611020455948E-3</v>
          </cell>
        </row>
        <row r="93">
          <cell r="E93" t="str">
            <v>F6_S3_1_DOC_NM_A</v>
          </cell>
          <cell r="F93">
            <v>2.3560646336398401</v>
          </cell>
          <cell r="G93">
            <v>1.5606802747020501</v>
          </cell>
          <cell r="H93">
            <v>2.0599052973704302</v>
          </cell>
          <cell r="I93">
            <v>0.58366101624764499</v>
          </cell>
          <cell r="J93">
            <v>0</v>
          </cell>
          <cell r="K93">
            <v>0.35913915573900773</v>
          </cell>
          <cell r="L93">
            <v>0.23789729204886403</v>
          </cell>
          <cell r="M93">
            <v>0.31399505719715087</v>
          </cell>
          <cell r="N93">
            <v>8.896849501497732E-2</v>
          </cell>
          <cell r="O93">
            <v>0</v>
          </cell>
        </row>
        <row r="94">
          <cell r="E94" t="str">
            <v>F6_S3_1_DOC_NM_B</v>
          </cell>
          <cell r="F94">
            <v>2.8323829173413699</v>
          </cell>
          <cell r="G94">
            <v>1.78401020921489</v>
          </cell>
          <cell r="H94">
            <v>2.51741854847001</v>
          </cell>
          <cell r="I94">
            <v>0.70265525739461498</v>
          </cell>
          <cell r="J94">
            <v>5.77417609030886E-2</v>
          </cell>
          <cell r="K94">
            <v>0.35879250566769005</v>
          </cell>
          <cell r="L94">
            <v>0.22598974495361432</v>
          </cell>
          <cell r="M94">
            <v>0.31889434980341436</v>
          </cell>
          <cell r="N94">
            <v>8.9008953866248949E-2</v>
          </cell>
          <cell r="O94">
            <v>7.3144457090322463E-3</v>
          </cell>
        </row>
        <row r="95">
          <cell r="E95" t="str">
            <v>F6_S3_1_DOC_VM_A</v>
          </cell>
          <cell r="F95">
            <v>2.2982370065323701</v>
          </cell>
          <cell r="G95">
            <v>1.5889327783978999</v>
          </cell>
          <cell r="H95">
            <v>2.4874372187044198</v>
          </cell>
          <cell r="I95">
            <v>0.58009794370165801</v>
          </cell>
          <cell r="J95">
            <v>0</v>
          </cell>
          <cell r="K95">
            <v>0.33045787332970827</v>
          </cell>
          <cell r="L95">
            <v>0.22846875466750913</v>
          </cell>
          <cell r="M95">
            <v>0.35766250869594524</v>
          </cell>
          <cell r="N95">
            <v>8.3410863306837418E-2</v>
          </cell>
          <cell r="O95">
            <v>0</v>
          </cell>
        </row>
        <row r="96">
          <cell r="E96" t="str">
            <v>F6_S3_1_DOC_VM_B</v>
          </cell>
          <cell r="F96">
            <v>2.62618183783523</v>
          </cell>
          <cell r="G96">
            <v>1.7477211606263501</v>
          </cell>
          <cell r="H96">
            <v>3.0613145331848401</v>
          </cell>
          <cell r="I96">
            <v>0.67444389960481099</v>
          </cell>
          <cell r="J96">
            <v>0.122360159742993</v>
          </cell>
          <cell r="K96">
            <v>0.31902028059647647</v>
          </cell>
          <cell r="L96">
            <v>0.21230765022996845</v>
          </cell>
          <cell r="M96">
            <v>0.37187882701059699</v>
          </cell>
          <cell r="N96">
            <v>8.1929316164895391E-2</v>
          </cell>
          <cell r="O96">
            <v>1.4863925998062759E-2</v>
          </cell>
        </row>
        <row r="97">
          <cell r="E97" t="str">
            <v>F6_S3_2_BDOC_VM_A</v>
          </cell>
          <cell r="F97">
            <v>1.22856422600947</v>
          </cell>
          <cell r="G97">
            <v>0.84394859532295596</v>
          </cell>
          <cell r="H97">
            <v>0.82040877842356397</v>
          </cell>
          <cell r="I97">
            <v>0.33198708430219798</v>
          </cell>
          <cell r="J97">
            <v>3.7798967333586397E-2</v>
          </cell>
          <cell r="K97">
            <v>0.37654744380343147</v>
          </cell>
          <cell r="L97">
            <v>0.2586650982851475</v>
          </cell>
          <cell r="M97">
            <v>0.25145028794522917</v>
          </cell>
          <cell r="N97">
            <v>0.10175201696682268</v>
          </cell>
          <cell r="O97">
            <v>1.1585152999369245E-2</v>
          </cell>
        </row>
        <row r="98">
          <cell r="E98" t="str">
            <v>F6_S3_2_BDOC_VM_B</v>
          </cell>
          <cell r="F98">
            <v>1.3431932824997601</v>
          </cell>
          <cell r="G98">
            <v>1.0017406336422101</v>
          </cell>
          <cell r="H98">
            <v>1.08568084117037</v>
          </cell>
          <cell r="I98">
            <v>0.38259957962655899</v>
          </cell>
          <cell r="J98">
            <v>0.29461952728298102</v>
          </cell>
          <cell r="K98">
            <v>0.32698335105482468</v>
          </cell>
          <cell r="L98">
            <v>0.24386103887187346</v>
          </cell>
          <cell r="M98">
            <v>0.26429521666549272</v>
          </cell>
          <cell r="N98">
            <v>9.3139010065352856E-2</v>
          </cell>
          <cell r="O98">
            <v>7.1721383342456299E-2</v>
          </cell>
        </row>
        <row r="99">
          <cell r="E99" t="str">
            <v>F6_S3_2_DOC_VM_A</v>
          </cell>
          <cell r="F99">
            <v>0.71867497246678502</v>
          </cell>
          <cell r="G99">
            <v>0.54201816097139799</v>
          </cell>
          <cell r="H99">
            <v>0.71903296785686499</v>
          </cell>
          <cell r="I99">
            <v>0.27465447668201598</v>
          </cell>
          <cell r="J99">
            <v>4.9519978074790402E-2</v>
          </cell>
          <cell r="K99">
            <v>0.31193836495198524</v>
          </cell>
          <cell r="L99">
            <v>0.23526109212814422</v>
          </cell>
          <cell r="M99">
            <v>0.31209375160230723</v>
          </cell>
          <cell r="N99">
            <v>0.11921281756738908</v>
          </cell>
          <cell r="O99">
            <v>2.1493973750174245E-2</v>
          </cell>
        </row>
        <row r="100">
          <cell r="E100" t="str">
            <v>F6_S3_2_DOC_VM_B</v>
          </cell>
          <cell r="F100">
            <v>2.40345639462373</v>
          </cell>
          <cell r="G100">
            <v>1.5775110873643301</v>
          </cell>
          <cell r="H100">
            <v>3.3985402284878599</v>
          </cell>
          <cell r="I100">
            <v>0.62571662449488297</v>
          </cell>
          <cell r="J100">
            <v>0.13183915162774401</v>
          </cell>
          <cell r="K100">
            <v>0.29537146890670529</v>
          </cell>
          <cell r="L100">
            <v>0.19386736873350371</v>
          </cell>
          <cell r="M100">
            <v>0.41766175649054893</v>
          </cell>
          <cell r="N100">
            <v>7.6897104898519697E-2</v>
          </cell>
          <cell r="O100">
            <v>1.6202300970722224E-2</v>
          </cell>
        </row>
        <row r="101">
          <cell r="E101" t="str">
            <v>F6_S3_3_BDOC_VM_A</v>
          </cell>
          <cell r="F101">
            <v>1.1153680579254699</v>
          </cell>
          <cell r="G101">
            <v>0.783102152729795</v>
          </cell>
          <cell r="H101">
            <v>0.98951577996916196</v>
          </cell>
          <cell r="I101">
            <v>0.31673742335509197</v>
          </cell>
          <cell r="J101">
            <v>0</v>
          </cell>
          <cell r="K101">
            <v>0.3480387895754295</v>
          </cell>
          <cell r="L101">
            <v>0.24435873289837665</v>
          </cell>
          <cell r="M101">
            <v>0.30876791914482693</v>
          </cell>
          <cell r="N101">
            <v>9.8834558381366816E-2</v>
          </cell>
          <cell r="O101">
            <v>0</v>
          </cell>
        </row>
        <row r="102">
          <cell r="E102" t="str">
            <v>F6_S3_3_BDOC_VM_B</v>
          </cell>
          <cell r="F102">
            <v>1.7823490031378699</v>
          </cell>
          <cell r="G102">
            <v>1.26454677101193</v>
          </cell>
          <cell r="H102">
            <v>1.6809783102173399</v>
          </cell>
          <cell r="I102">
            <v>0.49339918675279698</v>
          </cell>
          <cell r="J102">
            <v>0</v>
          </cell>
          <cell r="K102">
            <v>0.34136290337386704</v>
          </cell>
          <cell r="L102">
            <v>0.24219126357672732</v>
          </cell>
          <cell r="M102">
            <v>0.32194796612451171</v>
          </cell>
          <cell r="N102">
            <v>9.4497866924893842E-2</v>
          </cell>
          <cell r="O102">
            <v>0</v>
          </cell>
        </row>
        <row r="103">
          <cell r="E103" t="str">
            <v>F6_S3_3_DOC_VM_A</v>
          </cell>
          <cell r="F103">
            <v>1.4830377520007201</v>
          </cell>
          <cell r="G103">
            <v>0.97333345018916395</v>
          </cell>
          <cell r="H103">
            <v>1.70881784064311</v>
          </cell>
          <cell r="I103">
            <v>0.40049441133018399</v>
          </cell>
          <cell r="J103">
            <v>0</v>
          </cell>
          <cell r="K103">
            <v>0.32482272739438939</v>
          </cell>
          <cell r="L103">
            <v>0.21318461079504722</v>
          </cell>
          <cell r="M103">
            <v>0.37427426973390798</v>
          </cell>
          <cell r="N103">
            <v>8.7718392076655397E-2</v>
          </cell>
          <cell r="O103">
            <v>0</v>
          </cell>
        </row>
        <row r="104">
          <cell r="E104" t="str">
            <v>F6_S3_3_DOC_VM_B</v>
          </cell>
          <cell r="F104">
            <v>1.7851193921611701</v>
          </cell>
          <cell r="G104">
            <v>1.1278461739812899</v>
          </cell>
          <cell r="H104">
            <v>2.3095289885739798</v>
          </cell>
          <cell r="I104">
            <v>0.45356961482408098</v>
          </cell>
          <cell r="J104">
            <v>2.1047937965044599E-2</v>
          </cell>
          <cell r="K104">
            <v>0.31333759253383736</v>
          </cell>
          <cell r="L104">
            <v>0.19796804989942673</v>
          </cell>
          <cell r="M104">
            <v>0.40538591219423775</v>
          </cell>
          <cell r="N104">
            <v>7.961395287035572E-2</v>
          </cell>
          <cell r="O104">
            <v>3.6944925021425057E-3</v>
          </cell>
        </row>
        <row r="105">
          <cell r="E105" t="str">
            <v>F6_S3_4_BDOC_VM_A</v>
          </cell>
          <cell r="F105">
            <v>1.6536404351463201</v>
          </cell>
          <cell r="G105">
            <v>1.1224323404472401</v>
          </cell>
          <cell r="H105">
            <v>1.22760582488073</v>
          </cell>
          <cell r="I105">
            <v>0.43921721073410502</v>
          </cell>
          <cell r="J105">
            <v>1.6127236694017701E-2</v>
          </cell>
          <cell r="K105">
            <v>0.37085263237744781</v>
          </cell>
          <cell r="L105">
            <v>0.25172158304390202</v>
          </cell>
          <cell r="M105">
            <v>0.27530824839719392</v>
          </cell>
          <cell r="N105">
            <v>9.8500771585093974E-2</v>
          </cell>
          <cell r="O105">
            <v>3.6167645963624661E-3</v>
          </cell>
        </row>
        <row r="106">
          <cell r="E106" t="str">
            <v>F6_S3_4_BDOC_VM_B</v>
          </cell>
          <cell r="F106">
            <v>1.1041144467280199</v>
          </cell>
          <cell r="G106">
            <v>0.71290198987287201</v>
          </cell>
          <cell r="H106">
            <v>0.75085303823309502</v>
          </cell>
          <cell r="I106">
            <v>0.29507259204304198</v>
          </cell>
          <cell r="J106">
            <v>0</v>
          </cell>
          <cell r="K106">
            <v>0.38565727874906541</v>
          </cell>
          <cell r="L106">
            <v>0.24901027447283411</v>
          </cell>
          <cell r="M106">
            <v>0.26226623546460542</v>
          </cell>
          <cell r="N106">
            <v>0.10306621131349498</v>
          </cell>
          <cell r="O106">
            <v>0</v>
          </cell>
        </row>
        <row r="107">
          <cell r="E107" t="str">
            <v>F6_S3_4_DOC_VM_A</v>
          </cell>
          <cell r="F107">
            <v>1.5279454424197501</v>
          </cell>
          <cell r="G107">
            <v>0.99430210737289004</v>
          </cell>
          <cell r="H107">
            <v>1.6663671255532799</v>
          </cell>
          <cell r="I107">
            <v>0.40654488037824699</v>
          </cell>
          <cell r="J107">
            <v>0</v>
          </cell>
          <cell r="K107">
            <v>0.33251194520903982</v>
          </cell>
          <cell r="L107">
            <v>0.21638032266677074</v>
          </cell>
          <cell r="M107">
            <v>0.36263531338699545</v>
          </cell>
          <cell r="N107">
            <v>8.8472418737194025E-2</v>
          </cell>
          <cell r="O107">
            <v>0</v>
          </cell>
        </row>
        <row r="108">
          <cell r="E108" t="str">
            <v>F6_S3_4_DOC_VM_B</v>
          </cell>
          <cell r="F108">
            <v>1.16068143519153</v>
          </cell>
          <cell r="G108">
            <v>0.79681147315148004</v>
          </cell>
          <cell r="H108">
            <v>0.99503779258323499</v>
          </cell>
          <cell r="I108">
            <v>0.317278869558628</v>
          </cell>
          <cell r="J108">
            <v>0</v>
          </cell>
          <cell r="K108">
            <v>0.35496912287140164</v>
          </cell>
          <cell r="L108">
            <v>0.2436874245962044</v>
          </cell>
          <cell r="M108">
            <v>0.30431062455899627</v>
          </cell>
          <cell r="N108">
            <v>9.703282797339767E-2</v>
          </cell>
          <cell r="O108">
            <v>0</v>
          </cell>
        </row>
        <row r="109">
          <cell r="E109" t="str">
            <v>F6_S3_5_BDOC_VM_A</v>
          </cell>
          <cell r="F109">
            <v>1.0869117669664801</v>
          </cell>
          <cell r="G109">
            <v>0.80497771124431305</v>
          </cell>
          <cell r="H109">
            <v>0.89197894902826202</v>
          </cell>
          <cell r="I109">
            <v>0.30481050783665897</v>
          </cell>
          <cell r="J109">
            <v>0.13370824325813199</v>
          </cell>
          <cell r="K109">
            <v>0.3373001774195471</v>
          </cell>
          <cell r="L109">
            <v>0.24980788052307587</v>
          </cell>
          <cell r="M109">
            <v>0.27680688249556185</v>
          </cell>
          <cell r="N109">
            <v>9.4591522051134455E-2</v>
          </cell>
          <cell r="O109">
            <v>4.1493537510680703E-2</v>
          </cell>
        </row>
        <row r="110">
          <cell r="E110" t="str">
            <v>F6_S3_5_BDOC_VM_B</v>
          </cell>
          <cell r="F110">
            <v>1.0944829088253001</v>
          </cell>
          <cell r="G110">
            <v>0.88864440837203096</v>
          </cell>
          <cell r="H110">
            <v>1.18161919202146</v>
          </cell>
          <cell r="I110">
            <v>0.314834321809835</v>
          </cell>
          <cell r="J110">
            <v>0.504708967746754</v>
          </cell>
          <cell r="K110">
            <v>0.27469962379787299</v>
          </cell>
          <cell r="L110">
            <v>0.22303709148997308</v>
          </cell>
          <cell r="M110">
            <v>0.29656958998932381</v>
          </cell>
          <cell r="N110">
            <v>7.9018931280200336E-2</v>
          </cell>
          <cell r="O110">
            <v>0.12667476344262971</v>
          </cell>
        </row>
        <row r="111">
          <cell r="E111" t="str">
            <v>F6_S3_5_DOC_VM_A</v>
          </cell>
          <cell r="F111">
            <v>1.55631583039273</v>
          </cell>
          <cell r="G111">
            <v>1.0414027917509601</v>
          </cell>
          <cell r="H111">
            <v>1.74761716758314</v>
          </cell>
          <cell r="I111">
            <v>0.40806608466545002</v>
          </cell>
          <cell r="J111">
            <v>0.22771580122724699</v>
          </cell>
          <cell r="K111">
            <v>0.31244309645809826</v>
          </cell>
          <cell r="L111">
            <v>0.20907010425555456</v>
          </cell>
          <cell r="M111">
            <v>0.35084840017672941</v>
          </cell>
          <cell r="N111">
            <v>8.1922594734663998E-2</v>
          </cell>
          <cell r="O111">
            <v>4.5715804374953824E-2</v>
          </cell>
        </row>
        <row r="112">
          <cell r="E112" t="str">
            <v>F6_S3_5_DOC_VM_B</v>
          </cell>
          <cell r="F112">
            <v>1.6227740698542501</v>
          </cell>
          <cell r="G112">
            <v>1.1760971309086199</v>
          </cell>
          <cell r="H112">
            <v>1.6139479483949499</v>
          </cell>
          <cell r="I112">
            <v>0.44746989191589198</v>
          </cell>
          <cell r="J112">
            <v>0.57007966669879195</v>
          </cell>
          <cell r="K112">
            <v>0.29883312850038496</v>
          </cell>
          <cell r="L112">
            <v>0.21657776740376178</v>
          </cell>
          <cell r="M112">
            <v>0.2972078021304338</v>
          </cell>
          <cell r="N112">
            <v>8.2401383036003958E-2</v>
          </cell>
          <cell r="O112">
            <v>0.10497991892941544</v>
          </cell>
        </row>
        <row r="113">
          <cell r="E113" t="str">
            <v>F6_S4_1_BDOC_NM_A</v>
          </cell>
          <cell r="F113">
            <v>2.24596583982329</v>
          </cell>
          <cell r="G113">
            <v>1.5466362374790901</v>
          </cell>
          <cell r="H113">
            <v>1.99637094277946</v>
          </cell>
          <cell r="I113">
            <v>0.56017996648312696</v>
          </cell>
          <cell r="J113">
            <v>0.42760346401497201</v>
          </cell>
          <cell r="K113">
            <v>0.33142195033895389</v>
          </cell>
          <cell r="L113">
            <v>0.22822662268565552</v>
          </cell>
          <cell r="M113">
            <v>0.29459092374621421</v>
          </cell>
          <cell r="N113">
            <v>8.2661959385479766E-2</v>
          </cell>
          <cell r="O113">
            <v>6.3098543843696592E-2</v>
          </cell>
        </row>
        <row r="114">
          <cell r="E114" t="str">
            <v>F6_S4_1_BDOC_NM_B</v>
          </cell>
          <cell r="F114">
            <v>1.83078256295671</v>
          </cell>
          <cell r="G114">
            <v>1.2180390607209099</v>
          </cell>
          <cell r="H114">
            <v>1.4757754995971299</v>
          </cell>
          <cell r="I114">
            <v>0.42923648937430398</v>
          </cell>
          <cell r="J114">
            <v>3.1838977392428497E-2</v>
          </cell>
          <cell r="K114">
            <v>0.36720874263054587</v>
          </cell>
          <cell r="L114">
            <v>0.24430787195169093</v>
          </cell>
          <cell r="M114">
            <v>0.29600329202220049</v>
          </cell>
          <cell r="N114">
            <v>8.6093998677665373E-2</v>
          </cell>
          <cell r="O114">
            <v>6.3860947178971455E-3</v>
          </cell>
        </row>
        <row r="115">
          <cell r="E115" t="str">
            <v>F6_S4_1_BDOC_VM_A</v>
          </cell>
          <cell r="F115">
            <v>1.61743758783781</v>
          </cell>
          <cell r="G115">
            <v>1.0754843631830699</v>
          </cell>
          <cell r="H115">
            <v>1.4036304949187199</v>
          </cell>
          <cell r="I115">
            <v>0.42287580925196</v>
          </cell>
          <cell r="J115">
            <v>0</v>
          </cell>
          <cell r="K115">
            <v>0.35788544402266509</v>
          </cell>
          <cell r="L115">
            <v>0.23796911964420256</v>
          </cell>
          <cell r="M115">
            <v>0.31057700568790769</v>
          </cell>
          <cell r="N115">
            <v>9.3568430645224618E-2</v>
          </cell>
          <cell r="O115">
            <v>0</v>
          </cell>
        </row>
        <row r="116">
          <cell r="E116" t="str">
            <v>F6_S4_1_BDOC_VM_B</v>
          </cell>
          <cell r="F116">
            <v>2.2950354266856001</v>
          </cell>
          <cell r="G116">
            <v>1.48710482524236</v>
          </cell>
          <cell r="H116">
            <v>2.2593546911959401</v>
          </cell>
          <cell r="I116">
            <v>0.56634050794021196</v>
          </cell>
          <cell r="J116">
            <v>0</v>
          </cell>
          <cell r="K116">
            <v>0.34732030536807817</v>
          </cell>
          <cell r="L116">
            <v>0.22505173384771249</v>
          </cell>
          <cell r="M116">
            <v>0.34192054386464754</v>
          </cell>
          <cell r="N116">
            <v>8.5707416919561699E-2</v>
          </cell>
          <cell r="O116">
            <v>0</v>
          </cell>
        </row>
        <row r="117">
          <cell r="E117" t="str">
            <v>F6_S4_1_DOC_NM_A</v>
          </cell>
          <cell r="F117">
            <v>2.4976337319995898</v>
          </cell>
          <cell r="G117">
            <v>1.6019945997770599</v>
          </cell>
          <cell r="H117">
            <v>1.52284942741748</v>
          </cell>
          <cell r="I117">
            <v>0.58080962306767603</v>
          </cell>
          <cell r="J117">
            <v>0.24451929824162799</v>
          </cell>
          <cell r="K117">
            <v>0.38736175815441459</v>
          </cell>
          <cell r="L117">
            <v>0.24845574303911649</v>
          </cell>
          <cell r="M117">
            <v>0.23618099966027184</v>
          </cell>
          <cell r="N117">
            <v>9.0078634774193853E-2</v>
          </cell>
          <cell r="O117">
            <v>3.7922864372003214E-2</v>
          </cell>
        </row>
        <row r="118">
          <cell r="E118" t="str">
            <v>F6_S4_1_DOC_NM_B</v>
          </cell>
          <cell r="F118">
            <v>2.8238287970901101</v>
          </cell>
          <cell r="G118">
            <v>1.9392479511897101</v>
          </cell>
          <cell r="H118">
            <v>3.0079759793337999</v>
          </cell>
          <cell r="I118">
            <v>0.735212085720653</v>
          </cell>
          <cell r="J118">
            <v>9.9767043299154798E-2</v>
          </cell>
          <cell r="K118">
            <v>0.32812204789987343</v>
          </cell>
          <cell r="L118">
            <v>0.2253359020156265</v>
          </cell>
          <cell r="M118">
            <v>0.34951950323252495</v>
          </cell>
          <cell r="N118">
            <v>8.5429858727975802E-2</v>
          </cell>
          <cell r="O118">
            <v>1.1592688123999396E-2</v>
          </cell>
        </row>
        <row r="119">
          <cell r="E119" t="str">
            <v>F6_S4_1_DOC_VM_A</v>
          </cell>
          <cell r="F119">
            <v>2.7575829903459401</v>
          </cell>
          <cell r="G119">
            <v>1.85014372683065</v>
          </cell>
          <cell r="H119">
            <v>2.6230143455236599</v>
          </cell>
          <cell r="I119">
            <v>0.69850406706444201</v>
          </cell>
          <cell r="J119">
            <v>5.4156608008559697E-2</v>
          </cell>
          <cell r="K119">
            <v>0.34541453391960852</v>
          </cell>
          <cell r="L119">
            <v>0.23174879426106601</v>
          </cell>
          <cell r="M119">
            <v>0.32855848066782584</v>
          </cell>
          <cell r="N119">
            <v>8.7494540548985367E-2</v>
          </cell>
          <cell r="O119">
            <v>6.7836506025143592E-3</v>
          </cell>
        </row>
        <row r="120">
          <cell r="E120" t="str">
            <v>F6_S4_1_DOC_VM_B</v>
          </cell>
          <cell r="F120">
            <v>2.6360780549762799</v>
          </cell>
          <cell r="G120">
            <v>1.74930069555852</v>
          </cell>
          <cell r="H120">
            <v>2.4147522308001599</v>
          </cell>
          <cell r="I120">
            <v>0.67980711731163801</v>
          </cell>
          <cell r="J120">
            <v>0</v>
          </cell>
          <cell r="K120">
            <v>0.35241976874825287</v>
          </cell>
          <cell r="L120">
            <v>0.23386566472723008</v>
          </cell>
          <cell r="M120">
            <v>0.32283050995262641</v>
          </cell>
          <cell r="N120">
            <v>9.088405657189072E-2</v>
          </cell>
          <cell r="O120">
            <v>0</v>
          </cell>
        </row>
        <row r="121">
          <cell r="E121" t="str">
            <v>F6_S4_2_BDOC_VM_A</v>
          </cell>
          <cell r="F121">
            <v>1.8096708063034801</v>
          </cell>
          <cell r="G121">
            <v>1.26832845969685</v>
          </cell>
          <cell r="H121">
            <v>1.5024037139134101</v>
          </cell>
          <cell r="I121">
            <v>0.49314230949848697</v>
          </cell>
          <cell r="J121">
            <v>1.7798817261938601E-2</v>
          </cell>
          <cell r="K121">
            <v>0.35544067900089676</v>
          </cell>
          <cell r="L121">
            <v>0.24911466071095395</v>
          </cell>
          <cell r="M121">
            <v>0.29508979994966977</v>
          </cell>
          <cell r="N121">
            <v>9.6858962813382452E-2</v>
          </cell>
          <cell r="O121">
            <v>3.4958975250968401E-3</v>
          </cell>
        </row>
        <row r="122">
          <cell r="E122" t="str">
            <v>F6_S4_2_BDOC_VM_B</v>
          </cell>
          <cell r="F122">
            <v>1.6613837135493399</v>
          </cell>
          <cell r="G122">
            <v>1.0774029580579201</v>
          </cell>
          <cell r="H122">
            <v>1.3142351013306901</v>
          </cell>
          <cell r="I122">
            <v>0.42174866817630502</v>
          </cell>
          <cell r="J122">
            <v>0</v>
          </cell>
          <cell r="K122">
            <v>0.37127797624756848</v>
          </cell>
          <cell r="L122">
            <v>0.24077278873542346</v>
          </cell>
          <cell r="M122">
            <v>0.29369888771398844</v>
          </cell>
          <cell r="N122">
            <v>9.4250347303019663E-2</v>
          </cell>
          <cell r="O122">
            <v>0</v>
          </cell>
        </row>
        <row r="123">
          <cell r="E123" t="str">
            <v>F6_S4_2_DOC_VM_A</v>
          </cell>
          <cell r="F123">
            <v>2.3535169950286199</v>
          </cell>
          <cell r="G123">
            <v>1.5703370237429899</v>
          </cell>
          <cell r="H123">
            <v>3.1046534908495</v>
          </cell>
          <cell r="I123">
            <v>0.66156444848510298</v>
          </cell>
          <cell r="J123">
            <v>0.25099566729044298</v>
          </cell>
          <cell r="K123">
            <v>0.29637286899581872</v>
          </cell>
          <cell r="L123">
            <v>0.19774885416172891</v>
          </cell>
          <cell r="M123">
            <v>0.39096172420448605</v>
          </cell>
          <cell r="N123">
            <v>8.3309257607796533E-2</v>
          </cell>
          <cell r="O123">
            <v>3.1607295030169923E-2</v>
          </cell>
        </row>
        <row r="124">
          <cell r="E124" t="str">
            <v>F6_S4_2_DOC_VM_B</v>
          </cell>
          <cell r="F124">
            <v>2.0524805176405199</v>
          </cell>
          <cell r="G124">
            <v>1.29952752398297</v>
          </cell>
          <cell r="H124">
            <v>1.91562507772157</v>
          </cell>
          <cell r="I124">
            <v>0.51293855271296196</v>
          </cell>
          <cell r="J124">
            <v>0</v>
          </cell>
          <cell r="K124">
            <v>0.35506531777155315</v>
          </cell>
          <cell r="L124">
            <v>0.22480951672385494</v>
          </cell>
          <cell r="M124">
            <v>0.33139024760842756</v>
          </cell>
          <cell r="N124">
            <v>8.8734917896164334E-2</v>
          </cell>
          <cell r="O124">
            <v>0</v>
          </cell>
        </row>
        <row r="125">
          <cell r="E125" t="str">
            <v>F6_S4_3_BDOC_VM_A</v>
          </cell>
          <cell r="F125">
            <v>1.05172162920282</v>
          </cell>
          <cell r="G125">
            <v>0.713352187211998</v>
          </cell>
          <cell r="H125">
            <v>1.04337413640466</v>
          </cell>
          <cell r="I125">
            <v>0.28920491569509199</v>
          </cell>
          <cell r="J125">
            <v>0</v>
          </cell>
          <cell r="K125">
            <v>0.33952210717114867</v>
          </cell>
          <cell r="L125">
            <v>0.23028796882398078</v>
          </cell>
          <cell r="M125">
            <v>0.33682732723534431</v>
          </cell>
          <cell r="N125">
            <v>9.3362596769526213E-2</v>
          </cell>
          <cell r="O125">
            <v>0</v>
          </cell>
        </row>
        <row r="126">
          <cell r="E126" t="str">
            <v>F6_S4_3_BDOC_VM_B</v>
          </cell>
          <cell r="F126">
            <v>2.4781123907832399</v>
          </cell>
          <cell r="G126">
            <v>1.6203030309165201</v>
          </cell>
          <cell r="H126">
            <v>2.1155330456495598</v>
          </cell>
          <cell r="I126">
            <v>0.65504196157648198</v>
          </cell>
          <cell r="J126">
            <v>0</v>
          </cell>
          <cell r="K126">
            <v>0.36076806576228937</v>
          </cell>
          <cell r="L126">
            <v>0.23588663395035608</v>
          </cell>
          <cell r="M126">
            <v>0.30798311157064673</v>
          </cell>
          <cell r="N126">
            <v>9.5362188716707805E-2</v>
          </cell>
          <cell r="O126">
            <v>0</v>
          </cell>
        </row>
        <row r="127">
          <cell r="E127" t="str">
            <v>F6_S4_3_DOC_VM_A</v>
          </cell>
          <cell r="F127">
            <v>1.3052038427055901</v>
          </cell>
          <cell r="G127">
            <v>0.90530586316878303</v>
          </cell>
          <cell r="H127">
            <v>1.46867037728639</v>
          </cell>
          <cell r="I127">
            <v>0.36464346780284801</v>
          </cell>
          <cell r="J127">
            <v>2.1705364117183601E-2</v>
          </cell>
          <cell r="K127">
            <v>0.32104158400252125</v>
          </cell>
          <cell r="L127">
            <v>0.22267849573289575</v>
          </cell>
          <cell r="M127">
            <v>0.36124952200892241</v>
          </cell>
          <cell r="N127">
            <v>8.9691519952109708E-2</v>
          </cell>
          <cell r="O127">
            <v>5.3388783035508798E-3</v>
          </cell>
        </row>
        <row r="128">
          <cell r="E128" t="str">
            <v>F6_S4_3_DOC_VM_B</v>
          </cell>
          <cell r="F128">
            <v>2.9814430221746102</v>
          </cell>
          <cell r="G128">
            <v>1.802538867929</v>
          </cell>
          <cell r="H128">
            <v>3.5321234857102199</v>
          </cell>
          <cell r="I128">
            <v>0.74224140687558704</v>
          </cell>
          <cell r="J128">
            <v>8.5031774778174293E-2</v>
          </cell>
          <cell r="K128">
            <v>0.32607673448449775</v>
          </cell>
          <cell r="L128">
            <v>0.19714144575768747</v>
          </cell>
          <cell r="M128">
            <v>0.38630397544083522</v>
          </cell>
          <cell r="N128">
            <v>8.1178024316775399E-2</v>
          </cell>
          <cell r="O128">
            <v>9.2998200002040853E-3</v>
          </cell>
        </row>
        <row r="129">
          <cell r="E129" t="str">
            <v>F6_S4_4_BDOC_VM_A</v>
          </cell>
          <cell r="F129">
            <v>1.8808997130015701</v>
          </cell>
          <cell r="G129">
            <v>1.24520385861731</v>
          </cell>
          <cell r="H129">
            <v>1.62301010975454</v>
          </cell>
          <cell r="I129">
            <v>0.51296024397107698</v>
          </cell>
          <cell r="J129">
            <v>0</v>
          </cell>
          <cell r="K129">
            <v>0.3574445626737241</v>
          </cell>
          <cell r="L129">
            <v>0.23663746961437629</v>
          </cell>
          <cell r="M129">
            <v>0.30843544442380388</v>
          </cell>
          <cell r="N129">
            <v>9.7482523288095882E-2</v>
          </cell>
          <cell r="O129">
            <v>0</v>
          </cell>
        </row>
        <row r="130">
          <cell r="E130" t="str">
            <v>F6_S4_4_BDOC_VM_B</v>
          </cell>
          <cell r="F130">
            <v>1.4972905872428099</v>
          </cell>
          <cell r="G130">
            <v>0.94917254989975897</v>
          </cell>
          <cell r="H130">
            <v>1.1517488525594699</v>
          </cell>
          <cell r="I130">
            <v>0.39905215760986601</v>
          </cell>
          <cell r="J130">
            <v>0</v>
          </cell>
          <cell r="K130">
            <v>0.37457884494566457</v>
          </cell>
          <cell r="L130">
            <v>0.23745554832498678</v>
          </cell>
          <cell r="M130">
            <v>0.28813428638034905</v>
          </cell>
          <cell r="N130">
            <v>9.9831320348999733E-2</v>
          </cell>
          <cell r="O130">
            <v>0</v>
          </cell>
        </row>
        <row r="131">
          <cell r="E131" t="str">
            <v>F6_S4_4_DOC_VM_A</v>
          </cell>
          <cell r="F131">
            <v>1.30899549022984</v>
          </cell>
          <cell r="G131">
            <v>0.83804254932088496</v>
          </cell>
          <cell r="H131">
            <v>1.4450655152048599</v>
          </cell>
          <cell r="I131">
            <v>0.33991642555886897</v>
          </cell>
          <cell r="J131">
            <v>0</v>
          </cell>
          <cell r="K131">
            <v>0.33290662224080464</v>
          </cell>
          <cell r="L131">
            <v>0.21313283083924323</v>
          </cell>
          <cell r="M131">
            <v>0.36751225132108672</v>
          </cell>
          <cell r="N131">
            <v>8.6448295598865452E-2</v>
          </cell>
          <cell r="O131">
            <v>0</v>
          </cell>
        </row>
        <row r="132">
          <cell r="E132" t="str">
            <v>F6_S4_4_DOC_VM_B</v>
          </cell>
          <cell r="F132">
            <v>1.1909357349188301</v>
          </cell>
          <cell r="G132">
            <v>0.78741253379333997</v>
          </cell>
          <cell r="H132">
            <v>1.0097438263823799</v>
          </cell>
          <cell r="I132">
            <v>0.32034760605651902</v>
          </cell>
          <cell r="J132">
            <v>0</v>
          </cell>
          <cell r="K132">
            <v>0.35996900124988856</v>
          </cell>
          <cell r="L132">
            <v>0.23800117424518397</v>
          </cell>
          <cell r="M132">
            <v>0.30520242700239353</v>
          </cell>
          <cell r="N132">
            <v>9.6827397502533899E-2</v>
          </cell>
          <cell r="O132">
            <v>0</v>
          </cell>
        </row>
        <row r="133">
          <cell r="E133" t="str">
            <v>F6_S4_5_BDOC_VM_A</v>
          </cell>
          <cell r="F133">
            <v>0.81184410855392897</v>
          </cell>
          <cell r="G133">
            <v>0.59191348150832601</v>
          </cell>
          <cell r="H133">
            <v>0.55271992987867902</v>
          </cell>
          <cell r="I133">
            <v>0.22585942172611101</v>
          </cell>
          <cell r="J133">
            <v>0.12733930157461201</v>
          </cell>
          <cell r="K133">
            <v>0.35149692989632886</v>
          </cell>
          <cell r="L133">
            <v>0.25627552053683883</v>
          </cell>
          <cell r="M133">
            <v>0.23930623674897841</v>
          </cell>
          <cell r="N133">
            <v>9.7788346910956975E-2</v>
          </cell>
          <cell r="O133">
            <v>5.5132965906896911E-2</v>
          </cell>
        </row>
        <row r="134">
          <cell r="E134" t="str">
            <v>F6_S4_5_BDOC_VM_B</v>
          </cell>
          <cell r="F134">
            <v>1.83153043287021</v>
          </cell>
          <cell r="G134">
            <v>1.26061632226444</v>
          </cell>
          <cell r="H134">
            <v>1.7650649492116299</v>
          </cell>
          <cell r="I134">
            <v>0.49691761977938598</v>
          </cell>
          <cell r="J134">
            <v>7.3269566668723599E-2</v>
          </cell>
          <cell r="K134">
            <v>0.33746007428654928</v>
          </cell>
          <cell r="L134">
            <v>0.23226896486319029</v>
          </cell>
          <cell r="M134">
            <v>0.32521378743792378</v>
          </cell>
          <cell r="N134">
            <v>9.1557232069716887E-2</v>
          </cell>
          <cell r="O134">
            <v>1.3499941342619722E-2</v>
          </cell>
        </row>
        <row r="135">
          <cell r="E135" t="str">
            <v>F6_S4_5_DOC_VM_A</v>
          </cell>
          <cell r="F135">
            <v>1.51816982634038</v>
          </cell>
          <cell r="G135">
            <v>0.98014031674819901</v>
          </cell>
          <cell r="H135">
            <v>1.39286976721787</v>
          </cell>
          <cell r="I135">
            <v>0.38825469927460499</v>
          </cell>
          <cell r="J135">
            <v>0.15254633240557899</v>
          </cell>
          <cell r="K135">
            <v>0.34254881648021285</v>
          </cell>
          <cell r="L135">
            <v>0.22115174446324484</v>
          </cell>
          <cell r="M135">
            <v>0.31427702091911908</v>
          </cell>
          <cell r="N135">
            <v>8.7602971302618016E-2</v>
          </cell>
          <cell r="O135">
            <v>3.4419446834805245E-2</v>
          </cell>
        </row>
        <row r="136">
          <cell r="E136" t="str">
            <v>F6_S4_5_DOC_VM_B</v>
          </cell>
          <cell r="F136">
            <v>1.3613980587216401</v>
          </cell>
          <cell r="G136">
            <v>0.880467792017262</v>
          </cell>
          <cell r="H136">
            <v>0.96434592474089598</v>
          </cell>
          <cell r="I136">
            <v>0.32694958546186498</v>
          </cell>
          <cell r="J136">
            <v>0.16228277107563199</v>
          </cell>
          <cell r="K136">
            <v>0.36839903678329194</v>
          </cell>
          <cell r="L136">
            <v>0.2382576384767657</v>
          </cell>
          <cell r="M136">
            <v>0.26095535212826282</v>
          </cell>
          <cell r="N136">
            <v>8.8473691870802923E-2</v>
          </cell>
          <cell r="O136">
            <v>4.3914280740876444E-2</v>
          </cell>
        </row>
        <row r="137">
          <cell r="E137" t="str">
            <v>F6_S5_1_BDOC_NM_A</v>
          </cell>
          <cell r="F137">
            <v>1.72127169082485</v>
          </cell>
          <cell r="G137">
            <v>1.13888054863218</v>
          </cell>
          <cell r="H137">
            <v>1.4886419513740099</v>
          </cell>
          <cell r="I137">
            <v>0.40738800399962599</v>
          </cell>
          <cell r="J137">
            <v>0</v>
          </cell>
          <cell r="K137">
            <v>0.36190196681187747</v>
          </cell>
          <cell r="L137">
            <v>0.23945267485126853</v>
          </cell>
          <cell r="M137">
            <v>0.31299094323845811</v>
          </cell>
          <cell r="N137">
            <v>8.5654415098396011E-2</v>
          </cell>
          <cell r="O137">
            <v>0</v>
          </cell>
        </row>
        <row r="138">
          <cell r="E138" t="str">
            <v>F6_S5_1_BDOC_NM_B</v>
          </cell>
          <cell r="F138">
            <v>2.1388334828906999</v>
          </cell>
          <cell r="G138">
            <v>1.4811610374914601</v>
          </cell>
          <cell r="H138">
            <v>2.3477978687373402</v>
          </cell>
          <cell r="I138">
            <v>0.54561480512027805</v>
          </cell>
          <cell r="J138">
            <v>0</v>
          </cell>
          <cell r="K138">
            <v>0.32837398601183826</v>
          </cell>
          <cell r="L138">
            <v>0.22740187943436813</v>
          </cell>
          <cell r="M138">
            <v>0.36045617888186809</v>
          </cell>
          <cell r="N138">
            <v>8.3767955671925437E-2</v>
          </cell>
          <cell r="O138">
            <v>0</v>
          </cell>
        </row>
        <row r="139">
          <cell r="E139" t="str">
            <v>F6_S5_1_BDOC_VM_A</v>
          </cell>
          <cell r="F139">
            <v>1.99293221725523</v>
          </cell>
          <cell r="G139">
            <v>1.28891923545933</v>
          </cell>
          <cell r="H139">
            <v>1.5668238378456401</v>
          </cell>
          <cell r="I139">
            <v>0.50056498781907399</v>
          </cell>
          <cell r="J139">
            <v>0</v>
          </cell>
          <cell r="K139">
            <v>0.37256360035093683</v>
          </cell>
          <cell r="L139">
            <v>0.2409536996625341</v>
          </cell>
          <cell r="M139">
            <v>0.2929058625723876</v>
          </cell>
          <cell r="N139">
            <v>9.3576837414141426E-2</v>
          </cell>
          <cell r="O139">
            <v>0</v>
          </cell>
        </row>
        <row r="140">
          <cell r="E140" t="str">
            <v>F6_S5_1_BDOC_VM_B</v>
          </cell>
          <cell r="F140">
            <v>2.5476856208249501</v>
          </cell>
          <cell r="G140">
            <v>1.7074409999483799</v>
          </cell>
          <cell r="H140">
            <v>2.2501970957091002</v>
          </cell>
          <cell r="I140">
            <v>0.64117741093562797</v>
          </cell>
          <cell r="J140">
            <v>0</v>
          </cell>
          <cell r="K140">
            <v>0.35649411864647634</v>
          </cell>
          <cell r="L140">
            <v>0.2389198531569052</v>
          </cell>
          <cell r="M140">
            <v>0.31486696155074539</v>
          </cell>
          <cell r="N140">
            <v>8.9719066645873091E-2</v>
          </cell>
          <cell r="O140">
            <v>0</v>
          </cell>
        </row>
        <row r="141">
          <cell r="E141" t="str">
            <v>F6_S5_1_DOC_NM_A</v>
          </cell>
          <cell r="F141">
            <v>2.73823257354631</v>
          </cell>
          <cell r="G141">
            <v>1.8235497710772799</v>
          </cell>
          <cell r="H141">
            <v>2.05046462394722</v>
          </cell>
          <cell r="I141">
            <v>0.66306402587983804</v>
          </cell>
          <cell r="J141">
            <v>0</v>
          </cell>
          <cell r="K141">
            <v>0.3763732678417373</v>
          </cell>
          <cell r="L141">
            <v>0.25064904750714018</v>
          </cell>
          <cell r="M141">
            <v>0.28183875926558222</v>
          </cell>
          <cell r="N141">
            <v>9.113892538554022E-2</v>
          </cell>
          <cell r="O141">
            <v>0</v>
          </cell>
        </row>
        <row r="142">
          <cell r="E142" t="str">
            <v>F6_S5_1_DOC_NM_B</v>
          </cell>
          <cell r="F142">
            <v>2.73163848844671</v>
          </cell>
          <cell r="G142">
            <v>1.8457346487162201</v>
          </cell>
          <cell r="H142">
            <v>2.7570635381819</v>
          </cell>
          <cell r="I142">
            <v>0.70104176404739704</v>
          </cell>
          <cell r="J142">
            <v>4.3521782692212997E-2</v>
          </cell>
          <cell r="K142">
            <v>0.33811590708706868</v>
          </cell>
          <cell r="L142">
            <v>0.22846077459817266</v>
          </cell>
          <cell r="M142">
            <v>0.3412629610586343</v>
          </cell>
          <cell r="N142">
            <v>8.6773331448990007E-2</v>
          </cell>
          <cell r="O142">
            <v>5.3870258071343465E-3</v>
          </cell>
        </row>
        <row r="143">
          <cell r="E143" t="str">
            <v>F6_S5_1_DOC_VM_A</v>
          </cell>
          <cell r="F143">
            <v>3.1368258864729301</v>
          </cell>
          <cell r="G143">
            <v>2.26608422129677</v>
          </cell>
          <cell r="H143">
            <v>4.5007633278113799</v>
          </cell>
          <cell r="I143">
            <v>0.86550931689626998</v>
          </cell>
          <cell r="J143">
            <v>0</v>
          </cell>
          <cell r="K143">
            <v>0.29127798817893885</v>
          </cell>
          <cell r="L143">
            <v>0.21042304447619095</v>
          </cell>
          <cell r="M143">
            <v>0.41792988672014331</v>
          </cell>
          <cell r="N143">
            <v>8.0369080624726849E-2</v>
          </cell>
          <cell r="O143">
            <v>0</v>
          </cell>
        </row>
        <row r="144">
          <cell r="E144" t="str">
            <v>F6_S5_1_DOC_VM_B</v>
          </cell>
          <cell r="F144">
            <v>1.73419898068828</v>
          </cell>
          <cell r="G144">
            <v>1.3114043584657</v>
          </cell>
          <cell r="H144">
            <v>1.77195382588559</v>
          </cell>
          <cell r="I144">
            <v>0.62685323148303496</v>
          </cell>
          <cell r="J144">
            <v>3.06079918920159E-2</v>
          </cell>
          <cell r="K144">
            <v>0.31674760843870792</v>
          </cell>
          <cell r="L144">
            <v>0.23952510574954217</v>
          </cell>
          <cell r="M144">
            <v>0.32364344741473783</v>
          </cell>
          <cell r="N144">
            <v>0.11449335637109163</v>
          </cell>
          <cell r="O144">
            <v>5.5904820259204523E-3</v>
          </cell>
        </row>
        <row r="145">
          <cell r="E145" t="str">
            <v>F6_S5_2_BDOC_VM_A</v>
          </cell>
          <cell r="F145">
            <v>1.63571766410301</v>
          </cell>
          <cell r="G145">
            <v>1.1533485115603499</v>
          </cell>
          <cell r="H145">
            <v>1.61897305271911</v>
          </cell>
          <cell r="I145">
            <v>0.46652235340113801</v>
          </cell>
          <cell r="J145">
            <v>0.10572699998367099</v>
          </cell>
          <cell r="K145">
            <v>0.32843832987737587</v>
          </cell>
          <cell r="L145">
            <v>0.23158266687250456</v>
          </cell>
          <cell r="M145">
            <v>0.32507615294546038</v>
          </cell>
          <cell r="N145">
            <v>9.3673759209268626E-2</v>
          </cell>
          <cell r="O145">
            <v>2.1229091095390555E-2</v>
          </cell>
        </row>
        <row r="146">
          <cell r="E146" t="str">
            <v>F6_S5_2_BDOC_VM_B</v>
          </cell>
          <cell r="F146">
            <v>1.8391892586867999</v>
          </cell>
          <cell r="G146">
            <v>1.20207284416878</v>
          </cell>
          <cell r="H146">
            <v>1.6983761030900999</v>
          </cell>
          <cell r="I146">
            <v>0.481612340965972</v>
          </cell>
          <cell r="J146">
            <v>0</v>
          </cell>
          <cell r="K146">
            <v>0.35225071889619869</v>
          </cell>
          <cell r="L146">
            <v>0.2302269989475608</v>
          </cell>
          <cell r="M146">
            <v>0.32528147956712833</v>
          </cell>
          <cell r="N146">
            <v>9.2240802589112242E-2</v>
          </cell>
          <cell r="O146">
            <v>0</v>
          </cell>
        </row>
        <row r="147">
          <cell r="E147" t="str">
            <v>F6_S5_2_DOC_VM_A</v>
          </cell>
          <cell r="F147">
            <v>1.3837793771492</v>
          </cell>
          <cell r="G147">
            <v>0.91218162978797701</v>
          </cell>
          <cell r="H147">
            <v>1.8345241286995799</v>
          </cell>
          <cell r="I147">
            <v>0.36561103709103399</v>
          </cell>
          <cell r="J147">
            <v>0.10832529332698899</v>
          </cell>
          <cell r="K147">
            <v>0.30053273518743878</v>
          </cell>
          <cell r="L147">
            <v>0.19810993335707044</v>
          </cell>
          <cell r="M147">
            <v>0.39842663019105867</v>
          </cell>
          <cell r="N147">
            <v>7.9404337718958121E-2</v>
          </cell>
          <cell r="O147">
            <v>2.3526363545473973E-2</v>
          </cell>
        </row>
        <row r="148">
          <cell r="E148" t="str">
            <v>F6_S5_2_DOC_VM_B</v>
          </cell>
          <cell r="F148">
            <v>2.0627888916568899</v>
          </cell>
          <cell r="G148">
            <v>1.4661912449476699</v>
          </cell>
          <cell r="H148">
            <v>3.2438955968081502</v>
          </cell>
          <cell r="I148">
            <v>0.569239541406385</v>
          </cell>
          <cell r="J148">
            <v>0</v>
          </cell>
          <cell r="K148">
            <v>0.28095294263923359</v>
          </cell>
          <cell r="L148">
            <v>0.19969602629043384</v>
          </cell>
          <cell r="M148">
            <v>0.44182030319431037</v>
          </cell>
          <cell r="N148">
            <v>7.7530727876022165E-2</v>
          </cell>
          <cell r="O148">
            <v>0</v>
          </cell>
        </row>
        <row r="149">
          <cell r="E149" t="str">
            <v>F6_S5_3_BDOC_VM_A</v>
          </cell>
          <cell r="F149">
            <v>1.39588047978962</v>
          </cell>
          <cell r="G149">
            <v>0.91698494046205603</v>
          </cell>
          <cell r="H149">
            <v>1.0380527832416899</v>
          </cell>
          <cell r="I149">
            <v>0.370836831609684</v>
          </cell>
          <cell r="J149">
            <v>0</v>
          </cell>
          <cell r="K149">
            <v>0.37505974106943607</v>
          </cell>
          <cell r="L149">
            <v>0.24638508763021422</v>
          </cell>
          <cell r="M149">
            <v>0.27891485964307905</v>
          </cell>
          <cell r="N149">
            <v>9.9640311657270594E-2</v>
          </cell>
          <cell r="O149">
            <v>0</v>
          </cell>
        </row>
        <row r="150">
          <cell r="E150" t="str">
            <v>F6_S5_3_BDOC_VM_B</v>
          </cell>
          <cell r="F150">
            <v>1.82372658148648</v>
          </cell>
          <cell r="G150">
            <v>1.2154210450843299</v>
          </cell>
          <cell r="H150">
            <v>1.59510973439479</v>
          </cell>
          <cell r="I150">
            <v>0.48902773222373902</v>
          </cell>
          <cell r="J150">
            <v>0</v>
          </cell>
          <cell r="K150">
            <v>0.35596820171316618</v>
          </cell>
          <cell r="L150">
            <v>0.23723470839053151</v>
          </cell>
          <cell r="M150">
            <v>0.31134510482644345</v>
          </cell>
          <cell r="N150">
            <v>9.5451985069858816E-2</v>
          </cell>
          <cell r="O150">
            <v>0</v>
          </cell>
        </row>
        <row r="151">
          <cell r="E151" t="str">
            <v>F6_S5_3_DOC_VM_A</v>
          </cell>
          <cell r="F151">
            <v>1.5990626878817999</v>
          </cell>
          <cell r="G151">
            <v>1.09076800718097</v>
          </cell>
          <cell r="H151">
            <v>1.9986516064958399</v>
          </cell>
          <cell r="I151">
            <v>0.428897245367723</v>
          </cell>
          <cell r="J151">
            <v>0</v>
          </cell>
          <cell r="K151">
            <v>0.31247685914605455</v>
          </cell>
          <cell r="L151">
            <v>0.21314971797159768</v>
          </cell>
          <cell r="M151">
            <v>0.39056153411491557</v>
          </cell>
          <cell r="N151">
            <v>8.3811888767432327E-2</v>
          </cell>
          <cell r="O151">
            <v>0</v>
          </cell>
        </row>
        <row r="152">
          <cell r="E152" t="str">
            <v>F6_S5_3_DOC_VM_B</v>
          </cell>
          <cell r="F152">
            <v>1.83944585390697</v>
          </cell>
          <cell r="G152">
            <v>1.16716640603216</v>
          </cell>
          <cell r="H152">
            <v>2.0945748678701799</v>
          </cell>
          <cell r="I152">
            <v>0.47840760581977998</v>
          </cell>
          <cell r="J152">
            <v>0</v>
          </cell>
          <cell r="K152">
            <v>0.32967373827714441</v>
          </cell>
          <cell r="L152">
            <v>0.20918479956930663</v>
          </cell>
          <cell r="M152">
            <v>0.37539910474964239</v>
          </cell>
          <cell r="N152">
            <v>8.5742357403906511E-2</v>
          </cell>
          <cell r="O152">
            <v>0</v>
          </cell>
        </row>
        <row r="153">
          <cell r="E153" t="str">
            <v>F6_S5_4_BDOC_VM_A</v>
          </cell>
          <cell r="F153">
            <v>1.2153602723296</v>
          </cell>
          <cell r="G153">
            <v>0.85226622413515996</v>
          </cell>
          <cell r="H153">
            <v>1.05911035772065</v>
          </cell>
          <cell r="I153">
            <v>0.34054303828296301</v>
          </cell>
          <cell r="J153">
            <v>0</v>
          </cell>
          <cell r="K153">
            <v>0.35052268926128699</v>
          </cell>
          <cell r="L153">
            <v>0.24580254567462326</v>
          </cell>
          <cell r="M153">
            <v>0.30545856999351284</v>
          </cell>
          <cell r="N153">
            <v>9.8216195070577023E-2</v>
          </cell>
          <cell r="O153">
            <v>0</v>
          </cell>
        </row>
        <row r="154">
          <cell r="E154" t="str">
            <v>F6_S5_4_BDOC_VM_B</v>
          </cell>
          <cell r="F154">
            <v>2.02075887136411</v>
          </cell>
          <cell r="G154">
            <v>1.4364946591549299</v>
          </cell>
          <cell r="H154">
            <v>1.80663768934835</v>
          </cell>
          <cell r="I154">
            <v>0.56151160005659695</v>
          </cell>
          <cell r="J154">
            <v>1.32716833621985E-2</v>
          </cell>
          <cell r="K154">
            <v>0.34609890827563083</v>
          </cell>
          <cell r="L154">
            <v>0.24603095417400414</v>
          </cell>
          <cell r="M154">
            <v>0.30942599871452309</v>
          </cell>
          <cell r="N154">
            <v>9.6171074400629969E-2</v>
          </cell>
          <cell r="O154">
            <v>2.2730644352119285E-3</v>
          </cell>
        </row>
        <row r="155">
          <cell r="E155" t="str">
            <v>F6_S5_4_DOC_VM_A</v>
          </cell>
          <cell r="F155">
            <v>1.4386020731628</v>
          </cell>
          <cell r="G155">
            <v>1.0034743411565701</v>
          </cell>
          <cell r="H155">
            <v>1.66953334542988</v>
          </cell>
          <cell r="I155">
            <v>0.39118552138444002</v>
          </cell>
          <cell r="J155">
            <v>0.104811346737231</v>
          </cell>
          <cell r="K155">
            <v>0.31222328409305816</v>
          </cell>
          <cell r="L155">
            <v>0.21778646099835455</v>
          </cell>
          <cell r="M155">
            <v>0.36234285612210276</v>
          </cell>
          <cell r="N155">
            <v>8.4899938944049735E-2</v>
          </cell>
          <cell r="O155">
            <v>2.2747459842434977E-2</v>
          </cell>
        </row>
        <row r="156">
          <cell r="E156" t="str">
            <v>F6_S5_4_DOC_VM_B</v>
          </cell>
          <cell r="F156">
            <v>1.3417952047644599</v>
          </cell>
          <cell r="G156">
            <v>1.0402520498545</v>
          </cell>
          <cell r="H156">
            <v>1.13542250477683</v>
          </cell>
          <cell r="I156">
            <v>0.366999974932888</v>
          </cell>
          <cell r="J156">
            <v>0.65578978162970303</v>
          </cell>
          <cell r="K156">
            <v>0.29553271130168579</v>
          </cell>
          <cell r="L156">
            <v>0.22911731062908602</v>
          </cell>
          <cell r="M156">
            <v>0.25007876769730403</v>
          </cell>
          <cell r="N156">
            <v>8.0832378334968327E-2</v>
          </cell>
          <cell r="O156">
            <v>0.14443883203695584</v>
          </cell>
        </row>
        <row r="157">
          <cell r="E157" t="str">
            <v>F6_S5_5_BDOC_VM_A</v>
          </cell>
          <cell r="F157">
            <v>1.02953907200186</v>
          </cell>
          <cell r="G157">
            <v>0.77020345314893601</v>
          </cell>
          <cell r="H157">
            <v>0.74423972600007005</v>
          </cell>
          <cell r="I157">
            <v>0.28854269790315301</v>
          </cell>
          <cell r="J157">
            <v>4.1325636794292402E-2</v>
          </cell>
          <cell r="K157">
            <v>0.35824377129124746</v>
          </cell>
          <cell r="L157">
            <v>0.26800400025723159</v>
          </cell>
          <cell r="M157">
            <v>0.25896952669179324</v>
          </cell>
          <cell r="N157">
            <v>0.10040281819939506</v>
          </cell>
          <cell r="O157">
            <v>1.4379883560332618E-2</v>
          </cell>
        </row>
        <row r="158">
          <cell r="E158" t="str">
            <v>F6_S5_5_BDOC_VM_B</v>
          </cell>
          <cell r="F158">
            <v>1.79653122423055</v>
          </cell>
          <cell r="G158">
            <v>1.2140656118486901</v>
          </cell>
          <cell r="H158">
            <v>1.5393186704048001</v>
          </cell>
          <cell r="I158">
            <v>0.491243412570469</v>
          </cell>
          <cell r="J158">
            <v>0</v>
          </cell>
          <cell r="K158">
            <v>0.35637266213529667</v>
          </cell>
          <cell r="L158">
            <v>0.2408306564706342</v>
          </cell>
          <cell r="M158">
            <v>0.30535015759699674</v>
          </cell>
          <cell r="N158">
            <v>9.7446523797072401E-2</v>
          </cell>
          <cell r="O158">
            <v>0</v>
          </cell>
        </row>
        <row r="159">
          <cell r="E159" t="str">
            <v>F6_S5_5_DOC_VM_A</v>
          </cell>
          <cell r="F159">
            <v>1.4225987819644299</v>
          </cell>
          <cell r="G159">
            <v>0.99959986816511004</v>
          </cell>
          <cell r="H159">
            <v>1.8310259711866399</v>
          </cell>
          <cell r="I159">
            <v>0.40093603011694001</v>
          </cell>
          <cell r="J159">
            <v>7.4771524413837706E-2</v>
          </cell>
          <cell r="K159">
            <v>0.30082875563966843</v>
          </cell>
          <cell r="L159">
            <v>0.21137961615744266</v>
          </cell>
          <cell r="M159">
            <v>0.38719649660839145</v>
          </cell>
          <cell r="N159">
            <v>8.4783628778759515E-2</v>
          </cell>
          <cell r="O159">
            <v>1.5811502815737895E-2</v>
          </cell>
        </row>
        <row r="160">
          <cell r="E160" t="str">
            <v>F6_S5_5_DOC_VM_B</v>
          </cell>
          <cell r="F160">
            <v>1.2340282242131899</v>
          </cell>
          <cell r="G160">
            <v>0.82897104490062301</v>
          </cell>
          <cell r="H160">
            <v>1.50690349270552</v>
          </cell>
          <cell r="I160">
            <v>0.32919586324507499</v>
          </cell>
          <cell r="J160">
            <v>0</v>
          </cell>
          <cell r="K160">
            <v>0.3164906412678406</v>
          </cell>
          <cell r="L160">
            <v>0.21260581601393311</v>
          </cell>
          <cell r="M160">
            <v>0.38647483370098856</v>
          </cell>
          <cell r="N160">
            <v>8.4428709017237827E-2</v>
          </cell>
          <cell r="O160">
            <v>0</v>
          </cell>
        </row>
        <row r="161">
          <cell r="E161" t="str">
            <v>F6_S6_1_BDOC_NM_A</v>
          </cell>
          <cell r="F161">
            <v>0.85594701312367605</v>
          </cell>
          <cell r="G161">
            <v>0.74242390512796697</v>
          </cell>
          <cell r="H161">
            <v>0.49232413404369002</v>
          </cell>
          <cell r="I161">
            <v>0.363499360146399</v>
          </cell>
          <cell r="J161">
            <v>0</v>
          </cell>
          <cell r="K161">
            <v>0.34876903344917792</v>
          </cell>
          <cell r="L161">
            <v>0.30251226282815674</v>
          </cell>
          <cell r="M161">
            <v>0.20060518903792382</v>
          </cell>
          <cell r="N161">
            <v>0.14811351468474149</v>
          </cell>
          <cell r="O161">
            <v>0</v>
          </cell>
        </row>
        <row r="162">
          <cell r="E162" t="str">
            <v>F6_S6_1_BDOC_NM_B</v>
          </cell>
          <cell r="F162">
            <v>2.27753988672842</v>
          </cell>
          <cell r="G162">
            <v>1.5083867597698899</v>
          </cell>
          <cell r="H162">
            <v>2.4357235671773698</v>
          </cell>
          <cell r="I162">
            <v>0.58115479569442696</v>
          </cell>
          <cell r="J162">
            <v>3.7440438907464402E-2</v>
          </cell>
          <cell r="K162">
            <v>0.33296171956839982</v>
          </cell>
          <cell r="L162">
            <v>0.22051646701504163</v>
          </cell>
          <cell r="M162">
            <v>0.35608715880081532</v>
          </cell>
          <cell r="N162">
            <v>8.4961102651771994E-2</v>
          </cell>
          <cell r="O162">
            <v>5.4735519639711469E-3</v>
          </cell>
        </row>
        <row r="163">
          <cell r="E163" t="str">
            <v>F6_S6_1_BDOC_VM_A</v>
          </cell>
          <cell r="F163">
            <v>1.7897522052877901</v>
          </cell>
          <cell r="G163">
            <v>1.19384882776159</v>
          </cell>
          <cell r="H163">
            <v>1.65902291902483</v>
          </cell>
          <cell r="I163">
            <v>0.45423233417574699</v>
          </cell>
          <cell r="J163">
            <v>0</v>
          </cell>
          <cell r="K163">
            <v>0.35114825782239412</v>
          </cell>
          <cell r="L163">
            <v>0.23423238967563112</v>
          </cell>
          <cell r="M163">
            <v>0.32549925402065166</v>
          </cell>
          <cell r="N163">
            <v>8.9120098481323115E-2</v>
          </cell>
          <cell r="O163">
            <v>0</v>
          </cell>
        </row>
        <row r="164">
          <cell r="E164" t="str">
            <v>F6_S6_1_BDOC_VM_B</v>
          </cell>
          <cell r="F164">
            <v>0.96192005999824604</v>
          </cell>
          <cell r="G164">
            <v>0.81850824614866602</v>
          </cell>
          <cell r="H164">
            <v>0.525961122011944</v>
          </cell>
          <cell r="I164">
            <v>0.41882446052738798</v>
          </cell>
          <cell r="J164">
            <v>3.5247590129864399E-2</v>
          </cell>
          <cell r="K164">
            <v>0.34846349691167899</v>
          </cell>
          <cell r="L164">
            <v>0.29651138131429505</v>
          </cell>
          <cell r="M164">
            <v>0.19053376620111911</v>
          </cell>
          <cell r="N164">
            <v>0.1517226245471866</v>
          </cell>
          <cell r="O164">
            <v>1.2768731025720086E-2</v>
          </cell>
        </row>
        <row r="165">
          <cell r="E165" t="str">
            <v>F6_S6_1_DOC_NM_A</v>
          </cell>
          <cell r="F165">
            <v>2.6018453550993499</v>
          </cell>
          <cell r="G165">
            <v>1.7580609133039899</v>
          </cell>
          <cell r="H165">
            <v>2.6496185721674799</v>
          </cell>
          <cell r="I165">
            <v>0.65324578855999205</v>
          </cell>
          <cell r="J165">
            <v>1.7819735743527802E-2</v>
          </cell>
          <cell r="K165">
            <v>0.3387559069675653</v>
          </cell>
          <cell r="L165">
            <v>0.22889658604163213</v>
          </cell>
          <cell r="M165">
            <v>0.34497589980647664</v>
          </cell>
          <cell r="N165">
            <v>8.5051507439777338E-2</v>
          </cell>
          <cell r="O165">
            <v>2.3200997445486531E-3</v>
          </cell>
        </row>
        <row r="166">
          <cell r="E166" t="str">
            <v>F6_S6_1_DOC_NM_B</v>
          </cell>
          <cell r="F166">
            <v>0.99533379054677196</v>
          </cell>
          <cell r="G166">
            <v>0.91811003421509896</v>
          </cell>
          <cell r="H166">
            <v>0.53053602969237101</v>
          </cell>
          <cell r="I166">
            <v>0.49947148738455799</v>
          </cell>
          <cell r="J166">
            <v>1.9177831886620599E-2</v>
          </cell>
          <cell r="K166">
            <v>0.33596300184108718</v>
          </cell>
          <cell r="L166">
            <v>0.30989704764859327</v>
          </cell>
          <cell r="M166">
            <v>0.17907608363460398</v>
          </cell>
          <cell r="N166">
            <v>0.16859061937761421</v>
          </cell>
          <cell r="O166">
            <v>6.4732474981015033E-3</v>
          </cell>
        </row>
        <row r="167">
          <cell r="E167" t="str">
            <v>F6_S6_1_DOC_VM_A</v>
          </cell>
          <cell r="F167">
            <v>2.5349544367625501</v>
          </cell>
          <cell r="G167">
            <v>1.68712362675559</v>
          </cell>
          <cell r="H167">
            <v>2.68353489877402</v>
          </cell>
          <cell r="I167">
            <v>0.64027067372964397</v>
          </cell>
          <cell r="J167">
            <v>0</v>
          </cell>
          <cell r="K167">
            <v>0.33593871295091693</v>
          </cell>
          <cell r="L167">
            <v>0.22358198299027082</v>
          </cell>
          <cell r="M167">
            <v>0.35562897974779556</v>
          </cell>
          <cell r="N167">
            <v>8.4850324311016703E-2</v>
          </cell>
          <cell r="O167">
            <v>0</v>
          </cell>
        </row>
        <row r="168">
          <cell r="E168" t="str">
            <v>F6_S6_1_DOC_VM_B</v>
          </cell>
          <cell r="F168">
            <v>2.4177291923495901</v>
          </cell>
          <cell r="G168">
            <v>1.7048583883203801</v>
          </cell>
          <cell r="H168">
            <v>2.3457308668516101</v>
          </cell>
          <cell r="I168">
            <v>0.66779339867480203</v>
          </cell>
          <cell r="J168">
            <v>5.1977814864265601E-2</v>
          </cell>
          <cell r="K168">
            <v>0.33635211945768057</v>
          </cell>
          <cell r="L168">
            <v>0.23717823075523758</v>
          </cell>
          <cell r="M168">
            <v>0.32633578286577503</v>
          </cell>
          <cell r="N168">
            <v>9.2902764178412436E-2</v>
          </cell>
          <cell r="O168">
            <v>7.2311027428942701E-3</v>
          </cell>
        </row>
        <row r="169">
          <cell r="E169" t="str">
            <v>F6_S6_2_BDOC_VM_A</v>
          </cell>
          <cell r="F169">
            <v>1.7490039557071499</v>
          </cell>
          <cell r="G169">
            <v>1.1669980925396499</v>
          </cell>
          <cell r="H169">
            <v>1.32067723792581</v>
          </cell>
          <cell r="I169">
            <v>0.46348415594758602</v>
          </cell>
          <cell r="J169">
            <v>0</v>
          </cell>
          <cell r="K169">
            <v>0.37211556092572651</v>
          </cell>
          <cell r="L169">
            <v>0.24828883227371962</v>
          </cell>
          <cell r="M169">
            <v>0.28098538576140791</v>
          </cell>
          <cell r="N169">
            <v>9.8610221039146045E-2</v>
          </cell>
          <cell r="O169">
            <v>0</v>
          </cell>
        </row>
        <row r="170">
          <cell r="E170" t="str">
            <v>F6_S6_2_BDOC_VM_B</v>
          </cell>
          <cell r="F170">
            <v>2.22190443655946</v>
          </cell>
          <cell r="G170">
            <v>1.45591054314429</v>
          </cell>
          <cell r="H170">
            <v>1.8988036057437301</v>
          </cell>
          <cell r="I170">
            <v>0.58979453388867098</v>
          </cell>
          <cell r="J170">
            <v>0</v>
          </cell>
          <cell r="K170">
            <v>0.36032364253899696</v>
          </cell>
          <cell r="L170">
            <v>0.23610330916346831</v>
          </cell>
          <cell r="M170">
            <v>0.3079267588786116</v>
          </cell>
          <cell r="N170">
            <v>9.5646289418923294E-2</v>
          </cell>
          <cell r="O170">
            <v>0</v>
          </cell>
        </row>
        <row r="171">
          <cell r="E171" t="str">
            <v>F6_S6_2_DOC_VM_A</v>
          </cell>
          <cell r="F171">
            <v>1.8033705916774001</v>
          </cell>
          <cell r="G171">
            <v>1.20757988321909</v>
          </cell>
          <cell r="H171">
            <v>2.1959890690549502</v>
          </cell>
          <cell r="I171">
            <v>0.48433763761767901</v>
          </cell>
          <cell r="J171">
            <v>8.7950994978277207E-3</v>
          </cell>
          <cell r="K171">
            <v>0.31637679361845616</v>
          </cell>
          <cell r="L171">
            <v>0.2118534333731385</v>
          </cell>
          <cell r="M171">
            <v>0.38525635479203119</v>
          </cell>
          <cell r="N171">
            <v>8.4970437870836968E-2</v>
          </cell>
          <cell r="O171">
            <v>1.5429803455372048E-3</v>
          </cell>
        </row>
        <row r="172">
          <cell r="E172" t="str">
            <v>F6_S6_2_DOC_VM_B</v>
          </cell>
          <cell r="F172">
            <v>1.9419447137556101</v>
          </cell>
          <cell r="G172">
            <v>1.2533873885867199</v>
          </cell>
          <cell r="H172">
            <v>2.4043990383935401</v>
          </cell>
          <cell r="I172">
            <v>0.50823343145143196</v>
          </cell>
          <cell r="J172">
            <v>0</v>
          </cell>
          <cell r="K172">
            <v>0.31793647307619982</v>
          </cell>
          <cell r="L172">
            <v>0.20520541233883974</v>
          </cell>
          <cell r="M172">
            <v>0.39364980100605096</v>
          </cell>
          <cell r="N172">
            <v>8.3208313578909704E-2</v>
          </cell>
          <cell r="O172">
            <v>0</v>
          </cell>
        </row>
        <row r="173">
          <cell r="E173" t="str">
            <v>F6_S6_3_BDOC_VM_A</v>
          </cell>
          <cell r="F173">
            <v>1.6694383918119799</v>
          </cell>
          <cell r="G173">
            <v>1.1059651342700201</v>
          </cell>
          <cell r="H173">
            <v>1.5206925348594</v>
          </cell>
          <cell r="I173">
            <v>0.45077322386912599</v>
          </cell>
          <cell r="J173">
            <v>0</v>
          </cell>
          <cell r="K173">
            <v>0.35169251387519862</v>
          </cell>
          <cell r="L173">
            <v>0.23298832723475035</v>
          </cell>
          <cell r="M173">
            <v>0.32035694341225146</v>
          </cell>
          <cell r="N173">
            <v>9.4962215477799677E-2</v>
          </cell>
          <cell r="O173">
            <v>0</v>
          </cell>
        </row>
        <row r="174">
          <cell r="E174" t="str">
            <v>F6_S6_3_BDOC_VM_B</v>
          </cell>
          <cell r="F174">
            <v>1.5465606563615699</v>
          </cell>
          <cell r="G174">
            <v>1.0487826775442799</v>
          </cell>
          <cell r="H174">
            <v>1.2878836367939299</v>
          </cell>
          <cell r="I174">
            <v>0.419906230667631</v>
          </cell>
          <cell r="J174">
            <v>0</v>
          </cell>
          <cell r="K174">
            <v>0.3594033891096185</v>
          </cell>
          <cell r="L174">
            <v>0.24372535742351811</v>
          </cell>
          <cell r="M174">
            <v>0.29928974459463115</v>
          </cell>
          <cell r="N174">
            <v>9.7581508872232214E-2</v>
          </cell>
          <cell r="O174">
            <v>0</v>
          </cell>
        </row>
        <row r="175">
          <cell r="E175" t="str">
            <v>F6_S6_3_DOC_VM_A</v>
          </cell>
          <cell r="F175">
            <v>1.8316834502005901</v>
          </cell>
          <cell r="G175">
            <v>1.23430671585094</v>
          </cell>
          <cell r="H175">
            <v>2.1540753082240598</v>
          </cell>
          <cell r="I175">
            <v>0.495985482969939</v>
          </cell>
          <cell r="J175">
            <v>2.1301034464314202E-2</v>
          </cell>
          <cell r="K175">
            <v>0.31925589589888709</v>
          </cell>
          <cell r="L175">
            <v>0.21513526059311772</v>
          </cell>
          <cell r="M175">
            <v>0.37544764750996279</v>
          </cell>
          <cell r="N175">
            <v>8.644850162350344E-2</v>
          </cell>
          <cell r="O175">
            <v>3.7126943745290548E-3</v>
          </cell>
        </row>
        <row r="176">
          <cell r="E176" t="str">
            <v>F6_S6_3_DOC_VM_B</v>
          </cell>
          <cell r="F176">
            <v>1.0245797858452399</v>
          </cell>
          <cell r="G176">
            <v>0.793679720622818</v>
          </cell>
          <cell r="H176">
            <v>1.0988733928588701</v>
          </cell>
          <cell r="I176">
            <v>0.38805125017730602</v>
          </cell>
          <cell r="J176">
            <v>4.9674079237145198E-18</v>
          </cell>
          <cell r="K176">
            <v>0.30999174009681829</v>
          </cell>
          <cell r="L176">
            <v>0.240131770189527</v>
          </cell>
          <cell r="M176">
            <v>0.33246964258366579</v>
          </cell>
          <cell r="N176">
            <v>0.11740684712998892</v>
          </cell>
          <cell r="O176">
            <v>1.502914118857678E-18</v>
          </cell>
        </row>
        <row r="177">
          <cell r="E177" t="str">
            <v>F6_S6_4_BDOC_VM_A</v>
          </cell>
          <cell r="F177">
            <v>1.5909730249359699</v>
          </cell>
          <cell r="G177">
            <v>1.11943237796599</v>
          </cell>
          <cell r="H177">
            <v>1.3066587837150201</v>
          </cell>
          <cell r="I177">
            <v>0.43630831283224297</v>
          </cell>
          <cell r="J177">
            <v>4.12630274997089E-2</v>
          </cell>
          <cell r="K177">
            <v>0.35397153237382989</v>
          </cell>
          <cell r="L177">
            <v>0.24905965595076582</v>
          </cell>
          <cell r="M177">
            <v>0.29071518166057209</v>
          </cell>
          <cell r="N177">
            <v>9.7073124220245652E-2</v>
          </cell>
          <cell r="O177">
            <v>9.1805057945864733E-3</v>
          </cell>
        </row>
        <row r="178">
          <cell r="E178" t="str">
            <v>F6_S6_4_BDOC_VM_B</v>
          </cell>
          <cell r="F178">
            <v>1.29165950225492</v>
          </cell>
          <cell r="G178">
            <v>0.86045929597609305</v>
          </cell>
          <cell r="H178">
            <v>0.970902886655716</v>
          </cell>
          <cell r="I178">
            <v>0.344854602084958</v>
          </cell>
          <cell r="J178">
            <v>0</v>
          </cell>
          <cell r="K178">
            <v>0.37246412367923826</v>
          </cell>
          <cell r="L178">
            <v>0.24812283506442112</v>
          </cell>
          <cell r="M178">
            <v>0.27997045059054115</v>
          </cell>
          <cell r="N178">
            <v>9.9442590665799455E-2</v>
          </cell>
          <cell r="O178">
            <v>0</v>
          </cell>
        </row>
        <row r="179">
          <cell r="E179" t="str">
            <v>F6_S6_4_DOC_VM_A</v>
          </cell>
          <cell r="F179">
            <v>1.2944388979067301</v>
          </cell>
          <cell r="G179">
            <v>0.82339034541851797</v>
          </cell>
          <cell r="H179">
            <v>1.2959489272718601</v>
          </cell>
          <cell r="I179">
            <v>0.33562234015955</v>
          </cell>
          <cell r="J179">
            <v>4.00085196578151E-2</v>
          </cell>
          <cell r="K179">
            <v>0.34159387057911472</v>
          </cell>
          <cell r="L179">
            <v>0.21728727060336853</v>
          </cell>
          <cell r="M179">
            <v>0.34199235734921796</v>
          </cell>
          <cell r="N179">
            <v>8.8568517535527358E-2</v>
          </cell>
          <cell r="O179">
            <v>1.0557983932771464E-2</v>
          </cell>
        </row>
        <row r="180">
          <cell r="E180" t="str">
            <v>F6_S6_4_DOC_VM_B</v>
          </cell>
          <cell r="F180">
            <v>1.17177827398281</v>
          </cell>
          <cell r="G180">
            <v>0.81486431558587202</v>
          </cell>
          <cell r="H180">
            <v>0.89747359283888195</v>
          </cell>
          <cell r="I180">
            <v>0.313293516408852</v>
          </cell>
          <cell r="J180">
            <v>0</v>
          </cell>
          <cell r="K180">
            <v>0.36647736272788772</v>
          </cell>
          <cell r="L180">
            <v>0.25485139295333659</v>
          </cell>
          <cell r="M180">
            <v>0.28068770579231661</v>
          </cell>
          <cell r="N180">
            <v>9.798353852645901E-2</v>
          </cell>
          <cell r="O180">
            <v>0</v>
          </cell>
        </row>
        <row r="181">
          <cell r="E181" t="str">
            <v>F6_S6_5_BDOC_VM_A</v>
          </cell>
          <cell r="F181">
            <v>0.94729100777378195</v>
          </cell>
          <cell r="G181">
            <v>0.679285811406249</v>
          </cell>
          <cell r="H181">
            <v>0.64108578945460104</v>
          </cell>
          <cell r="I181">
            <v>0.25628875644823401</v>
          </cell>
          <cell r="J181">
            <v>0.20541837015728301</v>
          </cell>
          <cell r="K181">
            <v>0.34707317060890347</v>
          </cell>
          <cell r="L181">
            <v>0.24888009954667453</v>
          </cell>
          <cell r="M181">
            <v>0.23488418632963037</v>
          </cell>
          <cell r="N181">
            <v>9.3900343782365545E-2</v>
          </cell>
          <cell r="O181">
            <v>7.5262199732426094E-2</v>
          </cell>
        </row>
        <row r="182">
          <cell r="E182" t="str">
            <v>F6_S6_5_BDOC_VM_B</v>
          </cell>
          <cell r="F182">
            <v>1.94155994451194</v>
          </cell>
          <cell r="G182">
            <v>1.37172714902527</v>
          </cell>
          <cell r="H182">
            <v>1.7521798381893401</v>
          </cell>
          <cell r="I182">
            <v>0.53659813110177002</v>
          </cell>
          <cell r="J182">
            <v>9.1918969651499594E-2</v>
          </cell>
          <cell r="K182">
            <v>0.34098443786228189</v>
          </cell>
          <cell r="L182">
            <v>0.24090814817895817</v>
          </cell>
          <cell r="M182">
            <v>0.3077247544416169</v>
          </cell>
          <cell r="N182">
            <v>9.423948645463151E-2</v>
          </cell>
          <cell r="O182">
            <v>1.6143173062511635E-2</v>
          </cell>
        </row>
        <row r="183">
          <cell r="E183" t="str">
            <v>F6_S6_5_DOC_VM_A</v>
          </cell>
          <cell r="F183">
            <v>1.1911271574744799</v>
          </cell>
          <cell r="G183">
            <v>0.86448126666359004</v>
          </cell>
          <cell r="H183">
            <v>1.3214518803708799</v>
          </cell>
          <cell r="I183">
            <v>0.33003245121809199</v>
          </cell>
          <cell r="J183">
            <v>0.131720569549552</v>
          </cell>
          <cell r="K183">
            <v>0.31028525133835649</v>
          </cell>
          <cell r="L183">
            <v>0.22519492181905004</v>
          </cell>
          <cell r="M183">
            <v>0.34423447258292167</v>
          </cell>
          <cell r="N183">
            <v>8.5972518914894755E-2</v>
          </cell>
          <cell r="O183">
            <v>3.4312835344777096E-2</v>
          </cell>
        </row>
        <row r="184">
          <cell r="E184" t="str">
            <v>F6_S6_5_DOC_VM_B</v>
          </cell>
          <cell r="F184">
            <v>1.2748466954623101</v>
          </cell>
          <cell r="G184">
            <v>0.86757611941254598</v>
          </cell>
          <cell r="H184">
            <v>1.506954189142</v>
          </cell>
          <cell r="I184">
            <v>0.35266360515440198</v>
          </cell>
          <cell r="J184">
            <v>0.178145736645375</v>
          </cell>
          <cell r="K184">
            <v>0.30497365188949693</v>
          </cell>
          <cell r="L184">
            <v>0.20754484313379526</v>
          </cell>
          <cell r="M184">
            <v>0.3604992850737625</v>
          </cell>
          <cell r="N184">
            <v>8.4365522486176708E-2</v>
          </cell>
          <cell r="O184">
            <v>4.261669741676858E-2</v>
          </cell>
        </row>
        <row r="185">
          <cell r="E185" t="str">
            <v>F6_S7_1_BDOC_NM_A</v>
          </cell>
          <cell r="F185">
            <v>2.3494814123552898</v>
          </cell>
          <cell r="G185">
            <v>1.46836045339341</v>
          </cell>
          <cell r="H185">
            <v>1.7389741198670701</v>
          </cell>
          <cell r="I185">
            <v>0.56024772285955005</v>
          </cell>
          <cell r="J185">
            <v>4.2372719592877403E-2</v>
          </cell>
          <cell r="K185">
            <v>0.38144421811853407</v>
          </cell>
          <cell r="L185">
            <v>0.23839201370797106</v>
          </cell>
          <cell r="M185">
            <v>0.28232682326952269</v>
          </cell>
          <cell r="N185">
            <v>9.0957627276829003E-2</v>
          </cell>
          <cell r="O185">
            <v>6.8793176271431849E-3</v>
          </cell>
        </row>
        <row r="186">
          <cell r="E186" t="str">
            <v>F6_S7_1_BDOC_NM_B</v>
          </cell>
          <cell r="F186">
            <v>0.95645713468969895</v>
          </cell>
          <cell r="G186">
            <v>0.80080197183095903</v>
          </cell>
          <cell r="H186">
            <v>0.52955810686575899</v>
          </cell>
          <cell r="I186">
            <v>0.41372895336564902</v>
          </cell>
          <cell r="J186">
            <v>7.5641149649810502E-3</v>
          </cell>
          <cell r="K186">
            <v>0.35318249081173608</v>
          </cell>
          <cell r="L186">
            <v>0.29570508159779207</v>
          </cell>
          <cell r="M186">
            <v>0.19554525177239038</v>
          </cell>
          <cell r="N186">
            <v>0.15277404179542084</v>
          </cell>
          <cell r="O186">
            <v>2.7931340226606677E-3</v>
          </cell>
        </row>
        <row r="187">
          <cell r="E187" t="str">
            <v>F6_S7_1_BDOC_VM_A</v>
          </cell>
          <cell r="F187">
            <v>2.1803771240948402</v>
          </cell>
          <cell r="G187">
            <v>1.47223553227588</v>
          </cell>
          <cell r="H187">
            <v>1.9274217036676999</v>
          </cell>
          <cell r="I187">
            <v>0.57741411004564602</v>
          </cell>
          <cell r="J187">
            <v>0</v>
          </cell>
          <cell r="K187">
            <v>0.35410399854553259</v>
          </cell>
          <cell r="L187">
            <v>0.23909831148871635</v>
          </cell>
          <cell r="M187">
            <v>0.31302279069521555</v>
          </cell>
          <cell r="N187">
            <v>9.3774899270535464E-2</v>
          </cell>
          <cell r="O187">
            <v>0</v>
          </cell>
        </row>
        <row r="188">
          <cell r="E188" t="str">
            <v>F6_S7_1_BDOC_VM_B</v>
          </cell>
          <cell r="F188">
            <v>1.8308536530372801</v>
          </cell>
          <cell r="G188">
            <v>1.1912113318320701</v>
          </cell>
          <cell r="H188">
            <v>1.22181282329848</v>
          </cell>
          <cell r="I188">
            <v>0.453482732981634</v>
          </cell>
          <cell r="J188">
            <v>0</v>
          </cell>
          <cell r="K188">
            <v>0.38976221582285925</v>
          </cell>
          <cell r="L188">
            <v>0.25359163330063988</v>
          </cell>
          <cell r="M188">
            <v>0.26010624745434108</v>
          </cell>
          <cell r="N188">
            <v>9.6539903422159901E-2</v>
          </cell>
          <cell r="O188">
            <v>0</v>
          </cell>
        </row>
        <row r="189">
          <cell r="E189" t="str">
            <v>F6_S7_1_DOC_NM_A</v>
          </cell>
          <cell r="F189">
            <v>2.5283470380903399</v>
          </cell>
          <cell r="G189">
            <v>1.6665542517221501</v>
          </cell>
          <cell r="H189">
            <v>2.1734441815599101</v>
          </cell>
          <cell r="I189">
            <v>0.61954498257328905</v>
          </cell>
          <cell r="J189">
            <v>0</v>
          </cell>
          <cell r="K189">
            <v>0.36181835630561682</v>
          </cell>
          <cell r="L189">
            <v>0.23849175408597537</v>
          </cell>
          <cell r="M189">
            <v>0.31103008781894714</v>
          </cell>
          <cell r="N189">
            <v>8.865980178946066E-2</v>
          </cell>
          <cell r="O189">
            <v>0</v>
          </cell>
        </row>
        <row r="190">
          <cell r="E190" t="str">
            <v>F6_S7_1_DOC_NM_B</v>
          </cell>
          <cell r="F190">
            <v>0.95792080220860598</v>
          </cell>
          <cell r="G190">
            <v>0.85043444275677504</v>
          </cell>
          <cell r="H190">
            <v>0.49310200548737898</v>
          </cell>
          <cell r="I190">
            <v>0.45109444227364198</v>
          </cell>
          <cell r="J190">
            <v>1.5738540836021601E-2</v>
          </cell>
          <cell r="K190">
            <v>0.34603337128270995</v>
          </cell>
          <cell r="L190">
            <v>0.3072056652319935</v>
          </cell>
          <cell r="M190">
            <v>0.17812511112782486</v>
          </cell>
          <cell r="N190">
            <v>0.16295055944807604</v>
          </cell>
          <cell r="O190">
            <v>5.6852929093956237E-3</v>
          </cell>
        </row>
        <row r="191">
          <cell r="E191" t="str">
            <v>F6_S7_1_DOC_VM_A</v>
          </cell>
          <cell r="F191">
            <v>3.7621188916192998</v>
          </cell>
          <cell r="G191">
            <v>2.4950309980725498</v>
          </cell>
          <cell r="H191">
            <v>4.5692363115330599</v>
          </cell>
          <cell r="I191">
            <v>0.99685908111648003</v>
          </cell>
          <cell r="J191">
            <v>0.104237141315485</v>
          </cell>
          <cell r="K191">
            <v>0.31541600800497033</v>
          </cell>
          <cell r="L191">
            <v>0.2091833724377514</v>
          </cell>
          <cell r="M191">
            <v>0.3830847239372554</v>
          </cell>
          <cell r="N191">
            <v>8.3576654796767305E-2</v>
          </cell>
          <cell r="O191">
            <v>8.7392408232555337E-3</v>
          </cell>
        </row>
        <row r="192">
          <cell r="E192" t="str">
            <v>F6_S7_1_DOC_VM_B</v>
          </cell>
          <cell r="F192">
            <v>2.4782369623238401</v>
          </cell>
          <cell r="G192">
            <v>1.74424024783456</v>
          </cell>
          <cell r="H192">
            <v>2.54296757494193</v>
          </cell>
          <cell r="I192">
            <v>0.64624632899849799</v>
          </cell>
          <cell r="J192">
            <v>1.30079294264203E-2</v>
          </cell>
          <cell r="K192">
            <v>0.33378281702677237</v>
          </cell>
          <cell r="L192">
            <v>0.23492403363549594</v>
          </cell>
          <cell r="M192">
            <v>0.34250109802895506</v>
          </cell>
          <cell r="N192">
            <v>8.7040070608930709E-2</v>
          </cell>
          <cell r="O192">
            <v>1.7519806998458664E-3</v>
          </cell>
        </row>
        <row r="193">
          <cell r="E193" t="str">
            <v>F6_S7_2_BDOC_VM_B</v>
          </cell>
          <cell r="F193">
            <v>2.0367340947366901</v>
          </cell>
          <cell r="G193">
            <v>1.3038947098642699</v>
          </cell>
          <cell r="H193">
            <v>1.79983702873254</v>
          </cell>
          <cell r="I193">
            <v>0.52138391555783303</v>
          </cell>
          <cell r="J193">
            <v>0</v>
          </cell>
          <cell r="K193">
            <v>0.35972944975014753</v>
          </cell>
          <cell r="L193">
            <v>0.23029482725492498</v>
          </cell>
          <cell r="M193">
            <v>0.31788851851552091</v>
          </cell>
          <cell r="N193">
            <v>9.208720447940659E-2</v>
          </cell>
          <cell r="O193">
            <v>0</v>
          </cell>
        </row>
        <row r="194">
          <cell r="E194" t="str">
            <v>F6_S7_2_DOC_VM_A</v>
          </cell>
          <cell r="F194">
            <v>2.9437752842907701</v>
          </cell>
          <cell r="G194">
            <v>1.86746371919319</v>
          </cell>
          <cell r="H194">
            <v>3.4712877108306102</v>
          </cell>
          <cell r="I194">
            <v>0.76861833318946304</v>
          </cell>
          <cell r="J194">
            <v>0.17163743707252799</v>
          </cell>
          <cell r="K194">
            <v>0.31918515797306318</v>
          </cell>
          <cell r="L194">
            <v>0.20248376477664801</v>
          </cell>
          <cell r="M194">
            <v>0.37638182583571844</v>
          </cell>
          <cell r="N194">
            <v>8.3339093649323112E-2</v>
          </cell>
          <cell r="O194">
            <v>1.8610157765247156E-2</v>
          </cell>
        </row>
        <row r="195">
          <cell r="E195" t="str">
            <v>F6_S7_3_BDOC_VM_A</v>
          </cell>
          <cell r="F195">
            <v>2.53132304960398</v>
          </cell>
          <cell r="G195">
            <v>1.7462913110823901</v>
          </cell>
          <cell r="H195">
            <v>2.4854570903319799</v>
          </cell>
          <cell r="I195">
            <v>0.68014043463535201</v>
          </cell>
          <cell r="J195">
            <v>0</v>
          </cell>
          <cell r="K195">
            <v>0.34008477636958551</v>
          </cell>
          <cell r="L195">
            <v>0.23461528946236918</v>
          </cell>
          <cell r="M195">
            <v>0.33392265711561075</v>
          </cell>
          <cell r="N195">
            <v>9.1377277052434536E-2</v>
          </cell>
          <cell r="O195">
            <v>0</v>
          </cell>
        </row>
        <row r="196">
          <cell r="E196" t="str">
            <v>F6_S7_3_BDOC_VM_B</v>
          </cell>
          <cell r="F196">
            <v>1.7119195459386101</v>
          </cell>
          <cell r="G196">
            <v>1.0951653328026401</v>
          </cell>
          <cell r="H196">
            <v>1.3128822369209701</v>
          </cell>
          <cell r="I196">
            <v>0.45611039461078401</v>
          </cell>
          <cell r="J196">
            <v>0</v>
          </cell>
          <cell r="K196">
            <v>0.37410195568048382</v>
          </cell>
          <cell r="L196">
            <v>0.23932403468780047</v>
          </cell>
          <cell r="M196">
            <v>0.28690122358584019</v>
          </cell>
          <cell r="N196">
            <v>9.9672786045875553E-2</v>
          </cell>
          <cell r="O196">
            <v>0</v>
          </cell>
        </row>
        <row r="197">
          <cell r="E197" t="str">
            <v>F6_S7_3_DOC_VM_A</v>
          </cell>
          <cell r="F197">
            <v>1.8404092746246401</v>
          </cell>
          <cell r="G197">
            <v>1.19238641697973</v>
          </cell>
          <cell r="H197">
            <v>2.1597285974059801</v>
          </cell>
          <cell r="I197">
            <v>0.484664112194788</v>
          </cell>
          <cell r="J197">
            <v>0</v>
          </cell>
          <cell r="K197">
            <v>0.32417618450604224</v>
          </cell>
          <cell r="L197">
            <v>0.21003115146339224</v>
          </cell>
          <cell r="M197">
            <v>0.3804222169106663</v>
          </cell>
          <cell r="N197">
            <v>8.5370447119899134E-2</v>
          </cell>
          <cell r="O197">
            <v>0</v>
          </cell>
        </row>
        <row r="198">
          <cell r="E198" t="str">
            <v>F6_S7_3_DOC_VM_B</v>
          </cell>
          <cell r="F198">
            <v>1.7187410460635</v>
          </cell>
          <cell r="G198">
            <v>1.11736709573407</v>
          </cell>
          <cell r="H198">
            <v>1.7202726523785501</v>
          </cell>
          <cell r="I198">
            <v>0.43321329773107098</v>
          </cell>
          <cell r="J198">
            <v>0</v>
          </cell>
          <cell r="K198">
            <v>0.34446510365466204</v>
          </cell>
          <cell r="L198">
            <v>0.22393947787183116</v>
          </cell>
          <cell r="M198">
            <v>0.3447720637573955</v>
          </cell>
          <cell r="N198">
            <v>8.6823354716111231E-2</v>
          </cell>
          <cell r="O198">
            <v>0</v>
          </cell>
        </row>
        <row r="199">
          <cell r="E199" t="str">
            <v>F6_S7_4_BDOC_VM_A</v>
          </cell>
          <cell r="F199">
            <v>1.16472367721425</v>
          </cell>
          <cell r="G199">
            <v>0.73035606664457997</v>
          </cell>
          <cell r="H199">
            <v>0.76570875803878402</v>
          </cell>
          <cell r="I199">
            <v>0.30384597003267999</v>
          </cell>
          <cell r="J199">
            <v>0</v>
          </cell>
          <cell r="K199">
            <v>0.39287260815526115</v>
          </cell>
          <cell r="L199">
            <v>0.24635619451899582</v>
          </cell>
          <cell r="M199">
            <v>0.25828100067264809</v>
          </cell>
          <cell r="N199">
            <v>0.10249019665309489</v>
          </cell>
          <cell r="O199">
            <v>0</v>
          </cell>
        </row>
        <row r="200">
          <cell r="E200" t="str">
            <v>F6_S7_4_BDOC_VM_B</v>
          </cell>
          <cell r="F200">
            <v>2.0380951303091002</v>
          </cell>
          <cell r="G200">
            <v>1.4051420774561501</v>
          </cell>
          <cell r="H200">
            <v>1.82055819290204</v>
          </cell>
          <cell r="I200">
            <v>0.55526241254082898</v>
          </cell>
          <cell r="J200">
            <v>0.17910659372851101</v>
          </cell>
          <cell r="K200">
            <v>0.33978647333376311</v>
          </cell>
          <cell r="L200">
            <v>0.23426201453083897</v>
          </cell>
          <cell r="M200">
            <v>0.30351922178002316</v>
          </cell>
          <cell r="N200">
            <v>9.2572056194173483E-2</v>
          </cell>
          <cell r="O200">
            <v>2.9860234161201319E-2</v>
          </cell>
        </row>
        <row r="201">
          <cell r="E201" t="str">
            <v>F6_S7_4_DOC_VM_A</v>
          </cell>
          <cell r="F201">
            <v>1.37484988247079</v>
          </cell>
          <cell r="G201">
            <v>0.88445247375661296</v>
          </cell>
          <cell r="H201">
            <v>1.3783013228990699</v>
          </cell>
          <cell r="I201">
            <v>0.35995304951446999</v>
          </cell>
          <cell r="J201">
            <v>0</v>
          </cell>
          <cell r="K201">
            <v>0.34392254464346289</v>
          </cell>
          <cell r="L201">
            <v>0.2212482608238813</v>
          </cell>
          <cell r="M201">
            <v>0.34478593212300801</v>
          </cell>
          <cell r="N201">
            <v>9.0043262409647898E-2</v>
          </cell>
          <cell r="O201">
            <v>0</v>
          </cell>
        </row>
        <row r="202">
          <cell r="E202" t="str">
            <v>F6_S7_4_DOC_VM_B</v>
          </cell>
          <cell r="F202">
            <v>1.1451234796535199</v>
          </cell>
          <cell r="G202">
            <v>0.82186034594363999</v>
          </cell>
          <cell r="H202">
            <v>0.75340605689210405</v>
          </cell>
          <cell r="I202">
            <v>0.31832644330722898</v>
          </cell>
          <cell r="J202">
            <v>0.119175016861371</v>
          </cell>
          <cell r="K202">
            <v>0.362622824979696</v>
          </cell>
          <cell r="L202">
            <v>0.26025605594520385</v>
          </cell>
          <cell r="M202">
            <v>0.23857884111300484</v>
          </cell>
          <cell r="N202">
            <v>0.10080348206005943</v>
          </cell>
          <cell r="O202">
            <v>3.773879590203582E-2</v>
          </cell>
        </row>
        <row r="203">
          <cell r="E203" t="str">
            <v>F6_S7_5_BDOC_VM_A</v>
          </cell>
          <cell r="F203">
            <v>1.39131148526717</v>
          </cell>
          <cell r="G203">
            <v>0.978690271468447</v>
          </cell>
          <cell r="H203">
            <v>1.04008687122163</v>
          </cell>
          <cell r="I203">
            <v>0.39101969122278601</v>
          </cell>
          <cell r="J203">
            <v>0.17170032675062399</v>
          </cell>
          <cell r="K203">
            <v>0.350208532367218</v>
          </cell>
          <cell r="L203">
            <v>0.24634719632694069</v>
          </cell>
          <cell r="M203">
            <v>0.26180140145611835</v>
          </cell>
          <cell r="N203">
            <v>9.8423993217822608E-2</v>
          </cell>
          <cell r="O203">
            <v>4.3218876631900313E-2</v>
          </cell>
        </row>
        <row r="204">
          <cell r="E204" t="str">
            <v>F6_S7_5_BDOC_VM_B</v>
          </cell>
          <cell r="F204">
            <v>0.97085518311212105</v>
          </cell>
          <cell r="G204">
            <v>0.67078502502388104</v>
          </cell>
          <cell r="H204">
            <v>0.77477992763404102</v>
          </cell>
          <cell r="I204">
            <v>0.25409886490349698</v>
          </cell>
          <cell r="J204">
            <v>0.115668258980776</v>
          </cell>
          <cell r="K204">
            <v>0.34845295474955829</v>
          </cell>
          <cell r="L204">
            <v>0.24075374786801151</v>
          </cell>
          <cell r="M204">
            <v>0.27807891409645186</v>
          </cell>
          <cell r="N204">
            <v>9.1199492791817299E-2</v>
          </cell>
          <cell r="O204">
            <v>4.1514890494161197E-2</v>
          </cell>
        </row>
        <row r="205">
          <cell r="E205" t="str">
            <v>F6_S7_5_DOC_VM_A</v>
          </cell>
          <cell r="F205">
            <v>1.52801001567199</v>
          </cell>
          <cell r="G205">
            <v>1.07495974050386</v>
          </cell>
          <cell r="H205">
            <v>1.8656682378512299</v>
          </cell>
          <cell r="I205">
            <v>0.42485507565141201</v>
          </cell>
          <cell r="J205">
            <v>0.29023349672932602</v>
          </cell>
          <cell r="K205">
            <v>0.29477056632847431</v>
          </cell>
          <cell r="L205">
            <v>0.20737199903056963</v>
          </cell>
          <cell r="M205">
            <v>0.35990869000331699</v>
          </cell>
          <cell r="N205">
            <v>8.1959391609234725E-2</v>
          </cell>
          <cell r="O205">
            <v>5.598935302840443E-2</v>
          </cell>
        </row>
        <row r="206">
          <cell r="E206" t="str">
            <v>F6_S7_5_DOC_VM_B</v>
          </cell>
          <cell r="F206">
            <v>1.37711832065906</v>
          </cell>
          <cell r="G206">
            <v>0.95831070292759601</v>
          </cell>
          <cell r="H206">
            <v>1.0243391517696201</v>
          </cell>
          <cell r="I206">
            <v>0.36076427857073301</v>
          </cell>
          <cell r="J206">
            <v>0.188323337320077</v>
          </cell>
          <cell r="K206">
            <v>0.35230727205203505</v>
          </cell>
          <cell r="L206">
            <v>0.24516399532402686</v>
          </cell>
          <cell r="M206">
            <v>0.26205600985929789</v>
          </cell>
          <cell r="N206">
            <v>9.2294087537988789E-2</v>
          </cell>
          <cell r="O206">
            <v>4.8178635226651348E-2</v>
          </cell>
        </row>
        <row r="207">
          <cell r="E207" t="str">
            <v>F6_S8_4_BDOC_NM_A</v>
          </cell>
          <cell r="F207">
            <v>0.907336278766947</v>
          </cell>
          <cell r="G207">
            <v>0.60353079888105698</v>
          </cell>
          <cell r="H207">
            <v>0.616414667637872</v>
          </cell>
          <cell r="I207">
            <v>0.25048749690274202</v>
          </cell>
          <cell r="J207">
            <v>0</v>
          </cell>
          <cell r="K207">
            <v>0.38159139359199934</v>
          </cell>
          <cell r="L207">
            <v>0.25382227516978767</v>
          </cell>
          <cell r="M207">
            <v>0.25924074409781372</v>
          </cell>
          <cell r="N207">
            <v>0.10534558714039918</v>
          </cell>
          <cell r="O207">
            <v>0</v>
          </cell>
        </row>
        <row r="208">
          <cell r="E208" t="str">
            <v>F6_S8_4_BDOC_NM_B</v>
          </cell>
          <cell r="F208">
            <v>1.9928799141225899</v>
          </cell>
          <cell r="G208">
            <v>1.3161072060904699</v>
          </cell>
          <cell r="H208">
            <v>1.8035542123030399</v>
          </cell>
          <cell r="I208">
            <v>0.53916586423741297</v>
          </cell>
          <cell r="J208">
            <v>0</v>
          </cell>
          <cell r="K208">
            <v>0.35261556282805162</v>
          </cell>
          <cell r="L208">
            <v>0.23286896512375518</v>
          </cell>
          <cell r="M208">
            <v>0.3191167110247764</v>
          </cell>
          <cell r="N208">
            <v>9.5398761023416753E-2</v>
          </cell>
          <cell r="O208">
            <v>0</v>
          </cell>
        </row>
        <row r="209">
          <cell r="E209" t="str">
            <v>F6_S8_4_DOC_NM_A</v>
          </cell>
          <cell r="F209">
            <v>1.9496174639777299</v>
          </cell>
          <cell r="G209">
            <v>1.3322279243516799</v>
          </cell>
          <cell r="H209">
            <v>2.1911550288594199</v>
          </cell>
          <cell r="I209">
            <v>0.53350406571679598</v>
          </cell>
          <cell r="J209">
            <v>0</v>
          </cell>
          <cell r="K209">
            <v>0.32458436841698801</v>
          </cell>
          <cell r="L209">
            <v>0.22179754100628243</v>
          </cell>
          <cell r="M209">
            <v>0.36479703546303793</v>
          </cell>
          <cell r="N209">
            <v>8.8821055113691552E-2</v>
          </cell>
          <cell r="O209">
            <v>0</v>
          </cell>
        </row>
        <row r="210">
          <cell r="E210" t="str">
            <v>F6_S8_4_DOC_NM_B</v>
          </cell>
          <cell r="F210">
            <v>1.20804557080778</v>
          </cell>
          <cell r="G210">
            <v>0.774963044854734</v>
          </cell>
          <cell r="H210">
            <v>0.92453473652315898</v>
          </cell>
          <cell r="I210">
            <v>0.31774921913611898</v>
          </cell>
          <cell r="J210">
            <v>0</v>
          </cell>
          <cell r="K210">
            <v>0.3745537944524201</v>
          </cell>
          <cell r="L210">
            <v>0.24027682069696332</v>
          </cell>
          <cell r="M210">
            <v>0.28665143272390492</v>
          </cell>
          <cell r="N210">
            <v>9.8517952126711633E-2</v>
          </cell>
          <cell r="O210">
            <v>0</v>
          </cell>
        </row>
        <row r="211">
          <cell r="E211" t="str">
            <v>F6_SUP_1_DOC_A</v>
          </cell>
          <cell r="F211">
            <v>0</v>
          </cell>
          <cell r="G211">
            <v>0</v>
          </cell>
          <cell r="H211">
            <v>3.6233497819800499E-6</v>
          </cell>
          <cell r="I211">
            <v>1.38605485792741E-4</v>
          </cell>
          <cell r="J211">
            <v>8.8849594836338099E-4</v>
          </cell>
          <cell r="K211">
            <v>0</v>
          </cell>
          <cell r="L211">
            <v>0</v>
          </cell>
          <cell r="M211">
            <v>3.5153416687394236E-3</v>
          </cell>
          <cell r="N211">
            <v>0.13447380712353632</v>
          </cell>
          <cell r="O211">
            <v>0.86201085120772414</v>
          </cell>
        </row>
        <row r="212">
          <cell r="E212" t="str">
            <v>F6_SUP_1_DOC_B</v>
          </cell>
          <cell r="F212">
            <v>3.1376451591740699E-5</v>
          </cell>
          <cell r="G212">
            <v>0</v>
          </cell>
          <cell r="H212">
            <v>0</v>
          </cell>
          <cell r="I212">
            <v>2.98134755183147E-4</v>
          </cell>
          <cell r="J212">
            <v>3.8293517629593899E-4</v>
          </cell>
          <cell r="K212">
            <v>4.4040439164699172E-2</v>
          </cell>
          <cell r="L212">
            <v>0</v>
          </cell>
          <cell r="M212">
            <v>0</v>
          </cell>
          <cell r="N212">
            <v>0.41846623446680964</v>
          </cell>
          <cell r="O212">
            <v>0.53749332636849134</v>
          </cell>
        </row>
        <row r="213">
          <cell r="E213" t="str">
            <v>F6_SUP_2_DOC_A</v>
          </cell>
          <cell r="F213">
            <v>4.1912503439664501E-22</v>
          </cell>
          <cell r="G213">
            <v>2.2607920637632999E-4</v>
          </cell>
          <cell r="H213">
            <v>0</v>
          </cell>
          <cell r="I213">
            <v>3.4870136757478401E-4</v>
          </cell>
          <cell r="J213">
            <v>3.7953441256927802E-21</v>
          </cell>
          <cell r="K213">
            <v>7.2919137039640489E-19</v>
          </cell>
          <cell r="L213">
            <v>0.39333132785305019</v>
          </cell>
          <cell r="M213">
            <v>0</v>
          </cell>
          <cell r="N213">
            <v>0.60666867214694975</v>
          </cell>
          <cell r="O213">
            <v>6.6031182988720492E-18</v>
          </cell>
        </row>
        <row r="214">
          <cell r="E214" t="str">
            <v>F6_SUP_2_DOC_B</v>
          </cell>
          <cell r="F214">
            <v>1.1723580901704201E-6</v>
          </cell>
          <cell r="G214">
            <v>0</v>
          </cell>
          <cell r="H214">
            <v>0</v>
          </cell>
          <cell r="I214">
            <v>1.78002227709206E-4</v>
          </cell>
          <cell r="J214">
            <v>0</v>
          </cell>
          <cell r="K214">
            <v>6.543104787657337E-3</v>
          </cell>
          <cell r="L214">
            <v>0</v>
          </cell>
          <cell r="M214">
            <v>0</v>
          </cell>
          <cell r="N214">
            <v>0.99345689521234271</v>
          </cell>
          <cell r="O214">
            <v>0</v>
          </cell>
        </row>
        <row r="215">
          <cell r="E215" t="str">
            <v>F6_SUP_2_DOC_C_Sem</v>
          </cell>
          <cell r="F215">
            <v>3.0786911070994201E-7</v>
          </cell>
          <cell r="G215">
            <v>0</v>
          </cell>
          <cell r="H215">
            <v>0</v>
          </cell>
          <cell r="I215">
            <v>1.7025523671542801E-4</v>
          </cell>
          <cell r="J215">
            <v>3.1916894227511698E-6</v>
          </cell>
          <cell r="K215">
            <v>1.7718596500830115E-3</v>
          </cell>
          <cell r="L215">
            <v>0</v>
          </cell>
          <cell r="M215">
            <v>0</v>
          </cell>
          <cell r="N215">
            <v>0.97985921177917257</v>
          </cell>
          <cell r="O215">
            <v>1.8368928570744441E-2</v>
          </cell>
        </row>
        <row r="216">
          <cell r="E216" t="str">
            <v>F6_SUP_3_DOC_A_Sem</v>
          </cell>
          <cell r="F216">
            <v>1.53233377923231E-6</v>
          </cell>
          <cell r="G216">
            <v>0</v>
          </cell>
          <cell r="H216">
            <v>0</v>
          </cell>
          <cell r="I216">
            <v>2.1207840930958301E-4</v>
          </cell>
          <cell r="J216">
            <v>1.41044270242457E-5</v>
          </cell>
          <cell r="K216">
            <v>6.7291686297030777E-3</v>
          </cell>
          <cell r="L216">
            <v>0</v>
          </cell>
          <cell r="M216">
            <v>0</v>
          </cell>
          <cell r="N216">
            <v>0.93133193192304964</v>
          </cell>
          <cell r="O216">
            <v>6.1938899447247307E-2</v>
          </cell>
        </row>
        <row r="217">
          <cell r="E217" t="str">
            <v>F6_SUP_3_DOC_B</v>
          </cell>
          <cell r="F217">
            <v>4.5680501629669399E-4</v>
          </cell>
          <cell r="G217">
            <v>1.44590219152549E-4</v>
          </cell>
          <cell r="H217">
            <v>0</v>
          </cell>
          <cell r="I217">
            <v>5.3263973757611998E-4</v>
          </cell>
          <cell r="J217">
            <v>8.2046853623840999E-4</v>
          </cell>
          <cell r="K217">
            <v>0.23371921008663957</v>
          </cell>
          <cell r="L217">
            <v>7.3977978789617829E-2</v>
          </cell>
          <cell r="M217">
            <v>0</v>
          </cell>
          <cell r="N217">
            <v>0.27251920247344863</v>
          </cell>
          <cell r="O217">
            <v>0.41978360865029407</v>
          </cell>
        </row>
        <row r="218">
          <cell r="E218" t="str">
            <v>F6_SUP_4_DOC_A_Sem</v>
          </cell>
          <cell r="F218">
            <v>3.4237993135312501E-22</v>
          </cell>
          <cell r="G218">
            <v>0</v>
          </cell>
          <cell r="H218">
            <v>0</v>
          </cell>
          <cell r="I218">
            <v>1.09978569935578E-4</v>
          </cell>
          <cell r="J218">
            <v>3.0814596233532299E-4</v>
          </cell>
          <cell r="K218">
            <v>8.1884679067646427E-19</v>
          </cell>
          <cell r="L218">
            <v>0</v>
          </cell>
          <cell r="M218">
            <v>0</v>
          </cell>
          <cell r="N218">
            <v>0.26302826418308167</v>
          </cell>
          <cell r="O218">
            <v>0.73697173581691833</v>
          </cell>
        </row>
        <row r="219">
          <cell r="E219" t="str">
            <v>F6_SUP_4_DOC_B_Sem</v>
          </cell>
          <cell r="F219">
            <v>0</v>
          </cell>
          <cell r="G219">
            <v>0</v>
          </cell>
          <cell r="H219">
            <v>3.9092421271197001E-5</v>
          </cell>
          <cell r="I219">
            <v>3.7170496018577002E-4</v>
          </cell>
          <cell r="J219">
            <v>2.1149145899177E-3</v>
          </cell>
          <cell r="K219">
            <v>0</v>
          </cell>
          <cell r="L219">
            <v>0</v>
          </cell>
          <cell r="M219">
            <v>1.5477782785311105E-2</v>
          </cell>
          <cell r="N219">
            <v>0.14716838831922013</v>
          </cell>
          <cell r="O219">
            <v>0.83735382889546872</v>
          </cell>
        </row>
        <row r="220">
          <cell r="E220" t="str">
            <v>F6_SUP_5_DOC_A_Sem</v>
          </cell>
          <cell r="F220">
            <v>1.2296063611755799E-21</v>
          </cell>
          <cell r="G220">
            <v>1.1749441893127E-4</v>
          </cell>
          <cell r="H220">
            <v>5.4276863315001001E-7</v>
          </cell>
          <cell r="I220">
            <v>2.9754206160881899E-4</v>
          </cell>
          <cell r="J220">
            <v>8.7474109186352303E-7</v>
          </cell>
          <cell r="K220">
            <v>2.952562323614304E-18</v>
          </cell>
          <cell r="L220">
            <v>0.28213061149078306</v>
          </cell>
          <cell r="M220">
            <v>1.3033099594135218E-3</v>
          </cell>
          <cell r="N220">
            <v>0.71446562781019896</v>
          </cell>
          <cell r="O220">
            <v>2.1004507396043632E-3</v>
          </cell>
        </row>
        <row r="221">
          <cell r="E221" t="str">
            <v>F6_SUP_5_DOC_B_Sem</v>
          </cell>
          <cell r="F221">
            <v>0</v>
          </cell>
          <cell r="G221">
            <v>6.4828583535106899E-4</v>
          </cell>
          <cell r="H221">
            <v>2.17344809902775E-5</v>
          </cell>
          <cell r="I221">
            <v>1.6040257615039901E-4</v>
          </cell>
          <cell r="J221">
            <v>9.3926738376759499E-4</v>
          </cell>
          <cell r="K221">
            <v>0</v>
          </cell>
          <cell r="L221">
            <v>0.3663272856543997</v>
          </cell>
          <cell r="M221">
            <v>1.2281516874364294E-2</v>
          </cell>
          <cell r="N221">
            <v>9.0638784821402668E-2</v>
          </cell>
          <cell r="O221">
            <v>0.53075241264983331</v>
          </cell>
        </row>
        <row r="222">
          <cell r="E222" t="str">
            <v>F6_SUP_7_DOC_A_Sem</v>
          </cell>
          <cell r="F222">
            <v>0</v>
          </cell>
          <cell r="G222">
            <v>1.7307470742019199E-3</v>
          </cell>
          <cell r="H222">
            <v>0</v>
          </cell>
          <cell r="I222">
            <v>1.43026928941927E-4</v>
          </cell>
          <cell r="J222">
            <v>1.23723851556307E-3</v>
          </cell>
          <cell r="K222">
            <v>0</v>
          </cell>
          <cell r="L222">
            <v>0.55632918986815905</v>
          </cell>
          <cell r="M222">
            <v>0</v>
          </cell>
          <cell r="N222">
            <v>4.5974398393413003E-2</v>
          </cell>
          <cell r="O222">
            <v>0.39769641173842801</v>
          </cell>
        </row>
        <row r="223">
          <cell r="E223" t="str">
            <v>F6_SUP_7_DOC_B_Sem</v>
          </cell>
          <cell r="F223">
            <v>0</v>
          </cell>
          <cell r="G223">
            <v>8.3708881465555801E-3</v>
          </cell>
          <cell r="H223">
            <v>0</v>
          </cell>
          <cell r="I223">
            <v>1.1182506125893899E-3</v>
          </cell>
          <cell r="J223">
            <v>1.02066739276942E-2</v>
          </cell>
          <cell r="K223">
            <v>0</v>
          </cell>
          <cell r="L223">
            <v>0.42500851727479338</v>
          </cell>
          <cell r="M223">
            <v>0</v>
          </cell>
          <cell r="N223">
            <v>5.6776058463259553E-2</v>
          </cell>
          <cell r="O223">
            <v>0.51821542426194711</v>
          </cell>
        </row>
        <row r="224">
          <cell r="E224" t="str">
            <v>H_WJ00_1_BDOC_NM_B</v>
          </cell>
          <cell r="F224">
            <v>0</v>
          </cell>
          <cell r="G224">
            <v>1.18705641061895E-3</v>
          </cell>
          <cell r="H224">
            <v>0</v>
          </cell>
          <cell r="I224">
            <v>7.5230907084217105E-4</v>
          </cell>
          <cell r="J224">
            <v>1.5715162393811099E-4</v>
          </cell>
          <cell r="K224">
            <v>0</v>
          </cell>
          <cell r="L224">
            <v>0.56620401882812355</v>
          </cell>
          <cell r="M224">
            <v>0</v>
          </cell>
          <cell r="N224">
            <v>0.35883755439186438</v>
          </cell>
          <cell r="O224">
            <v>7.4958426780011966E-2</v>
          </cell>
        </row>
        <row r="225">
          <cell r="E225" t="str">
            <v>H_WJ00_1_DOC_NM_A</v>
          </cell>
          <cell r="F225">
            <v>2.2448210186016699E-21</v>
          </cell>
          <cell r="G225">
            <v>1.9856953310808498E-3</v>
          </cell>
          <cell r="H225">
            <v>0</v>
          </cell>
          <cell r="I225">
            <v>8.1163108923678901E-4</v>
          </cell>
          <cell r="J225">
            <v>0</v>
          </cell>
          <cell r="K225">
            <v>8.024880479793161E-19</v>
          </cell>
          <cell r="L225">
            <v>0.70985470864546885</v>
          </cell>
          <cell r="M225">
            <v>0</v>
          </cell>
          <cell r="N225">
            <v>0.29014529135453115</v>
          </cell>
          <cell r="O225">
            <v>0</v>
          </cell>
        </row>
        <row r="226">
          <cell r="E226" t="str">
            <v>H_WJ00_1_DOC_NM_B</v>
          </cell>
          <cell r="F226">
            <v>0</v>
          </cell>
          <cell r="G226">
            <v>5.4844442781792702E-5</v>
          </cell>
          <cell r="H226">
            <v>1.29070418010634E-6</v>
          </cell>
          <cell r="I226">
            <v>5.0567782281437604E-4</v>
          </cell>
          <cell r="J226">
            <v>2.3927823957008098E-22</v>
          </cell>
          <cell r="K226">
            <v>0</v>
          </cell>
          <cell r="L226">
            <v>9.7620463984006686E-2</v>
          </cell>
          <cell r="M226">
            <v>2.2973912129873463E-3</v>
          </cell>
          <cell r="N226">
            <v>0.90008214480300597</v>
          </cell>
          <cell r="O226">
            <v>4.2590373032037023E-19</v>
          </cell>
        </row>
        <row r="227">
          <cell r="E227" t="str">
            <v>H_WJ01_1_BDOC_NM_A</v>
          </cell>
          <cell r="F227">
            <v>0</v>
          </cell>
          <cell r="G227">
            <v>2.1424000440371598E-3</v>
          </cell>
          <cell r="H227">
            <v>0</v>
          </cell>
          <cell r="I227">
            <v>1.9028723481106101E-4</v>
          </cell>
          <cell r="J227">
            <v>0</v>
          </cell>
          <cell r="K227">
            <v>0</v>
          </cell>
          <cell r="L227">
            <v>0.91842574161718893</v>
          </cell>
          <cell r="M227">
            <v>0</v>
          </cell>
          <cell r="N227">
            <v>8.1574258382810974E-2</v>
          </cell>
          <cell r="O227">
            <v>0</v>
          </cell>
        </row>
        <row r="228">
          <cell r="E228" t="str">
            <v>H_WJ01_1_BDOC_NM_B</v>
          </cell>
          <cell r="F228">
            <v>9.3832153795004496E-4</v>
          </cell>
          <cell r="G228">
            <v>6.6050875485800502E-3</v>
          </cell>
          <cell r="H228">
            <v>0</v>
          </cell>
          <cell r="I228">
            <v>1.73996623118572E-3</v>
          </cell>
          <cell r="J228">
            <v>2.4818823616674099E-3</v>
          </cell>
          <cell r="K228">
            <v>7.9753590063250959E-2</v>
          </cell>
          <cell r="L228">
            <v>0.56140611014023378</v>
          </cell>
          <cell r="M228">
            <v>0</v>
          </cell>
          <cell r="N228">
            <v>0.14789019319438612</v>
          </cell>
          <cell r="O228">
            <v>0.21095010660212915</v>
          </cell>
        </row>
        <row r="229">
          <cell r="E229" t="str">
            <v>H_WJ01_1_BDOC_VM_A</v>
          </cell>
          <cell r="F229">
            <v>1.6509433913376299E-2</v>
          </cell>
          <cell r="G229">
            <v>3.3740279211344197E-2</v>
          </cell>
          <cell r="H229">
            <v>3.0845886019680699E-5</v>
          </cell>
          <cell r="I229">
            <v>1.3918115807541201E-2</v>
          </cell>
          <cell r="J229">
            <v>2.51895801581289E-3</v>
          </cell>
          <cell r="K229">
            <v>0.24745233324494675</v>
          </cell>
          <cell r="L229">
            <v>0.505717570874339</v>
          </cell>
          <cell r="M229">
            <v>4.6233483877320249E-4</v>
          </cell>
          <cell r="N229">
            <v>0.20861225460668198</v>
          </cell>
          <cell r="O229">
            <v>3.7755506435258948E-2</v>
          </cell>
        </row>
        <row r="230">
          <cell r="E230" t="str">
            <v>H_WJ01_1_BDOC_VM_B</v>
          </cell>
          <cell r="F230">
            <v>1.53139152364987E-2</v>
          </cell>
          <cell r="G230">
            <v>3.7084799777769198E-2</v>
          </cell>
          <cell r="H230">
            <v>0</v>
          </cell>
          <cell r="I230">
            <v>1.73352060093716E-2</v>
          </cell>
          <cell r="J230">
            <v>0</v>
          </cell>
          <cell r="K230">
            <v>0.21960496429431164</v>
          </cell>
          <cell r="L230">
            <v>0.53180431034700615</v>
          </cell>
          <cell r="M230">
            <v>0</v>
          </cell>
          <cell r="N230">
            <v>0.24859072535868218</v>
          </cell>
          <cell r="O230">
            <v>0</v>
          </cell>
        </row>
        <row r="231">
          <cell r="E231" t="str">
            <v>H_WJ01_1_DOC_NM_A</v>
          </cell>
          <cell r="F231">
            <v>1.11413375210916E-2</v>
          </cell>
          <cell r="G231">
            <v>1.8297928006821802E-2</v>
          </cell>
          <cell r="H231">
            <v>3.4615439856786702E-4</v>
          </cell>
          <cell r="I231">
            <v>1.1288989698708099E-2</v>
          </cell>
          <cell r="J231">
            <v>4.9089095228947399E-5</v>
          </cell>
          <cell r="K231">
            <v>0.2709238724272211</v>
          </cell>
          <cell r="L231">
            <v>0.44495066266666317</v>
          </cell>
          <cell r="M231">
            <v>8.4174355134816678E-3</v>
          </cell>
          <cell r="N231">
            <v>0.27451433000526732</v>
          </cell>
          <cell r="O231">
            <v>1.1936993873669138E-3</v>
          </cell>
        </row>
        <row r="232">
          <cell r="E232" t="str">
            <v>H_WJ01_1_DOC_NM_B</v>
          </cell>
          <cell r="F232">
            <v>1.99201748742293E-4</v>
          </cell>
          <cell r="G232">
            <v>7.7116387103353995E-4</v>
          </cell>
          <cell r="H232">
            <v>0</v>
          </cell>
          <cell r="I232">
            <v>5.0143572187046699E-4</v>
          </cell>
          <cell r="J232">
            <v>0</v>
          </cell>
          <cell r="K232">
            <v>0.1353455409406501</v>
          </cell>
          <cell r="L232">
            <v>0.52395921189400874</v>
          </cell>
          <cell r="M232">
            <v>0</v>
          </cell>
          <cell r="N232">
            <v>0.34069524716534128</v>
          </cell>
          <cell r="O232">
            <v>0</v>
          </cell>
        </row>
        <row r="233">
          <cell r="E233" t="str">
            <v>H_WJ01_1_DOC_VM_A</v>
          </cell>
          <cell r="F233">
            <v>1.8721479424328901E-2</v>
          </cell>
          <cell r="G233">
            <v>2.20339378289428E-2</v>
          </cell>
          <cell r="H233">
            <v>0</v>
          </cell>
          <cell r="I233">
            <v>8.9842821502142799E-3</v>
          </cell>
          <cell r="J233">
            <v>4.7770789001306997E-3</v>
          </cell>
          <cell r="K233">
            <v>0.34340766286783508</v>
          </cell>
          <cell r="L233">
            <v>0.40416801055687207</v>
          </cell>
          <cell r="M233">
            <v>0</v>
          </cell>
          <cell r="N233">
            <v>0.16479847910635353</v>
          </cell>
          <cell r="O233">
            <v>8.7625847468939408E-2</v>
          </cell>
        </row>
        <row r="234">
          <cell r="E234" t="str">
            <v>H_WJ01_1_DOC_VM_B</v>
          </cell>
          <cell r="F234">
            <v>1.01714115847906E-3</v>
          </cell>
          <cell r="G234">
            <v>4.5485144397166303E-3</v>
          </cell>
          <cell r="H234">
            <v>3.1003645517419902E-20</v>
          </cell>
          <cell r="I234">
            <v>2.4518554769494298E-3</v>
          </cell>
          <cell r="J234">
            <v>0</v>
          </cell>
          <cell r="K234">
            <v>0.12686495209620266</v>
          </cell>
          <cell r="L234">
            <v>0.56732250159496034</v>
          </cell>
          <cell r="M234">
            <v>3.866991292788295E-18</v>
          </cell>
          <cell r="N234">
            <v>0.30581254630883686</v>
          </cell>
          <cell r="O234">
            <v>0</v>
          </cell>
        </row>
        <row r="235">
          <cell r="E235" t="str">
            <v>H_WJ02_1_BDOC_NM_A</v>
          </cell>
          <cell r="F235">
            <v>4.1831413295924103E-3</v>
          </cell>
          <cell r="G235">
            <v>6.2943758839987297E-3</v>
          </cell>
          <cell r="H235">
            <v>0</v>
          </cell>
          <cell r="I235">
            <v>4.0118467752884596E-3</v>
          </cell>
          <cell r="J235">
            <v>4.69883937931723E-4</v>
          </cell>
          <cell r="K235">
            <v>0.27963580455772813</v>
          </cell>
          <cell r="L235">
            <v>0.42076820404302395</v>
          </cell>
          <cell r="M235">
            <v>0</v>
          </cell>
          <cell r="N235">
            <v>0.26818505816044824</v>
          </cell>
          <cell r="O235">
            <v>3.1410933238799683E-2</v>
          </cell>
        </row>
        <row r="236">
          <cell r="E236" t="str">
            <v>H_WJ02_1_BDOC_NM_B</v>
          </cell>
          <cell r="F236">
            <v>6.8344853235662701E-4</v>
          </cell>
          <cell r="G236">
            <v>4.6721090302627999E-3</v>
          </cell>
          <cell r="H236">
            <v>0</v>
          </cell>
          <cell r="I236">
            <v>2.6367222203251398E-3</v>
          </cell>
          <cell r="J236">
            <v>2.5572532145721902E-4</v>
          </cell>
          <cell r="K236">
            <v>8.2862282904248574E-2</v>
          </cell>
          <cell r="L236">
            <v>0.56645321761129785</v>
          </cell>
          <cell r="M236">
            <v>0</v>
          </cell>
          <cell r="N236">
            <v>0.31967999376212525</v>
          </cell>
          <cell r="O236">
            <v>3.1004505722328404E-2</v>
          </cell>
        </row>
        <row r="237">
          <cell r="E237" t="str">
            <v>H_WJ02_1_BDOC_VM_A</v>
          </cell>
          <cell r="F237">
            <v>7.3839289990790702E-2</v>
          </cell>
          <cell r="G237">
            <v>7.7556746922626305E-2</v>
          </cell>
          <cell r="H237">
            <v>5.7337463916960702E-3</v>
          </cell>
          <cell r="I237">
            <v>3.3290962859487898E-2</v>
          </cell>
          <cell r="J237">
            <v>0</v>
          </cell>
          <cell r="K237">
            <v>0.3877691453165692</v>
          </cell>
          <cell r="L237">
            <v>0.40729147682041811</v>
          </cell>
          <cell r="M237">
            <v>3.0110933326244718E-2</v>
          </cell>
          <cell r="N237">
            <v>0.17482844453676785</v>
          </cell>
          <cell r="O237">
            <v>0</v>
          </cell>
        </row>
        <row r="238">
          <cell r="E238" t="str">
            <v>H_WJ02_1_BDOC_VM_B</v>
          </cell>
          <cell r="F238">
            <v>8.9275527249685405E-2</v>
          </cell>
          <cell r="G238">
            <v>7.9660601564560105E-2</v>
          </cell>
          <cell r="H238">
            <v>1.06748475746925E-2</v>
          </cell>
          <cell r="I238">
            <v>3.3229528514096301E-2</v>
          </cell>
          <cell r="J238">
            <v>0</v>
          </cell>
          <cell r="K238">
            <v>0.41944801479566807</v>
          </cell>
          <cell r="L238">
            <v>0.37427369194060034</v>
          </cell>
          <cell r="M238">
            <v>5.0154210917493058E-2</v>
          </cell>
          <cell r="N238">
            <v>0.15612408234623845</v>
          </cell>
          <cell r="O238">
            <v>0</v>
          </cell>
        </row>
        <row r="239">
          <cell r="E239" t="str">
            <v>H_WJ02_1_DOC_NM_A</v>
          </cell>
          <cell r="F239">
            <v>2.8833339958970802E-2</v>
          </cell>
          <cell r="G239">
            <v>3.2736138181846099E-2</v>
          </cell>
          <cell r="H239">
            <v>2.0669532921866198E-3</v>
          </cell>
          <cell r="I239">
            <v>1.68218060661002E-2</v>
          </cell>
          <cell r="J239">
            <v>0</v>
          </cell>
          <cell r="K239">
            <v>0.35836405140358679</v>
          </cell>
          <cell r="L239">
            <v>0.40687118186264981</v>
          </cell>
          <cell r="M239">
            <v>2.5689765975915706E-2</v>
          </cell>
          <cell r="N239">
            <v>0.20907500075784768</v>
          </cell>
          <cell r="O239">
            <v>0</v>
          </cell>
        </row>
        <row r="240">
          <cell r="E240" t="str">
            <v>H_WJ02_1_DOC_NM_B</v>
          </cell>
          <cell r="F240">
            <v>2.23048694415501E-2</v>
          </cell>
          <cell r="G240">
            <v>3.6758357262066402E-2</v>
          </cell>
          <cell r="H240">
            <v>8.4550809109451498E-4</v>
          </cell>
          <cell r="I240">
            <v>2.1418967528205501E-2</v>
          </cell>
          <cell r="J240">
            <v>0</v>
          </cell>
          <cell r="K240">
            <v>0.27425918603955241</v>
          </cell>
          <cell r="L240">
            <v>0.45197830766342251</v>
          </cell>
          <cell r="M240">
            <v>1.0396311059390003E-2</v>
          </cell>
          <cell r="N240">
            <v>0.2633661952376351</v>
          </cell>
          <cell r="O240">
            <v>0</v>
          </cell>
        </row>
        <row r="241">
          <cell r="E241" t="str">
            <v>H_WJ02_1_DOC_VM_A</v>
          </cell>
          <cell r="F241">
            <v>4.8127753724584901E-2</v>
          </cell>
          <cell r="G241">
            <v>5.7975813323404901E-2</v>
          </cell>
          <cell r="H241">
            <v>3.01578221317143E-3</v>
          </cell>
          <cell r="I241">
            <v>3.0068788113920601E-2</v>
          </cell>
          <cell r="J241">
            <v>0</v>
          </cell>
          <cell r="K241">
            <v>0.34577482414964028</v>
          </cell>
          <cell r="L241">
            <v>0.4165284083597775</v>
          </cell>
          <cell r="M241">
            <v>2.16669485636161E-2</v>
          </cell>
          <cell r="N241">
            <v>0.21602981892696602</v>
          </cell>
          <cell r="O241">
            <v>0</v>
          </cell>
        </row>
        <row r="242">
          <cell r="E242" t="str">
            <v>H_WJ02_1_DOC_VM_B</v>
          </cell>
          <cell r="F242">
            <v>5.9033427508643099E-2</v>
          </cell>
          <cell r="G242">
            <v>8.4835563696612201E-2</v>
          </cell>
          <cell r="H242">
            <v>4.4040907944237796E-3</v>
          </cell>
          <cell r="I242">
            <v>3.29345491028354E-2</v>
          </cell>
          <cell r="J242">
            <v>8.4352687131117803E-19</v>
          </cell>
          <cell r="K242">
            <v>0.32577782265276761</v>
          </cell>
          <cell r="L242">
            <v>0.468167721085754</v>
          </cell>
          <cell r="M242">
            <v>2.4304113285009813E-2</v>
          </cell>
          <cell r="N242">
            <v>0.18175034297646858</v>
          </cell>
          <cell r="O242">
            <v>4.655029516025018E-18</v>
          </cell>
        </row>
        <row r="243">
          <cell r="E243" t="str">
            <v>H_WJ03_1_BDOC_NM_A</v>
          </cell>
          <cell r="F243">
            <v>0.138727072184123</v>
          </cell>
          <cell r="G243">
            <v>0.124418127659169</v>
          </cell>
          <cell r="H243">
            <v>1.5721824651380001E-2</v>
          </cell>
          <cell r="I243">
            <v>4.78405174115447E-2</v>
          </cell>
          <cell r="J243">
            <v>0</v>
          </cell>
          <cell r="K243">
            <v>0.42462157859810107</v>
          </cell>
          <cell r="L243">
            <v>0.38082416749009101</v>
          </cell>
          <cell r="M243">
            <v>4.8122013222128314E-2</v>
          </cell>
          <cell r="N243">
            <v>0.14643224068967958</v>
          </cell>
          <cell r="O243">
            <v>0</v>
          </cell>
        </row>
        <row r="244">
          <cell r="E244" t="str">
            <v>H_WJ03_1_BDOC_NM_B</v>
          </cell>
          <cell r="F244">
            <v>9.4411176920582096E-2</v>
          </cell>
          <cell r="G244">
            <v>9.7385291871183902E-2</v>
          </cell>
          <cell r="H244">
            <v>9.6897340020453502E-3</v>
          </cell>
          <cell r="I244">
            <v>3.7542921838408502E-2</v>
          </cell>
          <cell r="J244">
            <v>1.0852651576824801E-3</v>
          </cell>
          <cell r="K244">
            <v>0.39319249880521923</v>
          </cell>
          <cell r="L244">
            <v>0.40557874085095469</v>
          </cell>
          <cell r="M244">
            <v>4.0354657671802893E-2</v>
          </cell>
          <cell r="N244">
            <v>0.15635431875306677</v>
          </cell>
          <cell r="O244">
            <v>4.5197839189566116E-3</v>
          </cell>
        </row>
        <row r="245">
          <cell r="E245" t="str">
            <v>H_WJ03_1_BDOC_VM_A</v>
          </cell>
          <cell r="F245">
            <v>0.21938709471526699</v>
          </cell>
          <cell r="G245">
            <v>0.191575225871398</v>
          </cell>
          <cell r="H245">
            <v>5.5803610311672303E-2</v>
          </cell>
          <cell r="I245">
            <v>7.5062932193081203E-2</v>
          </cell>
          <cell r="J245">
            <v>0</v>
          </cell>
          <cell r="K245">
            <v>0.40490108530495822</v>
          </cell>
          <cell r="L245">
            <v>0.35357146678816742</v>
          </cell>
          <cell r="M245">
            <v>0.10299121016418979</v>
          </cell>
          <cell r="N245">
            <v>0.13853623774268448</v>
          </cell>
          <cell r="O245">
            <v>0</v>
          </cell>
        </row>
        <row r="246">
          <cell r="E246" t="str">
            <v>H_WJ03_1_BDOC_VM_B</v>
          </cell>
          <cell r="F246">
            <v>0.26064469560470299</v>
          </cell>
          <cell r="G246">
            <v>0.223465403980567</v>
          </cell>
          <cell r="H246">
            <v>7.3854049045898207E-2</v>
          </cell>
          <cell r="I246">
            <v>8.5746245949169395E-2</v>
          </cell>
          <cell r="J246">
            <v>0</v>
          </cell>
          <cell r="K246">
            <v>0.40490987530911082</v>
          </cell>
          <cell r="L246">
            <v>0.3471520824613275</v>
          </cell>
          <cell r="M246">
            <v>0.1147317950241379</v>
          </cell>
          <cell r="N246">
            <v>0.1332062472054239</v>
          </cell>
          <cell r="O246">
            <v>0</v>
          </cell>
        </row>
        <row r="247">
          <cell r="E247" t="str">
            <v>H_WJ03_1_DOC_NM_A</v>
          </cell>
          <cell r="F247">
            <v>0.23831305275336301</v>
          </cell>
          <cell r="G247">
            <v>0.17752372920427201</v>
          </cell>
          <cell r="H247">
            <v>4.3796694403072198E-2</v>
          </cell>
          <cell r="I247">
            <v>7.6275586447438398E-2</v>
          </cell>
          <cell r="J247">
            <v>0</v>
          </cell>
          <cell r="K247">
            <v>0.44468934991435027</v>
          </cell>
          <cell r="L247">
            <v>0.33125718806480631</v>
          </cell>
          <cell r="M247">
            <v>8.1724115978891967E-2</v>
          </cell>
          <cell r="N247">
            <v>0.14232934604195135</v>
          </cell>
          <cell r="O247">
            <v>0</v>
          </cell>
        </row>
        <row r="248">
          <cell r="E248" t="str">
            <v>H_WJ03_1_DOC_NM_B</v>
          </cell>
          <cell r="F248">
            <v>4.0075814996047197E-2</v>
          </cell>
          <cell r="G248">
            <v>8.6794073104880201E-2</v>
          </cell>
          <cell r="H248">
            <v>0</v>
          </cell>
          <cell r="I248">
            <v>2.1507861975778999E-2</v>
          </cell>
          <cell r="J248">
            <v>8.8551243067093194E-2</v>
          </cell>
          <cell r="K248">
            <v>0.1691469434123832</v>
          </cell>
          <cell r="L248">
            <v>0.36632947261208415</v>
          </cell>
          <cell r="M248">
            <v>0</v>
          </cell>
          <cell r="N248">
            <v>9.077767009597347E-2</v>
          </cell>
          <cell r="O248">
            <v>0.37374591387955919</v>
          </cell>
        </row>
        <row r="249">
          <cell r="E249" t="str">
            <v>H_WJ03_1_DOC_VM_A</v>
          </cell>
          <cell r="F249">
            <v>0.392710276408956</v>
          </cell>
          <cell r="G249">
            <v>0.279802956694302</v>
          </cell>
          <cell r="H249">
            <v>0.11185952896549101</v>
          </cell>
          <cell r="I249">
            <v>0.11353658722745399</v>
          </cell>
          <cell r="J249">
            <v>0</v>
          </cell>
          <cell r="K249">
            <v>0.43736071655425929</v>
          </cell>
          <cell r="L249">
            <v>0.31161604109993557</v>
          </cell>
          <cell r="M249">
            <v>0.12457775281343096</v>
          </cell>
          <cell r="N249">
            <v>0.12644548953237425</v>
          </cell>
          <cell r="O249">
            <v>0</v>
          </cell>
        </row>
        <row r="250">
          <cell r="E250" t="str">
            <v>H_WJ03_1_DOC_VM_B</v>
          </cell>
          <cell r="F250">
            <v>0.28969287152032802</v>
          </cell>
          <cell r="G250">
            <v>0.25179973037377801</v>
          </cell>
          <cell r="H250">
            <v>3.3967120542040201E-2</v>
          </cell>
          <cell r="I250">
            <v>0.11182028376056399</v>
          </cell>
          <cell r="J250">
            <v>0</v>
          </cell>
          <cell r="K250">
            <v>0.42150632770977692</v>
          </cell>
          <cell r="L250">
            <v>0.36637138881311943</v>
          </cell>
          <cell r="M250">
            <v>4.9422535554334582E-2</v>
          </cell>
          <cell r="N250">
            <v>0.1626997479227692</v>
          </cell>
          <cell r="O250">
            <v>0</v>
          </cell>
        </row>
        <row r="251">
          <cell r="E251" t="str">
            <v>H_WJ04_1_BDOC_NM_A</v>
          </cell>
          <cell r="F251">
            <v>0.35554141472176498</v>
          </cell>
          <cell r="G251">
            <v>0.28073261247949</v>
          </cell>
          <cell r="H251">
            <v>0.15910737384760801</v>
          </cell>
          <cell r="I251">
            <v>0.115906850067807</v>
          </cell>
          <cell r="J251">
            <v>0</v>
          </cell>
          <cell r="K251">
            <v>0.390152527793586</v>
          </cell>
          <cell r="L251">
            <v>0.30806126616412227</v>
          </cell>
          <cell r="M251">
            <v>0.17459609915154922</v>
          </cell>
          <cell r="N251">
            <v>0.12719010689074245</v>
          </cell>
          <cell r="O251">
            <v>0</v>
          </cell>
        </row>
        <row r="252">
          <cell r="E252" t="str">
            <v>H_WJ04_1_BDOC_NM_B</v>
          </cell>
          <cell r="F252">
            <v>0.75525312933002997</v>
          </cell>
          <cell r="G252">
            <v>0.51278585092288598</v>
          </cell>
          <cell r="H252">
            <v>0.49529074078285901</v>
          </cell>
          <cell r="I252">
            <v>0.21640079149986299</v>
          </cell>
          <cell r="J252">
            <v>0</v>
          </cell>
          <cell r="K252">
            <v>0.38149289741597309</v>
          </cell>
          <cell r="L252">
            <v>0.25901800658015323</v>
          </cell>
          <cell r="M252">
            <v>0.25018088959415535</v>
          </cell>
          <cell r="N252">
            <v>0.10930820640971835</v>
          </cell>
          <cell r="O252">
            <v>0</v>
          </cell>
        </row>
        <row r="253">
          <cell r="E253" t="str">
            <v>H_WJ04_1_BDOC_VM_A</v>
          </cell>
          <cell r="F253">
            <v>0.242567956581038</v>
          </cell>
          <cell r="G253">
            <v>0.188015375739123</v>
          </cell>
          <cell r="H253">
            <v>7.8395386587628499E-2</v>
          </cell>
          <cell r="I253">
            <v>7.1756717414333093E-2</v>
          </cell>
          <cell r="J253">
            <v>0</v>
          </cell>
          <cell r="K253">
            <v>0.41769098527421411</v>
          </cell>
          <cell r="L253">
            <v>0.32375392300812611</v>
          </cell>
          <cell r="M253">
            <v>0.13499328899940613</v>
          </cell>
          <cell r="N253">
            <v>0.1235618027182537</v>
          </cell>
          <cell r="O253">
            <v>0</v>
          </cell>
        </row>
        <row r="254">
          <cell r="E254" t="str">
            <v>H_WJ04_1_BDOC_VM_B</v>
          </cell>
          <cell r="F254">
            <v>0.15482714907685199</v>
          </cell>
          <cell r="G254">
            <v>0.12203231320209799</v>
          </cell>
          <cell r="H254">
            <v>2.50795593434909E-2</v>
          </cell>
          <cell r="I254">
            <v>4.4866843817041001E-2</v>
          </cell>
          <cell r="J254">
            <v>0</v>
          </cell>
          <cell r="K254">
            <v>0.44643751593027647</v>
          </cell>
          <cell r="L254">
            <v>0.35187499798325306</v>
          </cell>
          <cell r="M254">
            <v>7.2315845384302829E-2</v>
          </cell>
          <cell r="N254">
            <v>0.12937164070216781</v>
          </cell>
          <cell r="O254">
            <v>0</v>
          </cell>
        </row>
        <row r="255">
          <cell r="E255" t="str">
            <v>H_WJ04_1_DOC_NM_A</v>
          </cell>
          <cell r="F255">
            <v>0.88134618024702505</v>
          </cell>
          <cell r="G255">
            <v>0.60045723709793597</v>
          </cell>
          <cell r="H255">
            <v>0.50501491953128896</v>
          </cell>
          <cell r="I255">
            <v>0.249707225055214</v>
          </cell>
          <cell r="J255">
            <v>0</v>
          </cell>
          <cell r="K255">
            <v>0.39406935259255177</v>
          </cell>
          <cell r="L255">
            <v>0.26847769921278297</v>
          </cell>
          <cell r="M255">
            <v>0.22580333000762037</v>
          </cell>
          <cell r="N255">
            <v>0.11164961818704491</v>
          </cell>
          <cell r="O255">
            <v>0</v>
          </cell>
        </row>
        <row r="256">
          <cell r="E256" t="str">
            <v>H_WJ04_1_DOC_NM_B</v>
          </cell>
          <cell r="F256">
            <v>0.29370489518599802</v>
          </cell>
          <cell r="G256">
            <v>0.225642619310371</v>
          </cell>
          <cell r="H256">
            <v>3.6230549390050298E-2</v>
          </cell>
          <cell r="I256">
            <v>0.105061627476352</v>
          </cell>
          <cell r="J256">
            <v>0</v>
          </cell>
          <cell r="K256">
            <v>0.44457652034218809</v>
          </cell>
          <cell r="L256">
            <v>0.34155171458880113</v>
          </cell>
          <cell r="M256">
            <v>5.484161769831556E-2</v>
          </cell>
          <cell r="N256">
            <v>0.15903014737069499</v>
          </cell>
          <cell r="O256">
            <v>0</v>
          </cell>
        </row>
        <row r="257">
          <cell r="E257" t="str">
            <v>H_WJ04_1_DOC_VM_A</v>
          </cell>
          <cell r="F257">
            <v>0.28625454578183401</v>
          </cell>
          <cell r="G257">
            <v>0.21043541430044399</v>
          </cell>
          <cell r="H257">
            <v>6.8930950487090595E-2</v>
          </cell>
          <cell r="I257">
            <v>9.7346051133549202E-2</v>
          </cell>
          <cell r="J257">
            <v>0</v>
          </cell>
          <cell r="K257">
            <v>0.43177799546232526</v>
          </cell>
          <cell r="L257">
            <v>0.31741463218606392</v>
          </cell>
          <cell r="M257">
            <v>0.10397343226581365</v>
          </cell>
          <cell r="N257">
            <v>0.14683394008579714</v>
          </cell>
          <cell r="O257">
            <v>0</v>
          </cell>
        </row>
        <row r="258">
          <cell r="E258" t="str">
            <v>H_WJ04_1_DOC_VM_B</v>
          </cell>
          <cell r="F258">
            <v>0.26823048585021703</v>
          </cell>
          <cell r="G258">
            <v>0.20438682842214201</v>
          </cell>
          <cell r="H258">
            <v>2.92218819327855E-2</v>
          </cell>
          <cell r="I258">
            <v>8.9194661576120896E-2</v>
          </cell>
          <cell r="J258">
            <v>0</v>
          </cell>
          <cell r="K258">
            <v>0.45383269049450287</v>
          </cell>
          <cell r="L258">
            <v>0.34581238575638951</v>
          </cell>
          <cell r="M258">
            <v>4.9441976205025079E-2</v>
          </cell>
          <cell r="N258">
            <v>0.15091294754408263</v>
          </cell>
          <cell r="O258">
            <v>0</v>
          </cell>
        </row>
        <row r="259">
          <cell r="E259" t="str">
            <v>H_WJ05_1_BDOC_NM_A</v>
          </cell>
          <cell r="F259">
            <v>0.21273992805613301</v>
          </cell>
          <cell r="G259">
            <v>0.149903694643963</v>
          </cell>
          <cell r="H259">
            <v>3.2144299303974298E-2</v>
          </cell>
          <cell r="I259">
            <v>7.0637456632648699E-2</v>
          </cell>
          <cell r="J259">
            <v>0</v>
          </cell>
          <cell r="K259">
            <v>0.45708708166982892</v>
          </cell>
          <cell r="L259">
            <v>0.3220789014192717</v>
          </cell>
          <cell r="M259">
            <v>6.9064345820866943E-2</v>
          </cell>
          <cell r="N259">
            <v>0.15176967109003256</v>
          </cell>
          <cell r="O259">
            <v>0</v>
          </cell>
        </row>
        <row r="260">
          <cell r="E260" t="str">
            <v>H_WJ05_1_BDOC_NM_B</v>
          </cell>
          <cell r="F260">
            <v>0.66759501612702099</v>
          </cell>
          <cell r="G260">
            <v>0.46022391601051699</v>
          </cell>
          <cell r="H260">
            <v>0.32778417049906899</v>
          </cell>
          <cell r="I260">
            <v>0.189068910980109</v>
          </cell>
          <cell r="J260">
            <v>0</v>
          </cell>
          <cell r="K260">
            <v>0.40591376918912009</v>
          </cell>
          <cell r="L260">
            <v>0.27982717052408623</v>
          </cell>
          <cell r="M260">
            <v>0.19930063124151742</v>
          </cell>
          <cell r="N260">
            <v>0.11495842904527634</v>
          </cell>
          <cell r="O260">
            <v>0</v>
          </cell>
        </row>
        <row r="261">
          <cell r="E261" t="str">
            <v>H_WJ05_1_BDOC_VM_A</v>
          </cell>
          <cell r="F261">
            <v>0.17182816456752001</v>
          </cell>
          <cell r="G261">
            <v>0.16284646438060699</v>
          </cell>
          <cell r="H261">
            <v>2.7829669092533201E-2</v>
          </cell>
          <cell r="I261">
            <v>5.8204247087876998E-2</v>
          </cell>
          <cell r="J261">
            <v>2.2789523314479102E-2</v>
          </cell>
          <cell r="K261">
            <v>0.38743836060155851</v>
          </cell>
          <cell r="L261">
            <v>0.36718641177471251</v>
          </cell>
          <cell r="M261">
            <v>6.2750372713537422E-2</v>
          </cell>
          <cell r="N261">
            <v>0.1312390092074448</v>
          </cell>
          <cell r="O261">
            <v>5.1385845702746867E-2</v>
          </cell>
        </row>
        <row r="262">
          <cell r="E262" t="str">
            <v>H_WJ05_1_BDOC_VM_B</v>
          </cell>
          <cell r="F262">
            <v>0.107353235390053</v>
          </cell>
          <cell r="G262">
            <v>0.106403769770467</v>
          </cell>
          <cell r="H262">
            <v>1.6321320939186201E-2</v>
          </cell>
          <cell r="I262">
            <v>4.2396361531962697E-2</v>
          </cell>
          <cell r="J262">
            <v>0</v>
          </cell>
          <cell r="K262">
            <v>0.39399342494218415</v>
          </cell>
          <cell r="L262">
            <v>0.39050882375651552</v>
          </cell>
          <cell r="M262">
            <v>5.9900319846404794E-2</v>
          </cell>
          <cell r="N262">
            <v>0.15559743145489563</v>
          </cell>
          <cell r="O262">
            <v>0</v>
          </cell>
        </row>
        <row r="263">
          <cell r="E263" t="str">
            <v>H_WJ05_1_DOC_NM_A</v>
          </cell>
          <cell r="F263">
            <v>0.74421332517082195</v>
          </cell>
          <cell r="G263">
            <v>0.52785372856190704</v>
          </cell>
          <cell r="H263">
            <v>0.485039195630944</v>
          </cell>
          <cell r="I263">
            <v>0.233301595205893</v>
          </cell>
          <cell r="J263">
            <v>0</v>
          </cell>
          <cell r="K263">
            <v>0.37389991563852643</v>
          </cell>
          <cell r="L263">
            <v>0.26519877823133159</v>
          </cell>
          <cell r="M263">
            <v>0.24368834606147552</v>
          </cell>
          <cell r="N263">
            <v>0.11721296006866644</v>
          </cell>
          <cell r="O263">
            <v>0</v>
          </cell>
        </row>
        <row r="264">
          <cell r="E264" t="str">
            <v>H_WJ05_1_DOC_NM_B</v>
          </cell>
          <cell r="F264">
            <v>0.66159133761017497</v>
          </cell>
          <cell r="G264">
            <v>0.47308006954000698</v>
          </cell>
          <cell r="H264">
            <v>0.19382373750728299</v>
          </cell>
          <cell r="I264">
            <v>0.19905529093793201</v>
          </cell>
          <cell r="J264">
            <v>0</v>
          </cell>
          <cell r="K264">
            <v>0.433106051488444</v>
          </cell>
          <cell r="L264">
            <v>0.30969849408318456</v>
          </cell>
          <cell r="M264">
            <v>0.12688532764008925</v>
          </cell>
          <cell r="N264">
            <v>0.1303101267882823</v>
          </cell>
          <cell r="O264">
            <v>0</v>
          </cell>
        </row>
        <row r="265">
          <cell r="E265" t="str">
            <v>H_WJ05_1_DOC_VM_B</v>
          </cell>
          <cell r="F265">
            <v>0.276727225152468</v>
          </cell>
          <cell r="G265">
            <v>0.242275283208049</v>
          </cell>
          <cell r="H265">
            <v>5.0258019721680897E-2</v>
          </cell>
          <cell r="I265">
            <v>0.10286473764797099</v>
          </cell>
          <cell r="J265">
            <v>0</v>
          </cell>
          <cell r="K265">
            <v>0.41171971842457533</v>
          </cell>
          <cell r="L265">
            <v>0.36046150258144399</v>
          </cell>
          <cell r="M265">
            <v>7.4774781256114045E-2</v>
          </cell>
          <cell r="N265">
            <v>0.15304399773786667</v>
          </cell>
          <cell r="O265">
            <v>0</v>
          </cell>
        </row>
        <row r="266">
          <cell r="E266" t="str">
            <v>H_WJ09_1_DOC_NM_A</v>
          </cell>
          <cell r="F266">
            <v>0</v>
          </cell>
          <cell r="G266">
            <v>7.7667677273074808E-6</v>
          </cell>
          <cell r="H266">
            <v>7.5956195049510304E-24</v>
          </cell>
          <cell r="I266">
            <v>5.9620054016450998E-4</v>
          </cell>
          <cell r="J266">
            <v>2.9611990800676999E-5</v>
          </cell>
          <cell r="K266">
            <v>0</v>
          </cell>
          <cell r="L266">
            <v>1.2258556653185499E-2</v>
          </cell>
          <cell r="M266">
            <v>1.19884275269504E-20</v>
          </cell>
          <cell r="N266">
            <v>0.94100381971898028</v>
          </cell>
          <cell r="O266">
            <v>4.6737623627834277E-2</v>
          </cell>
        </row>
        <row r="267">
          <cell r="E267" t="str">
            <v>H_WJ09_1_DOC_NM_B</v>
          </cell>
          <cell r="F267">
            <v>1.40057449691909E-6</v>
          </cell>
          <cell r="G267">
            <v>0</v>
          </cell>
          <cell r="H267">
            <v>0</v>
          </cell>
          <cell r="I267">
            <v>2.4585087112493601E-4</v>
          </cell>
          <cell r="J267">
            <v>0</v>
          </cell>
          <cell r="K267">
            <v>5.6645755635383443E-3</v>
          </cell>
          <cell r="L267">
            <v>0</v>
          </cell>
          <cell r="M267">
            <v>0</v>
          </cell>
          <cell r="N267">
            <v>0.99433542443646161</v>
          </cell>
          <cell r="O267">
            <v>0</v>
          </cell>
        </row>
        <row r="268">
          <cell r="E268" t="str">
            <v>H_WJ09_1_DOC_VM_A</v>
          </cell>
          <cell r="F268">
            <v>6.6395549548316299E-22</v>
          </cell>
          <cell r="G268">
            <v>4.8757127002520999E-21</v>
          </cell>
          <cell r="H268">
            <v>0</v>
          </cell>
          <cell r="I268">
            <v>5.4834271536865901E-4</v>
          </cell>
          <cell r="J268">
            <v>3.8279212498760302E-4</v>
          </cell>
          <cell r="K268">
            <v>7.1306052217864236E-19</v>
          </cell>
          <cell r="L268">
            <v>5.2363121740634267E-18</v>
          </cell>
          <cell r="M268">
            <v>0</v>
          </cell>
          <cell r="N268">
            <v>0.58889721617425173</v>
          </cell>
          <cell r="O268">
            <v>0.41110278382574827</v>
          </cell>
        </row>
        <row r="269">
          <cell r="E269" t="str">
            <v>H_WJ09_1_DOC_VM_B</v>
          </cell>
          <cell r="F269">
            <v>1.48686338428406E-6</v>
          </cell>
          <cell r="G269">
            <v>0</v>
          </cell>
          <cell r="H269">
            <v>0</v>
          </cell>
          <cell r="I269">
            <v>2.4029984059423601E-4</v>
          </cell>
          <cell r="J269">
            <v>0</v>
          </cell>
          <cell r="K269">
            <v>6.1494836557106566E-3</v>
          </cell>
          <cell r="L269">
            <v>0</v>
          </cell>
          <cell r="M269">
            <v>0</v>
          </cell>
          <cell r="N269">
            <v>0.99385051634428934</v>
          </cell>
          <cell r="O269">
            <v>0</v>
          </cell>
        </row>
        <row r="270">
          <cell r="E270" t="str">
            <v>H_WJ10_1_BDOC_NM_A</v>
          </cell>
          <cell r="F270">
            <v>0.29096716270572398</v>
          </cell>
          <cell r="G270">
            <v>0.22862360673552201</v>
          </cell>
          <cell r="H270">
            <v>8.0602904535840306E-2</v>
          </cell>
          <cell r="I270">
            <v>8.5246058090306304E-2</v>
          </cell>
          <cell r="J270">
            <v>4.7896654500852301E-2</v>
          </cell>
          <cell r="K270">
            <v>0.39677175172958135</v>
          </cell>
          <cell r="L270">
            <v>0.3117581657244633</v>
          </cell>
          <cell r="M270">
            <v>0.10991259401846049</v>
          </cell>
          <cell r="N270">
            <v>0.11624414068586958</v>
          </cell>
          <cell r="O270">
            <v>6.5313347841625194E-2</v>
          </cell>
        </row>
        <row r="271">
          <cell r="E271" t="str">
            <v>H_WJ10_1_BDOC_NM_B</v>
          </cell>
          <cell r="F271">
            <v>0.38633601483743502</v>
          </cell>
          <cell r="G271">
            <v>0.27302995480137698</v>
          </cell>
          <cell r="H271">
            <v>0.13823226018889401</v>
          </cell>
          <cell r="I271">
            <v>0.110166807952513</v>
          </cell>
          <cell r="J271">
            <v>0</v>
          </cell>
          <cell r="K271">
            <v>0.42559032211920422</v>
          </cell>
          <cell r="L271">
            <v>0.30077161317979828</v>
          </cell>
          <cell r="M271">
            <v>0.15227757672504869</v>
          </cell>
          <cell r="N271">
            <v>0.12136048797594882</v>
          </cell>
          <cell r="O271">
            <v>0</v>
          </cell>
        </row>
        <row r="272">
          <cell r="E272" t="str">
            <v>H_WJ10_1_BDOC_VM_A</v>
          </cell>
          <cell r="F272">
            <v>0.26537078251471602</v>
          </cell>
          <cell r="G272">
            <v>0.22172109367755399</v>
          </cell>
          <cell r="H272">
            <v>9.5508229352779805E-2</v>
          </cell>
          <cell r="I272">
            <v>8.1584157374466199E-2</v>
          </cell>
          <cell r="J272">
            <v>1.1974054170789601E-2</v>
          </cell>
          <cell r="K272">
            <v>0.39246841428599022</v>
          </cell>
          <cell r="L272">
            <v>0.32791298734840768</v>
          </cell>
          <cell r="M272">
            <v>0.14125128233839948</v>
          </cell>
          <cell r="N272">
            <v>0.12065836552236045</v>
          </cell>
          <cell r="O272">
            <v>1.7708950504842173E-2</v>
          </cell>
        </row>
        <row r="273">
          <cell r="E273" t="str">
            <v>H_WJ10_1_BDOC_VM_B</v>
          </cell>
          <cell r="F273">
            <v>0.40940073440352098</v>
          </cell>
          <cell r="G273">
            <v>0.288018852142362</v>
          </cell>
          <cell r="H273">
            <v>0.19858571778871401</v>
          </cell>
          <cell r="I273">
            <v>0.114250585296104</v>
          </cell>
          <cell r="J273">
            <v>1.09264781256434E-19</v>
          </cell>
          <cell r="K273">
            <v>0.40524459060879853</v>
          </cell>
          <cell r="L273">
            <v>0.28509494980291306</v>
          </cell>
          <cell r="M273">
            <v>0.19656972043123352</v>
          </cell>
          <cell r="N273">
            <v>0.11309073915705485</v>
          </cell>
          <cell r="O273">
            <v>1.0815554987397869E-19</v>
          </cell>
        </row>
        <row r="274">
          <cell r="E274" t="str">
            <v>H_WJ10_1_DOC_NM_A</v>
          </cell>
          <cell r="F274">
            <v>0.59152636284020399</v>
          </cell>
          <cell r="G274">
            <v>0.42463626885356698</v>
          </cell>
          <cell r="H274">
            <v>0.28243487355739799</v>
          </cell>
          <cell r="I274">
            <v>0.16996476667429899</v>
          </cell>
          <cell r="J274">
            <v>0</v>
          </cell>
          <cell r="K274">
            <v>0.40279283633280272</v>
          </cell>
          <cell r="L274">
            <v>0.28915101318571662</v>
          </cell>
          <cell r="M274">
            <v>0.19232066556298677</v>
          </cell>
          <cell r="N274">
            <v>0.11573548491849379</v>
          </cell>
          <cell r="O274">
            <v>0</v>
          </cell>
        </row>
        <row r="275">
          <cell r="E275" t="str">
            <v>H_WJ10_1_DOC_NM_B</v>
          </cell>
          <cell r="F275">
            <v>0.41854445929523498</v>
          </cell>
          <cell r="G275">
            <v>0.30663081140767401</v>
          </cell>
          <cell r="H275">
            <v>8.6055541760696699E-2</v>
          </cell>
          <cell r="I275">
            <v>0.136305581705327</v>
          </cell>
          <cell r="J275">
            <v>0</v>
          </cell>
          <cell r="K275">
            <v>0.44171861035726534</v>
          </cell>
          <cell r="L275">
            <v>0.32360847909869933</v>
          </cell>
          <cell r="M275">
            <v>9.082030230213424E-2</v>
          </cell>
          <cell r="N275">
            <v>0.14385260824190102</v>
          </cell>
          <cell r="O275">
            <v>0</v>
          </cell>
        </row>
        <row r="276">
          <cell r="E276" t="str">
            <v>H_WJ10_1_DOC_VM_A</v>
          </cell>
          <cell r="F276">
            <v>0.36162265025573298</v>
          </cell>
          <cell r="G276">
            <v>0.29465108251204603</v>
          </cell>
          <cell r="H276">
            <v>0.187646682101868</v>
          </cell>
          <cell r="I276">
            <v>0.11188873762173999</v>
          </cell>
          <cell r="J276">
            <v>1.8880953721929199E-2</v>
          </cell>
          <cell r="K276">
            <v>0.37101294857771944</v>
          </cell>
          <cell r="L276">
            <v>0.30230232217783487</v>
          </cell>
          <cell r="M276">
            <v>0.1925193257894838</v>
          </cell>
          <cell r="N276">
            <v>0.1147941657645723</v>
          </cell>
          <cell r="O276">
            <v>1.9371237690389564E-2</v>
          </cell>
        </row>
        <row r="277">
          <cell r="E277" t="str">
            <v>H_WJ10_1_DOC_VM_B</v>
          </cell>
          <cell r="F277">
            <v>0.266886687302819</v>
          </cell>
          <cell r="G277">
            <v>0.207561479507924</v>
          </cell>
          <cell r="H277">
            <v>2.2426294555068799E-2</v>
          </cell>
          <cell r="I277">
            <v>8.3619311830619797E-2</v>
          </cell>
          <cell r="J277">
            <v>0</v>
          </cell>
          <cell r="K277">
            <v>0.45975805361913502</v>
          </cell>
          <cell r="L277">
            <v>0.35756021699424478</v>
          </cell>
          <cell r="M277">
            <v>3.8633135428103947E-2</v>
          </cell>
          <cell r="N277">
            <v>0.14404859395851624</v>
          </cell>
          <cell r="O277">
            <v>0</v>
          </cell>
        </row>
        <row r="278">
          <cell r="E278" t="str">
            <v>H_WJ11_1_DOC_NM_A</v>
          </cell>
          <cell r="F278">
            <v>0.55608287541522095</v>
          </cell>
          <cell r="G278">
            <v>0.399876509649636</v>
          </cell>
          <cell r="H278">
            <v>0.36287592224559401</v>
          </cell>
          <cell r="I278">
            <v>0.17610258052709399</v>
          </cell>
          <cell r="J278">
            <v>0</v>
          </cell>
          <cell r="K278">
            <v>0.37197724396403192</v>
          </cell>
          <cell r="L278">
            <v>0.26748703936326396</v>
          </cell>
          <cell r="M278">
            <v>0.24273645426867915</v>
          </cell>
          <cell r="N278">
            <v>0.11779926240402511</v>
          </cell>
          <cell r="O278">
            <v>0</v>
          </cell>
        </row>
        <row r="279">
          <cell r="E279" t="str">
            <v>H_WJ11_1_DOC_NM_B</v>
          </cell>
          <cell r="F279">
            <v>0.42484508350518901</v>
          </cell>
          <cell r="G279">
            <v>0.32366336213939401</v>
          </cell>
          <cell r="H279">
            <v>7.1390382703088895E-2</v>
          </cell>
          <cell r="I279">
            <v>0.13564310518630901</v>
          </cell>
          <cell r="J279">
            <v>0</v>
          </cell>
          <cell r="K279">
            <v>0.44461165815501152</v>
          </cell>
          <cell r="L279">
            <v>0.33872230069731835</v>
          </cell>
          <cell r="M279">
            <v>7.4711930683207556E-2</v>
          </cell>
          <cell r="N279">
            <v>0.14195411046446274</v>
          </cell>
          <cell r="O279">
            <v>0</v>
          </cell>
        </row>
        <row r="280">
          <cell r="E280" t="str">
            <v>H_WJ11_1_DOC_VM_A</v>
          </cell>
          <cell r="F280">
            <v>0.43378563404056703</v>
          </cell>
          <cell r="G280">
            <v>0.306962909396719</v>
          </cell>
          <cell r="H280">
            <v>0.165234473162195</v>
          </cell>
          <cell r="I280">
            <v>0.13284547410491199</v>
          </cell>
          <cell r="J280">
            <v>0</v>
          </cell>
          <cell r="K280">
            <v>0.41757194563121031</v>
          </cell>
          <cell r="L280">
            <v>0.29548949816401193</v>
          </cell>
          <cell r="M280">
            <v>0.15905847273225568</v>
          </cell>
          <cell r="N280">
            <v>0.12788008347252217</v>
          </cell>
          <cell r="O280">
            <v>0</v>
          </cell>
        </row>
        <row r="281">
          <cell r="E281" t="str">
            <v>H_WJ11_1_DOC_VM_B</v>
          </cell>
          <cell r="F281">
            <v>0.25046976035393798</v>
          </cell>
          <cell r="G281">
            <v>0.218948574226321</v>
          </cell>
          <cell r="H281">
            <v>2.6585059818631799E-2</v>
          </cell>
          <cell r="I281">
            <v>9.7455594242856394E-2</v>
          </cell>
          <cell r="J281">
            <v>0</v>
          </cell>
          <cell r="K281">
            <v>0.42205066423745552</v>
          </cell>
          <cell r="L281">
            <v>0.36893631812272282</v>
          </cell>
          <cell r="M281">
            <v>4.4796793590534657E-2</v>
          </cell>
          <cell r="N281">
            <v>0.16421622404928696</v>
          </cell>
          <cell r="O281">
            <v>0</v>
          </cell>
        </row>
        <row r="282">
          <cell r="E282" t="str">
            <v>H_WJ12_1_BDOC_NM_A</v>
          </cell>
          <cell r="F282">
            <v>8.41210922529987E-2</v>
          </cell>
          <cell r="G282">
            <v>0.105329279264734</v>
          </cell>
          <cell r="H282">
            <v>9.0440868633999503E-3</v>
          </cell>
          <cell r="I282">
            <v>4.3371243658148199E-2</v>
          </cell>
          <cell r="J282">
            <v>1.73349865992115E-3</v>
          </cell>
          <cell r="K282">
            <v>0.34532581392527645</v>
          </cell>
          <cell r="L282">
            <v>0.43238762262933422</v>
          </cell>
          <cell r="M282">
            <v>3.7126915184617755E-2</v>
          </cell>
          <cell r="N282">
            <v>0.17804345635642424</v>
          </cell>
          <cell r="O282">
            <v>7.1161919043473644E-3</v>
          </cell>
        </row>
        <row r="283">
          <cell r="E283" t="str">
            <v>H_WJ12_1_BDOC_NM_B</v>
          </cell>
          <cell r="F283">
            <v>0.121038163872462</v>
          </cell>
          <cell r="G283">
            <v>0.122176603502443</v>
          </cell>
          <cell r="H283">
            <v>2.2812780254752901E-2</v>
          </cell>
          <cell r="I283">
            <v>4.6235622926001703E-2</v>
          </cell>
          <cell r="J283">
            <v>5.4693146866161897E-2</v>
          </cell>
          <cell r="K283">
            <v>0.32984352122033889</v>
          </cell>
          <cell r="L283">
            <v>0.33294590582562245</v>
          </cell>
          <cell r="M283">
            <v>6.2167563744458677E-2</v>
          </cell>
          <cell r="N283">
            <v>0.12599762078180329</v>
          </cell>
          <cell r="O283">
            <v>0.14904538842777668</v>
          </cell>
        </row>
        <row r="284">
          <cell r="E284" t="str">
            <v>H_WJ12_1_BDOC_VM_A</v>
          </cell>
          <cell r="F284">
            <v>0.160801726056539</v>
          </cell>
          <cell r="G284">
            <v>0.13934450469401799</v>
          </cell>
          <cell r="H284">
            <v>2.9218060982826199E-2</v>
          </cell>
          <cell r="I284">
            <v>5.5540071536174698E-2</v>
          </cell>
          <cell r="J284">
            <v>3.7516803254887002E-2</v>
          </cell>
          <cell r="K284">
            <v>0.38066682922062722</v>
          </cell>
          <cell r="L284">
            <v>0.32987102857677075</v>
          </cell>
          <cell r="M284">
            <v>6.9168079864992738E-2</v>
          </cell>
          <cell r="N284">
            <v>0.13148032328290224</v>
          </cell>
          <cell r="O284">
            <v>8.8813739054707047E-2</v>
          </cell>
        </row>
        <row r="285">
          <cell r="E285" t="str">
            <v>H_WJ12_1_BDOC_VM_B</v>
          </cell>
          <cell r="F285">
            <v>0.105556254865527</v>
          </cell>
          <cell r="G285">
            <v>8.9537920720817205E-2</v>
          </cell>
          <cell r="H285">
            <v>1.6347512870353399E-2</v>
          </cell>
          <cell r="I285">
            <v>4.1536317190338498E-2</v>
          </cell>
          <cell r="J285">
            <v>0</v>
          </cell>
          <cell r="K285">
            <v>0.41725467237971209</v>
          </cell>
          <cell r="L285">
            <v>0.35393559409170017</v>
          </cell>
          <cell r="M285">
            <v>6.4620293090467434E-2</v>
          </cell>
          <cell r="N285">
            <v>0.16418944043812031</v>
          </cell>
          <cell r="O285">
            <v>0</v>
          </cell>
        </row>
        <row r="286">
          <cell r="E286" t="str">
            <v>H_WJ12_1_DOC_NM_A</v>
          </cell>
          <cell r="F286">
            <v>0.109335306093922</v>
          </cell>
          <cell r="G286">
            <v>0.103499432156914</v>
          </cell>
          <cell r="H286">
            <v>9.6051330188993995E-3</v>
          </cell>
          <cell r="I286">
            <v>5.4446929593713403E-2</v>
          </cell>
          <cell r="J286">
            <v>0</v>
          </cell>
          <cell r="K286">
            <v>0.39487366589150802</v>
          </cell>
          <cell r="L286">
            <v>0.37379691568597528</v>
          </cell>
          <cell r="M286">
            <v>3.4689746816917888E-2</v>
          </cell>
          <cell r="N286">
            <v>0.19663967160559881</v>
          </cell>
          <cell r="O286">
            <v>0</v>
          </cell>
        </row>
        <row r="287">
          <cell r="E287" t="str">
            <v>H_WJ12_1_DOC_NM_B</v>
          </cell>
          <cell r="F287">
            <v>7.9572875035685803E-2</v>
          </cell>
          <cell r="G287">
            <v>7.1037786183062501E-2</v>
          </cell>
          <cell r="H287">
            <v>1.10546609291148E-2</v>
          </cell>
          <cell r="I287">
            <v>3.5826478037364398E-2</v>
          </cell>
          <cell r="J287">
            <v>0</v>
          </cell>
          <cell r="K287">
            <v>0.40291736143502882</v>
          </cell>
          <cell r="L287">
            <v>0.35969992737134499</v>
          </cell>
          <cell r="M287">
            <v>5.5975290714584791E-2</v>
          </cell>
          <cell r="N287">
            <v>0.18140742047904143</v>
          </cell>
          <cell r="O287">
            <v>0</v>
          </cell>
        </row>
        <row r="288">
          <cell r="E288" t="str">
            <v>H_WJ12_1_DOC_VM_A</v>
          </cell>
          <cell r="F288">
            <v>0</v>
          </cell>
          <cell r="G288">
            <v>3.2621940119631002E-2</v>
          </cell>
          <cell r="H288">
            <v>1.38555598043822E-21</v>
          </cell>
          <cell r="I288">
            <v>1.0876911136925599E-3</v>
          </cell>
          <cell r="J288">
            <v>0.14201931238500901</v>
          </cell>
          <cell r="K288">
            <v>0</v>
          </cell>
          <cell r="L288">
            <v>0.18563783203797612</v>
          </cell>
          <cell r="M288">
            <v>7.8846202105870652E-21</v>
          </cell>
          <cell r="N288">
            <v>6.1895956994706975E-3</v>
          </cell>
          <cell r="O288">
            <v>0.80817257226255312</v>
          </cell>
        </row>
        <row r="289">
          <cell r="E289" t="str">
            <v>H_WJ12_1_DOC_VM_B</v>
          </cell>
          <cell r="F289">
            <v>4.4836987031855902E-2</v>
          </cell>
          <cell r="G289">
            <v>5.8957974968175397E-2</v>
          </cell>
          <cell r="H289">
            <v>0</v>
          </cell>
          <cell r="I289">
            <v>3.2613878476427202E-2</v>
          </cell>
          <cell r="J289">
            <v>0</v>
          </cell>
          <cell r="K289">
            <v>0.32869561001505532</v>
          </cell>
          <cell r="L289">
            <v>0.43221520513071426</v>
          </cell>
          <cell r="M289">
            <v>0</v>
          </cell>
          <cell r="N289">
            <v>0.23908918485423031</v>
          </cell>
          <cell r="O289">
            <v>0</v>
          </cell>
        </row>
        <row r="290">
          <cell r="E290" t="str">
            <v>H_HF01_1_DOC_NM_A</v>
          </cell>
          <cell r="F290">
            <v>1.9367558531651601E-2</v>
          </cell>
          <cell r="G290">
            <v>2.97179620287766E-2</v>
          </cell>
          <cell r="H290">
            <v>0</v>
          </cell>
          <cell r="I290">
            <v>2.1525863489203101E-2</v>
          </cell>
          <cell r="J290">
            <v>0</v>
          </cell>
          <cell r="K290">
            <v>0.27428379704381012</v>
          </cell>
          <cell r="L290">
            <v>0.42086644283715574</v>
          </cell>
          <cell r="M290">
            <v>0</v>
          </cell>
          <cell r="N290">
            <v>0.30484976011903425</v>
          </cell>
          <cell r="O290">
            <v>0</v>
          </cell>
        </row>
        <row r="291">
          <cell r="E291" t="str">
            <v>H_HF01_1_DOC_NM_B</v>
          </cell>
          <cell r="F291">
            <v>5.0971789811055501E-3</v>
          </cell>
          <cell r="G291">
            <v>1.8515351212769E-2</v>
          </cell>
          <cell r="H291">
            <v>0</v>
          </cell>
          <cell r="I291">
            <v>1.5650191762509601E-2</v>
          </cell>
          <cell r="J291">
            <v>0</v>
          </cell>
          <cell r="K291">
            <v>0.12982235380338281</v>
          </cell>
          <cell r="L291">
            <v>0.47157584319643397</v>
          </cell>
          <cell r="M291">
            <v>0</v>
          </cell>
          <cell r="N291">
            <v>0.39860180300018316</v>
          </cell>
          <cell r="O291">
            <v>0</v>
          </cell>
        </row>
        <row r="292">
          <cell r="E292" t="str">
            <v>H_HF01_1_DOC_VM_A</v>
          </cell>
          <cell r="F292">
            <v>2.9067154775322301E-2</v>
          </cell>
          <cell r="G292">
            <v>2.4741338566576399E-2</v>
          </cell>
          <cell r="H292">
            <v>2.89877562902352E-3</v>
          </cell>
          <cell r="I292">
            <v>1.9363644210533E-2</v>
          </cell>
          <cell r="J292">
            <v>0</v>
          </cell>
          <cell r="K292">
            <v>0.38210603185460862</v>
          </cell>
          <cell r="L292">
            <v>0.3252404569872826</v>
          </cell>
          <cell r="M292">
            <v>3.8106228882897011E-2</v>
          </cell>
          <cell r="N292">
            <v>0.25454728227521162</v>
          </cell>
          <cell r="O292">
            <v>0</v>
          </cell>
        </row>
        <row r="293">
          <cell r="E293" t="str">
            <v>H_HF01_1_DOC_VM_B</v>
          </cell>
          <cell r="F293">
            <v>4.3150095282044401E-3</v>
          </cell>
          <cell r="G293">
            <v>1.2279172536476099E-2</v>
          </cell>
          <cell r="H293">
            <v>7.9254509410385499E-4</v>
          </cell>
          <cell r="I293">
            <v>7.5927942811793402E-3</v>
          </cell>
          <cell r="J293">
            <v>7.4800117265850705E-4</v>
          </cell>
          <cell r="K293">
            <v>0.16771958937419973</v>
          </cell>
          <cell r="L293">
            <v>0.47727768900888207</v>
          </cell>
          <cell r="M293">
            <v>3.0805340492248662E-2</v>
          </cell>
          <cell r="N293">
            <v>0.29512341298863426</v>
          </cell>
          <cell r="O293">
            <v>2.9073968136035314E-2</v>
          </cell>
        </row>
        <row r="294">
          <cell r="E294" t="str">
            <v>H_HN01_1_DOC_NM_A</v>
          </cell>
          <cell r="F294">
            <v>2.81047800363417E-2</v>
          </cell>
          <cell r="G294">
            <v>3.5681724707608803E-2</v>
          </cell>
          <cell r="H294">
            <v>0</v>
          </cell>
          <cell r="I294">
            <v>1.8240492152892199E-2</v>
          </cell>
          <cell r="J294">
            <v>8.02857944760666E-4</v>
          </cell>
          <cell r="K294">
            <v>0.33930736797845229</v>
          </cell>
          <cell r="L294">
            <v>0.43078337847921427</v>
          </cell>
          <cell r="M294">
            <v>0</v>
          </cell>
          <cell r="N294">
            <v>0.22021639646446001</v>
          </cell>
          <cell r="O294">
            <v>9.6928570778734551E-3</v>
          </cell>
        </row>
        <row r="295">
          <cell r="E295" t="str">
            <v>H_HN01_1_DOC_NM_B</v>
          </cell>
          <cell r="F295">
            <v>8.2061177217146702E-4</v>
          </cell>
          <cell r="G295">
            <v>3.6585931563131698E-3</v>
          </cell>
          <cell r="H295">
            <v>2.6909145869654501E-20</v>
          </cell>
          <cell r="I295">
            <v>3.7482882747876299E-3</v>
          </cell>
          <cell r="J295">
            <v>0</v>
          </cell>
          <cell r="K295">
            <v>9.9740194479296634E-2</v>
          </cell>
          <cell r="L295">
            <v>0.44467896428745296</v>
          </cell>
          <cell r="M295">
            <v>3.2706372651820735E-18</v>
          </cell>
          <cell r="N295">
            <v>0.45558084123325054</v>
          </cell>
          <cell r="O295">
            <v>0</v>
          </cell>
        </row>
        <row r="296">
          <cell r="E296" t="str">
            <v>H_HN01_1_DOC_VM_A</v>
          </cell>
          <cell r="F296">
            <v>1.71323818033528E-2</v>
          </cell>
          <cell r="G296">
            <v>3.4853016801901802E-2</v>
          </cell>
          <cell r="H296">
            <v>0</v>
          </cell>
          <cell r="I296">
            <v>1.6731634621804901E-2</v>
          </cell>
          <cell r="J296">
            <v>0</v>
          </cell>
          <cell r="K296">
            <v>0.24931783283982617</v>
          </cell>
          <cell r="L296">
            <v>0.50719618070148775</v>
          </cell>
          <cell r="M296">
            <v>0</v>
          </cell>
          <cell r="N296">
            <v>0.24348598645868627</v>
          </cell>
          <cell r="O296">
            <v>0</v>
          </cell>
        </row>
        <row r="297">
          <cell r="E297" t="str">
            <v>H_HN01_1_DOC_VM_B</v>
          </cell>
          <cell r="F297">
            <v>2.0569642635100099E-3</v>
          </cell>
          <cell r="G297">
            <v>1.24322221378059E-2</v>
          </cell>
          <cell r="H297">
            <v>0</v>
          </cell>
          <cell r="I297">
            <v>6.08719238956209E-3</v>
          </cell>
          <cell r="J297">
            <v>2.1921267347802501E-3</v>
          </cell>
          <cell r="K297">
            <v>9.0342524290493234E-2</v>
          </cell>
          <cell r="L297">
            <v>0.54602714806186103</v>
          </cell>
          <cell r="M297">
            <v>0</v>
          </cell>
          <cell r="N297">
            <v>0.26735142465553219</v>
          </cell>
          <cell r="O297">
            <v>9.627890299211346E-2</v>
          </cell>
        </row>
        <row r="298">
          <cell r="E298" t="str">
            <v>H_ICE_1_DOC_1</v>
          </cell>
          <cell r="F298">
            <v>0</v>
          </cell>
          <cell r="G298">
            <v>3.1782982209055198E-2</v>
          </cell>
          <cell r="H298">
            <v>9.7399800941667799E-22</v>
          </cell>
          <cell r="I298">
            <v>1.37859953407571E-3</v>
          </cell>
          <cell r="J298">
            <v>0.130812939387149</v>
          </cell>
          <cell r="K298">
            <v>0</v>
          </cell>
          <cell r="L298">
            <v>0.19382878504522785</v>
          </cell>
          <cell r="M298">
            <v>5.9399350746865346E-21</v>
          </cell>
          <cell r="N298">
            <v>8.4074008850460041E-3</v>
          </cell>
          <cell r="O298">
            <v>0.79776381406972607</v>
          </cell>
        </row>
        <row r="299">
          <cell r="E299" t="str">
            <v>H_ICE_1_DOC_2</v>
          </cell>
          <cell r="F299">
            <v>0.19432548033182201</v>
          </cell>
          <cell r="G299">
            <v>0.155611683481927</v>
          </cell>
          <cell r="H299">
            <v>4.4152430158994803E-2</v>
          </cell>
          <cell r="I299">
            <v>6.2343102809406803E-2</v>
          </cell>
          <cell r="J299">
            <v>0.118500054659588</v>
          </cell>
          <cell r="K299">
            <v>0.33799688719162169</v>
          </cell>
          <cell r="L299">
            <v>0.27066066960301888</v>
          </cell>
          <cell r="M299">
            <v>7.6795816638163872E-2</v>
          </cell>
          <cell r="N299">
            <v>0.10843546945807349</v>
          </cell>
          <cell r="O299">
            <v>0.20611115710912206</v>
          </cell>
        </row>
        <row r="300">
          <cell r="E300" t="str">
            <v>H_ICE_1_DOC_3</v>
          </cell>
          <cell r="F300">
            <v>0.58612893224597895</v>
          </cell>
          <cell r="G300">
            <v>0.39864298309068003</v>
          </cell>
          <cell r="H300">
            <v>0.37843945308069799</v>
          </cell>
          <cell r="I300">
            <v>0.16852487829420201</v>
          </cell>
          <cell r="J300">
            <v>0</v>
          </cell>
          <cell r="K300">
            <v>0.38265656604021908</v>
          </cell>
          <cell r="L300">
            <v>0.26025563078925323</v>
          </cell>
          <cell r="M300">
            <v>0.24706567719681433</v>
          </cell>
          <cell r="N300">
            <v>0.11002212597371336</v>
          </cell>
          <cell r="O300">
            <v>0</v>
          </cell>
        </row>
        <row r="301">
          <cell r="E301" t="str">
            <v>H_KR01_1_DOC_VM_A</v>
          </cell>
          <cell r="F301">
            <v>0.18107062921543399</v>
          </cell>
          <cell r="G301">
            <v>0.16761777704573799</v>
          </cell>
          <cell r="H301">
            <v>2.93846924195806E-2</v>
          </cell>
          <cell r="I301">
            <v>8.1364829283222806E-2</v>
          </cell>
          <cell r="J301">
            <v>0</v>
          </cell>
          <cell r="K301">
            <v>0.39411336808403807</v>
          </cell>
          <cell r="L301">
            <v>0.36483225881795495</v>
          </cell>
          <cell r="M301">
            <v>6.3957916034055984E-2</v>
          </cell>
          <cell r="N301">
            <v>0.17709645706395105</v>
          </cell>
          <cell r="O301">
            <v>0</v>
          </cell>
        </row>
        <row r="302">
          <cell r="E302" t="str">
            <v>H_KR01_1_DOC_VM_B</v>
          </cell>
          <cell r="F302">
            <v>0.22331663468447199</v>
          </cell>
          <cell r="G302">
            <v>0.19796356782622501</v>
          </cell>
          <cell r="H302">
            <v>2.7050026472251101E-2</v>
          </cell>
          <cell r="I302">
            <v>0.10515226085308001</v>
          </cell>
          <cell r="J302">
            <v>0</v>
          </cell>
          <cell r="K302">
            <v>0.40347551871176746</v>
          </cell>
          <cell r="L302">
            <v>0.35766907076838633</v>
          </cell>
          <cell r="M302">
            <v>4.8872415964351108E-2</v>
          </cell>
          <cell r="N302">
            <v>0.18998299455549511</v>
          </cell>
          <cell r="O302">
            <v>0</v>
          </cell>
        </row>
        <row r="303">
          <cell r="E303" t="str">
            <v>H_RAI_1_DOC</v>
          </cell>
          <cell r="F303">
            <v>1.837661243228E-3</v>
          </cell>
          <cell r="G303">
            <v>0</v>
          </cell>
          <cell r="H303">
            <v>2.8973874506748199E-3</v>
          </cell>
          <cell r="I303">
            <v>1.16889074677986E-4</v>
          </cell>
          <cell r="J303">
            <v>4.9357760385397203E-3</v>
          </cell>
          <cell r="K303">
            <v>0.18775183658221678</v>
          </cell>
          <cell r="L303">
            <v>0</v>
          </cell>
          <cell r="M303">
            <v>0.29602290256658109</v>
          </cell>
          <cell r="N303">
            <v>1.1942428740912879E-2</v>
          </cell>
          <cell r="O303">
            <v>0.50428283211028924</v>
          </cell>
        </row>
        <row r="304">
          <cell r="E304" t="str">
            <v>H_RAI_1_DOC</v>
          </cell>
          <cell r="F304">
            <v>5.3548121055852299E-2</v>
          </cell>
          <cell r="G304">
            <v>0</v>
          </cell>
          <cell r="H304">
            <v>9.9323512740416106E-2</v>
          </cell>
          <cell r="I304">
            <v>0</v>
          </cell>
          <cell r="J304">
            <v>0.453139009120273</v>
          </cell>
          <cell r="K304">
            <v>8.8361684207626773E-2</v>
          </cell>
          <cell r="L304">
            <v>0</v>
          </cell>
          <cell r="M304">
            <v>0.163897307582591</v>
          </cell>
          <cell r="N304">
            <v>0</v>
          </cell>
          <cell r="O304">
            <v>0.74774100820978229</v>
          </cell>
        </row>
        <row r="305">
          <cell r="E305" t="str">
            <v>H_ST02_1_DOC_NM_A</v>
          </cell>
          <cell r="F305">
            <v>6.5094482928797196E-5</v>
          </cell>
          <cell r="G305">
            <v>2.47235803933617E-21</v>
          </cell>
          <cell r="H305">
            <v>0</v>
          </cell>
          <cell r="I305">
            <v>9.8912876553976299E-5</v>
          </cell>
          <cell r="J305">
            <v>6.5329107466709699E-6</v>
          </cell>
          <cell r="K305">
            <v>0.38169567129933146</v>
          </cell>
          <cell r="L305">
            <v>1.4497209579941828E-17</v>
          </cell>
          <cell r="M305">
            <v>0</v>
          </cell>
          <cell r="N305">
            <v>0.57999718436530656</v>
          </cell>
          <cell r="O305">
            <v>3.830714433536201E-2</v>
          </cell>
        </row>
        <row r="306">
          <cell r="E306" t="str">
            <v>H_ST02_1_DOC_NM_B</v>
          </cell>
          <cell r="F306">
            <v>9.7405900852782697E-7</v>
          </cell>
          <cell r="G306">
            <v>0</v>
          </cell>
          <cell r="H306">
            <v>1.59540908790274E-6</v>
          </cell>
          <cell r="I306">
            <v>1.0830326640883301E-4</v>
          </cell>
          <cell r="J306">
            <v>1.0942042797439501E-6</v>
          </cell>
          <cell r="K306">
            <v>8.6995234405591731E-3</v>
          </cell>
          <cell r="L306">
            <v>0</v>
          </cell>
          <cell r="M306">
            <v>1.424893013254701E-2</v>
          </cell>
          <cell r="N306">
            <v>0.96727898059971718</v>
          </cell>
          <cell r="O306">
            <v>9.7725658271767026E-3</v>
          </cell>
        </row>
        <row r="307">
          <cell r="E307" t="str">
            <v>H_ST02_1_DOC_VM_A</v>
          </cell>
          <cell r="F307">
            <v>5.0055167876325204E-7</v>
          </cell>
          <cell r="G307">
            <v>0</v>
          </cell>
          <cell r="H307">
            <v>0</v>
          </cell>
          <cell r="I307">
            <v>2.6580305682865702E-4</v>
          </cell>
          <cell r="J307">
            <v>6.849459401172E-6</v>
          </cell>
          <cell r="K307">
            <v>1.8324951742103672E-3</v>
          </cell>
          <cell r="L307">
            <v>0</v>
          </cell>
          <cell r="M307">
            <v>0</v>
          </cell>
          <cell r="N307">
            <v>0.97309196950921728</v>
          </cell>
          <cell r="O307">
            <v>2.5075535316572386E-2</v>
          </cell>
        </row>
        <row r="308">
          <cell r="E308" t="str">
            <v>H_ST02_1_DOC_VM_B</v>
          </cell>
          <cell r="F308">
            <v>1.30554001057812E-6</v>
          </cell>
          <cell r="G308">
            <v>0</v>
          </cell>
          <cell r="H308">
            <v>0</v>
          </cell>
          <cell r="I308">
            <v>1.4667027799703799E-4</v>
          </cell>
          <cell r="J308">
            <v>7.6404762663953103E-7</v>
          </cell>
          <cell r="K308">
            <v>8.7773375685869029E-3</v>
          </cell>
          <cell r="L308">
            <v>0</v>
          </cell>
          <cell r="M308">
            <v>0</v>
          </cell>
          <cell r="N308">
            <v>0.98608585782706937</v>
          </cell>
          <cell r="O308">
            <v>5.136804604343858E-3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si.com/exo2" TargetMode="External"/><Relationship Id="rId2" Type="http://schemas.openxmlformats.org/officeDocument/2006/relationships/hyperlink" Target="https://www.shimadzu.de/products/total-organic-carbon-analysis/toc-analysis/toc-l-series/index.html" TargetMode="External"/><Relationship Id="rId1" Type="http://schemas.openxmlformats.org/officeDocument/2006/relationships/hyperlink" Target="https://www.shimadzu.de/products/total-organic-carbon-analysis/toc-analysis/toc-l-serie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803A0-428E-4EA0-A7D9-5F344B6EEE3C}">
  <dimension ref="A1:Y124"/>
  <sheetViews>
    <sheetView tabSelected="1" zoomScaleNormal="100" workbookViewId="0">
      <selection activeCell="I5" sqref="I5"/>
    </sheetView>
  </sheetViews>
  <sheetFormatPr baseColWidth="10" defaultRowHeight="14.5" x14ac:dyDescent="0.35"/>
  <cols>
    <col min="1" max="1" width="14.54296875" bestFit="1" customWidth="1"/>
    <col min="2" max="2" width="7.08984375" customWidth="1"/>
    <col min="3" max="3" width="20.453125" bestFit="1" customWidth="1"/>
    <col min="4" max="4" width="3.81640625" customWidth="1"/>
    <col min="5" max="5" width="11.81640625" bestFit="1" customWidth="1"/>
    <col min="6" max="14" width="10.90625" customWidth="1"/>
    <col min="15" max="15" width="20.81640625" bestFit="1" customWidth="1"/>
    <col min="20" max="24" width="13.1796875" bestFit="1" customWidth="1"/>
  </cols>
  <sheetData>
    <row r="1" spans="1:25" s="1" customFormat="1" ht="43.5" x14ac:dyDescent="0.35">
      <c r="A1" s="1" t="s">
        <v>0</v>
      </c>
      <c r="B1" s="1" t="s">
        <v>1</v>
      </c>
      <c r="C1" s="1" t="s">
        <v>68</v>
      </c>
      <c r="D1" s="1" t="s">
        <v>3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560</v>
      </c>
      <c r="Q1" s="1" t="s">
        <v>561</v>
      </c>
      <c r="R1" s="1" t="s">
        <v>562</v>
      </c>
      <c r="S1" s="1" t="s">
        <v>563</v>
      </c>
      <c r="T1" s="1" t="s">
        <v>564</v>
      </c>
      <c r="U1" s="1" t="s">
        <v>565</v>
      </c>
      <c r="V1" s="1" t="s">
        <v>566</v>
      </c>
      <c r="W1" s="1" t="s">
        <v>567</v>
      </c>
      <c r="X1" s="1" t="s">
        <v>568</v>
      </c>
      <c r="Y1" s="1" t="s">
        <v>569</v>
      </c>
    </row>
    <row r="2" spans="1:25" x14ac:dyDescent="0.35">
      <c r="A2" t="s">
        <v>96</v>
      </c>
      <c r="B2">
        <v>1</v>
      </c>
      <c r="C2" t="s">
        <v>99</v>
      </c>
      <c r="D2">
        <v>0</v>
      </c>
      <c r="E2">
        <f>VLOOKUP(C2,[1]Tabelle1!$E$1:$O$308,2,FALSE)</f>
        <v>0</v>
      </c>
      <c r="F2">
        <f>VLOOKUP(C2,[1]Tabelle1!$E$1:$O$308,3,FALSE)</f>
        <v>5.4844442781792702E-5</v>
      </c>
      <c r="G2">
        <f>VLOOKUP(C2,[1]Tabelle1!$E$1:$O$308,4,FALSE)</f>
        <v>1.29070418010634E-6</v>
      </c>
      <c r="H2">
        <f>VLOOKUP(C2,[1]Tabelle1!$E$1:$O$308,5,FALSE)</f>
        <v>5.0567782281437604E-4</v>
      </c>
      <c r="I2">
        <f>VLOOKUP(C2,[1]Tabelle1!$E$1:$O$308,6,FALSE)</f>
        <v>2.3927823957008098E-22</v>
      </c>
      <c r="J2">
        <f>VLOOKUP(C2,[1]Tabelle1!$E$1:$O$308,7,FALSE)</f>
        <v>0</v>
      </c>
      <c r="K2">
        <f>VLOOKUP(C2,[1]Tabelle1!$E$1:$O$308,8,FALSE)</f>
        <v>9.7620463984006686E-2</v>
      </c>
      <c r="L2">
        <f>VLOOKUP(C2,[1]Tabelle1!$E$1:$O$308,9,FALSE)</f>
        <v>2.2973912129873463E-3</v>
      </c>
      <c r="M2">
        <f>VLOOKUP(C2,[1]Tabelle1!$E$1:$O$308,10,FALSE)</f>
        <v>0.90008214480300597</v>
      </c>
      <c r="N2">
        <f>VLOOKUP(C2,[1]Tabelle1!$E$1:$O$308,11,FALSE)</f>
        <v>4.2590373032037023E-19</v>
      </c>
      <c r="O2" t="s">
        <v>100</v>
      </c>
      <c r="P2">
        <f>VLOOKUP(O2,[1]Tabelle1!$E$1:$O$308,2,FALSE)</f>
        <v>0</v>
      </c>
      <c r="Q2">
        <f>VLOOKUP(O2,[1]Tabelle1!$E$1:$O$308,3,FALSE)</f>
        <v>1.18705641061895E-3</v>
      </c>
      <c r="R2">
        <f>VLOOKUP(O2,[1]Tabelle1!$E$1:$O$308,4,FALSE)</f>
        <v>0</v>
      </c>
      <c r="S2">
        <f>VLOOKUP(O2,[1]Tabelle1!$E$1:$O$308,5,FALSE)</f>
        <v>7.5230907084217105E-4</v>
      </c>
      <c r="T2">
        <f>VLOOKUP(O2,[1]Tabelle1!$E$1:$O$308,6,FALSE)</f>
        <v>1.5715162393811099E-4</v>
      </c>
      <c r="U2">
        <f>VLOOKUP(O2,[1]Tabelle1!$E$1:$O$308,7,FALSE)</f>
        <v>0</v>
      </c>
      <c r="V2">
        <f>VLOOKUP(O2,[1]Tabelle1!$E$1:$O$308,8,FALSE)</f>
        <v>0.56620401882812355</v>
      </c>
      <c r="W2">
        <f>VLOOKUP(O2,[1]Tabelle1!$E$1:$O$308,9,FALSE)</f>
        <v>0</v>
      </c>
      <c r="X2">
        <f>VLOOKUP(O2,[1]Tabelle1!$E$1:$O$308,10,FALSE)</f>
        <v>0.35883755439186438</v>
      </c>
      <c r="Y2">
        <f>VLOOKUP(O2,[1]Tabelle1!$E$1:$O$308,11,FALSE)</f>
        <v>7.4958426780011966E-2</v>
      </c>
    </row>
    <row r="3" spans="1:25" x14ac:dyDescent="0.35">
      <c r="A3" t="s">
        <v>96</v>
      </c>
      <c r="B3">
        <v>1</v>
      </c>
      <c r="C3" t="s">
        <v>101</v>
      </c>
      <c r="D3">
        <v>1</v>
      </c>
      <c r="E3">
        <f>VLOOKUP(C3,[1]Tabelle1!$E$1:$O$308,2,FALSE)</f>
        <v>1.8721479424328901E-2</v>
      </c>
      <c r="F3">
        <f>VLOOKUP(C3,[1]Tabelle1!$E$1:$O$308,3,FALSE)</f>
        <v>2.20339378289428E-2</v>
      </c>
      <c r="G3">
        <f>VLOOKUP(C3,[1]Tabelle1!$E$1:$O$308,4,FALSE)</f>
        <v>0</v>
      </c>
      <c r="H3">
        <f>VLOOKUP(C3,[1]Tabelle1!$E$1:$O$308,5,FALSE)</f>
        <v>8.9842821502142799E-3</v>
      </c>
      <c r="I3">
        <f>VLOOKUP(C3,[1]Tabelle1!$E$1:$O$308,6,FALSE)</f>
        <v>4.7770789001306997E-3</v>
      </c>
      <c r="J3">
        <f>VLOOKUP(C3,[1]Tabelle1!$E$1:$O$308,7,FALSE)</f>
        <v>0.34340766286783508</v>
      </c>
      <c r="K3">
        <f>VLOOKUP(C3,[1]Tabelle1!$E$1:$O$308,8,FALSE)</f>
        <v>0.40416801055687207</v>
      </c>
      <c r="L3">
        <f>VLOOKUP(C3,[1]Tabelle1!$E$1:$O$308,9,FALSE)</f>
        <v>0</v>
      </c>
      <c r="M3">
        <f>VLOOKUP(C3,[1]Tabelle1!$E$1:$O$308,10,FALSE)</f>
        <v>0.16479847910635353</v>
      </c>
      <c r="N3">
        <f>VLOOKUP(C3,[1]Tabelle1!$E$1:$O$308,11,FALSE)</f>
        <v>8.7625847468939408E-2</v>
      </c>
      <c r="O3" t="s">
        <v>102</v>
      </c>
      <c r="P3">
        <f>VLOOKUP(O3,[1]Tabelle1!$E$1:$O$308,2,FALSE)</f>
        <v>1.6509433913376299E-2</v>
      </c>
      <c r="Q3">
        <f>VLOOKUP(O3,[1]Tabelle1!$E$1:$O$308,3,FALSE)</f>
        <v>3.3740279211344197E-2</v>
      </c>
      <c r="R3">
        <f>VLOOKUP(O3,[1]Tabelle1!$E$1:$O$308,4,FALSE)</f>
        <v>3.0845886019680699E-5</v>
      </c>
      <c r="S3">
        <f>VLOOKUP(O3,[1]Tabelle1!$E$1:$O$308,5,FALSE)</f>
        <v>1.3918115807541201E-2</v>
      </c>
      <c r="T3">
        <f>VLOOKUP(O3,[1]Tabelle1!$E$1:$O$308,6,FALSE)</f>
        <v>2.51895801581289E-3</v>
      </c>
      <c r="U3">
        <f>VLOOKUP(O3,[1]Tabelle1!$E$1:$O$308,7,FALSE)</f>
        <v>0.24745233324494675</v>
      </c>
      <c r="V3">
        <f>VLOOKUP(O3,[1]Tabelle1!$E$1:$O$308,8,FALSE)</f>
        <v>0.505717570874339</v>
      </c>
      <c r="W3">
        <f>VLOOKUP(O3,[1]Tabelle1!$E$1:$O$308,9,FALSE)</f>
        <v>4.6233483877320249E-4</v>
      </c>
      <c r="X3">
        <f>VLOOKUP(O3,[1]Tabelle1!$E$1:$O$308,10,FALSE)</f>
        <v>0.20861225460668198</v>
      </c>
      <c r="Y3">
        <f>VLOOKUP(O3,[1]Tabelle1!$E$1:$O$308,11,FALSE)</f>
        <v>3.7755506435258948E-2</v>
      </c>
    </row>
    <row r="4" spans="1:25" x14ac:dyDescent="0.35">
      <c r="A4" t="s">
        <v>96</v>
      </c>
      <c r="B4">
        <v>1</v>
      </c>
      <c r="C4" t="s">
        <v>103</v>
      </c>
      <c r="D4">
        <v>1</v>
      </c>
      <c r="E4">
        <f>VLOOKUP(C4,[1]Tabelle1!$E$1:$O$308,2,FALSE)</f>
        <v>1.01714115847906E-3</v>
      </c>
      <c r="F4">
        <f>VLOOKUP(C4,[1]Tabelle1!$E$1:$O$308,3,FALSE)</f>
        <v>4.5485144397166303E-3</v>
      </c>
      <c r="G4">
        <f>VLOOKUP(C4,[1]Tabelle1!$E$1:$O$308,4,FALSE)</f>
        <v>3.1003645517419902E-20</v>
      </c>
      <c r="H4">
        <f>VLOOKUP(C4,[1]Tabelle1!$E$1:$O$308,5,FALSE)</f>
        <v>2.4518554769494298E-3</v>
      </c>
      <c r="I4">
        <f>VLOOKUP(C4,[1]Tabelle1!$E$1:$O$308,6,FALSE)</f>
        <v>0</v>
      </c>
      <c r="J4">
        <f>VLOOKUP(C4,[1]Tabelle1!$E$1:$O$308,7,FALSE)</f>
        <v>0.12686495209620266</v>
      </c>
      <c r="K4">
        <f>VLOOKUP(C4,[1]Tabelle1!$E$1:$O$308,8,FALSE)</f>
        <v>0.56732250159496034</v>
      </c>
      <c r="L4">
        <f>VLOOKUP(C4,[1]Tabelle1!$E$1:$O$308,9,FALSE)</f>
        <v>3.866991292788295E-18</v>
      </c>
      <c r="M4">
        <f>VLOOKUP(C4,[1]Tabelle1!$E$1:$O$308,10,FALSE)</f>
        <v>0.30581254630883686</v>
      </c>
      <c r="N4">
        <f>VLOOKUP(C4,[1]Tabelle1!$E$1:$O$308,11,FALSE)</f>
        <v>0</v>
      </c>
      <c r="O4" t="s">
        <v>104</v>
      </c>
      <c r="P4">
        <f>VLOOKUP(O4,[1]Tabelle1!$E$1:$O$308,2,FALSE)</f>
        <v>1.53139152364987E-2</v>
      </c>
      <c r="Q4">
        <f>VLOOKUP(O4,[1]Tabelle1!$E$1:$O$308,3,FALSE)</f>
        <v>3.7084799777769198E-2</v>
      </c>
      <c r="R4">
        <f>VLOOKUP(O4,[1]Tabelle1!$E$1:$O$308,4,FALSE)</f>
        <v>0</v>
      </c>
      <c r="S4">
        <f>VLOOKUP(O4,[1]Tabelle1!$E$1:$O$308,5,FALSE)</f>
        <v>1.73352060093716E-2</v>
      </c>
      <c r="T4">
        <f>VLOOKUP(O4,[1]Tabelle1!$E$1:$O$308,6,FALSE)</f>
        <v>0</v>
      </c>
      <c r="U4">
        <f>VLOOKUP(O4,[1]Tabelle1!$E$1:$O$308,7,FALSE)</f>
        <v>0.21960496429431164</v>
      </c>
      <c r="V4">
        <f>VLOOKUP(O4,[1]Tabelle1!$E$1:$O$308,8,FALSE)</f>
        <v>0.53180431034700615</v>
      </c>
      <c r="W4">
        <f>VLOOKUP(O4,[1]Tabelle1!$E$1:$O$308,9,FALSE)</f>
        <v>0</v>
      </c>
      <c r="X4">
        <f>VLOOKUP(O4,[1]Tabelle1!$E$1:$O$308,10,FALSE)</f>
        <v>0.24859072535868218</v>
      </c>
      <c r="Y4">
        <f>VLOOKUP(O4,[1]Tabelle1!$E$1:$O$308,11,FALSE)</f>
        <v>0</v>
      </c>
    </row>
    <row r="5" spans="1:25" x14ac:dyDescent="0.35">
      <c r="A5" t="s">
        <v>96</v>
      </c>
      <c r="B5">
        <v>1</v>
      </c>
      <c r="C5" t="s">
        <v>105</v>
      </c>
      <c r="D5">
        <v>1</v>
      </c>
      <c r="E5">
        <f>VLOOKUP(C5,[1]Tabelle1!$E$1:$O$308,2,FALSE)</f>
        <v>1.11413375210916E-2</v>
      </c>
      <c r="F5">
        <f>VLOOKUP(C5,[1]Tabelle1!$E$1:$O$308,3,FALSE)</f>
        <v>1.8297928006821802E-2</v>
      </c>
      <c r="G5">
        <f>VLOOKUP(C5,[1]Tabelle1!$E$1:$O$308,4,FALSE)</f>
        <v>3.4615439856786702E-4</v>
      </c>
      <c r="H5">
        <f>VLOOKUP(C5,[1]Tabelle1!$E$1:$O$308,5,FALSE)</f>
        <v>1.1288989698708099E-2</v>
      </c>
      <c r="I5">
        <f>VLOOKUP(C5,[1]Tabelle1!$E$1:$O$308,6,FALSE)</f>
        <v>4.9089095228947399E-5</v>
      </c>
      <c r="J5">
        <f>VLOOKUP(C5,[1]Tabelle1!$E$1:$O$308,7,FALSE)</f>
        <v>0.2709238724272211</v>
      </c>
      <c r="K5">
        <f>VLOOKUP(C5,[1]Tabelle1!$E$1:$O$308,8,FALSE)</f>
        <v>0.44495066266666317</v>
      </c>
      <c r="L5">
        <f>VLOOKUP(C5,[1]Tabelle1!$E$1:$O$308,9,FALSE)</f>
        <v>8.4174355134816678E-3</v>
      </c>
      <c r="M5">
        <f>VLOOKUP(C5,[1]Tabelle1!$E$1:$O$308,10,FALSE)</f>
        <v>0.27451433000526732</v>
      </c>
      <c r="N5">
        <f>VLOOKUP(C5,[1]Tabelle1!$E$1:$O$308,11,FALSE)</f>
        <v>1.1936993873669138E-3</v>
      </c>
      <c r="O5" t="s">
        <v>106</v>
      </c>
      <c r="P5">
        <f>VLOOKUP(O5,[1]Tabelle1!$E$1:$O$308,2,FALSE)</f>
        <v>0</v>
      </c>
      <c r="Q5">
        <f>VLOOKUP(O5,[1]Tabelle1!$E$1:$O$308,3,FALSE)</f>
        <v>2.1424000440371598E-3</v>
      </c>
      <c r="R5">
        <f>VLOOKUP(O5,[1]Tabelle1!$E$1:$O$308,4,FALSE)</f>
        <v>0</v>
      </c>
      <c r="S5">
        <f>VLOOKUP(O5,[1]Tabelle1!$E$1:$O$308,5,FALSE)</f>
        <v>1.9028723481106101E-4</v>
      </c>
      <c r="T5">
        <f>VLOOKUP(O5,[1]Tabelle1!$E$1:$O$308,6,FALSE)</f>
        <v>0</v>
      </c>
      <c r="U5">
        <f>VLOOKUP(O5,[1]Tabelle1!$E$1:$O$308,7,FALSE)</f>
        <v>0</v>
      </c>
      <c r="V5">
        <f>VLOOKUP(O5,[1]Tabelle1!$E$1:$O$308,8,FALSE)</f>
        <v>0.91842574161718893</v>
      </c>
      <c r="W5">
        <f>VLOOKUP(O5,[1]Tabelle1!$E$1:$O$308,9,FALSE)</f>
        <v>0</v>
      </c>
      <c r="X5">
        <f>VLOOKUP(O5,[1]Tabelle1!$E$1:$O$308,10,FALSE)</f>
        <v>8.1574258382810974E-2</v>
      </c>
      <c r="Y5">
        <f>VLOOKUP(O5,[1]Tabelle1!$E$1:$O$308,11,FALSE)</f>
        <v>0</v>
      </c>
    </row>
    <row r="6" spans="1:25" x14ac:dyDescent="0.35">
      <c r="A6" t="s">
        <v>96</v>
      </c>
      <c r="B6">
        <v>1</v>
      </c>
      <c r="C6" t="s">
        <v>107</v>
      </c>
      <c r="D6">
        <v>1</v>
      </c>
      <c r="E6">
        <f>VLOOKUP(C6,[1]Tabelle1!$E$1:$O$308,2,FALSE)</f>
        <v>1.99201748742293E-4</v>
      </c>
      <c r="F6">
        <f>VLOOKUP(C6,[1]Tabelle1!$E$1:$O$308,3,FALSE)</f>
        <v>7.7116387103353995E-4</v>
      </c>
      <c r="G6">
        <f>VLOOKUP(C6,[1]Tabelle1!$E$1:$O$308,4,FALSE)</f>
        <v>0</v>
      </c>
      <c r="H6">
        <f>VLOOKUP(C6,[1]Tabelle1!$E$1:$O$308,5,FALSE)</f>
        <v>5.0143572187046699E-4</v>
      </c>
      <c r="I6">
        <f>VLOOKUP(C6,[1]Tabelle1!$E$1:$O$308,6,FALSE)</f>
        <v>0</v>
      </c>
      <c r="J6">
        <f>VLOOKUP(C6,[1]Tabelle1!$E$1:$O$308,7,FALSE)</f>
        <v>0.1353455409406501</v>
      </c>
      <c r="K6">
        <f>VLOOKUP(C6,[1]Tabelle1!$E$1:$O$308,8,FALSE)</f>
        <v>0.52395921189400874</v>
      </c>
      <c r="L6">
        <f>VLOOKUP(C6,[1]Tabelle1!$E$1:$O$308,9,FALSE)</f>
        <v>0</v>
      </c>
      <c r="M6">
        <f>VLOOKUP(C6,[1]Tabelle1!$E$1:$O$308,10,FALSE)</f>
        <v>0.34069524716534128</v>
      </c>
      <c r="N6">
        <f>VLOOKUP(C6,[1]Tabelle1!$E$1:$O$308,11,FALSE)</f>
        <v>0</v>
      </c>
      <c r="O6" t="s">
        <v>108</v>
      </c>
      <c r="P6">
        <f>VLOOKUP(O6,[1]Tabelle1!$E$1:$O$308,2,FALSE)</f>
        <v>9.3832153795004496E-4</v>
      </c>
      <c r="Q6">
        <f>VLOOKUP(O6,[1]Tabelle1!$E$1:$O$308,3,FALSE)</f>
        <v>6.6050875485800502E-3</v>
      </c>
      <c r="R6">
        <f>VLOOKUP(O6,[1]Tabelle1!$E$1:$O$308,4,FALSE)</f>
        <v>0</v>
      </c>
      <c r="S6">
        <f>VLOOKUP(O6,[1]Tabelle1!$E$1:$O$308,5,FALSE)</f>
        <v>1.73996623118572E-3</v>
      </c>
      <c r="T6">
        <f>VLOOKUP(O6,[1]Tabelle1!$E$1:$O$308,6,FALSE)</f>
        <v>2.4818823616674099E-3</v>
      </c>
      <c r="U6">
        <f>VLOOKUP(O6,[1]Tabelle1!$E$1:$O$308,7,FALSE)</f>
        <v>7.9753590063250959E-2</v>
      </c>
      <c r="V6">
        <f>VLOOKUP(O6,[1]Tabelle1!$E$1:$O$308,8,FALSE)</f>
        <v>0.56140611014023378</v>
      </c>
      <c r="W6">
        <f>VLOOKUP(O6,[1]Tabelle1!$E$1:$O$308,9,FALSE)</f>
        <v>0</v>
      </c>
      <c r="X6">
        <f>VLOOKUP(O6,[1]Tabelle1!$E$1:$O$308,10,FALSE)</f>
        <v>0.14789019319438612</v>
      </c>
      <c r="Y6">
        <f>VLOOKUP(O6,[1]Tabelle1!$E$1:$O$308,11,FALSE)</f>
        <v>0.21095010660212915</v>
      </c>
    </row>
    <row r="7" spans="1:25" x14ac:dyDescent="0.35">
      <c r="A7" t="s">
        <v>96</v>
      </c>
      <c r="B7">
        <v>1</v>
      </c>
      <c r="C7" t="s">
        <v>109</v>
      </c>
      <c r="D7">
        <v>2</v>
      </c>
      <c r="E7">
        <f>VLOOKUP(C7,[1]Tabelle1!$E$1:$O$308,2,FALSE)</f>
        <v>4.8127753724584901E-2</v>
      </c>
      <c r="F7">
        <f>VLOOKUP(C7,[1]Tabelle1!$E$1:$O$308,3,FALSE)</f>
        <v>5.7975813323404901E-2</v>
      </c>
      <c r="G7">
        <f>VLOOKUP(C7,[1]Tabelle1!$E$1:$O$308,4,FALSE)</f>
        <v>3.01578221317143E-3</v>
      </c>
      <c r="H7">
        <f>VLOOKUP(C7,[1]Tabelle1!$E$1:$O$308,5,FALSE)</f>
        <v>3.0068788113920601E-2</v>
      </c>
      <c r="I7">
        <f>VLOOKUP(C7,[1]Tabelle1!$E$1:$O$308,6,FALSE)</f>
        <v>0</v>
      </c>
      <c r="J7">
        <f>VLOOKUP(C7,[1]Tabelle1!$E$1:$O$308,7,FALSE)</f>
        <v>0.34577482414964028</v>
      </c>
      <c r="K7">
        <f>VLOOKUP(C7,[1]Tabelle1!$E$1:$O$308,8,FALSE)</f>
        <v>0.4165284083597775</v>
      </c>
      <c r="L7">
        <f>VLOOKUP(C7,[1]Tabelle1!$E$1:$O$308,9,FALSE)</f>
        <v>2.16669485636161E-2</v>
      </c>
      <c r="M7">
        <f>VLOOKUP(C7,[1]Tabelle1!$E$1:$O$308,10,FALSE)</f>
        <v>0.21602981892696602</v>
      </c>
      <c r="N7">
        <f>VLOOKUP(C7,[1]Tabelle1!$E$1:$O$308,11,FALSE)</f>
        <v>0</v>
      </c>
      <c r="O7" t="s">
        <v>110</v>
      </c>
      <c r="P7">
        <f>VLOOKUP(O7,[1]Tabelle1!$E$1:$O$308,2,FALSE)</f>
        <v>7.3839289990790702E-2</v>
      </c>
      <c r="Q7">
        <f>VLOOKUP(O7,[1]Tabelle1!$E$1:$O$308,3,FALSE)</f>
        <v>7.7556746922626305E-2</v>
      </c>
      <c r="R7">
        <f>VLOOKUP(O7,[1]Tabelle1!$E$1:$O$308,4,FALSE)</f>
        <v>5.7337463916960702E-3</v>
      </c>
      <c r="S7">
        <f>VLOOKUP(O7,[1]Tabelle1!$E$1:$O$308,5,FALSE)</f>
        <v>3.3290962859487898E-2</v>
      </c>
      <c r="T7">
        <f>VLOOKUP(O7,[1]Tabelle1!$E$1:$O$308,6,FALSE)</f>
        <v>0</v>
      </c>
      <c r="U7">
        <f>VLOOKUP(O7,[1]Tabelle1!$E$1:$O$308,7,FALSE)</f>
        <v>0.3877691453165692</v>
      </c>
      <c r="V7">
        <f>VLOOKUP(O7,[1]Tabelle1!$E$1:$O$308,8,FALSE)</f>
        <v>0.40729147682041811</v>
      </c>
      <c r="W7">
        <f>VLOOKUP(O7,[1]Tabelle1!$E$1:$O$308,9,FALSE)</f>
        <v>3.0110933326244718E-2</v>
      </c>
      <c r="X7">
        <f>VLOOKUP(O7,[1]Tabelle1!$E$1:$O$308,10,FALSE)</f>
        <v>0.17482844453676785</v>
      </c>
      <c r="Y7">
        <f>VLOOKUP(O7,[1]Tabelle1!$E$1:$O$308,11,FALSE)</f>
        <v>0</v>
      </c>
    </row>
    <row r="8" spans="1:25" x14ac:dyDescent="0.35">
      <c r="A8" t="s">
        <v>96</v>
      </c>
      <c r="B8">
        <v>1</v>
      </c>
      <c r="C8" t="s">
        <v>111</v>
      </c>
      <c r="D8">
        <v>2</v>
      </c>
      <c r="E8">
        <f>VLOOKUP(C8,[1]Tabelle1!$E$1:$O$308,2,FALSE)</f>
        <v>5.9033427508643099E-2</v>
      </c>
      <c r="F8">
        <f>VLOOKUP(C8,[1]Tabelle1!$E$1:$O$308,3,FALSE)</f>
        <v>8.4835563696612201E-2</v>
      </c>
      <c r="G8">
        <f>VLOOKUP(C8,[1]Tabelle1!$E$1:$O$308,4,FALSE)</f>
        <v>4.4040907944237796E-3</v>
      </c>
      <c r="H8">
        <f>VLOOKUP(C8,[1]Tabelle1!$E$1:$O$308,5,FALSE)</f>
        <v>3.29345491028354E-2</v>
      </c>
      <c r="I8">
        <f>VLOOKUP(C8,[1]Tabelle1!$E$1:$O$308,6,FALSE)</f>
        <v>8.4352687131117803E-19</v>
      </c>
      <c r="J8">
        <f>VLOOKUP(C8,[1]Tabelle1!$E$1:$O$308,7,FALSE)</f>
        <v>0.32577782265276761</v>
      </c>
      <c r="K8">
        <f>VLOOKUP(C8,[1]Tabelle1!$E$1:$O$308,8,FALSE)</f>
        <v>0.468167721085754</v>
      </c>
      <c r="L8">
        <f>VLOOKUP(C8,[1]Tabelle1!$E$1:$O$308,9,FALSE)</f>
        <v>2.4304113285009813E-2</v>
      </c>
      <c r="M8">
        <f>VLOOKUP(C8,[1]Tabelle1!$E$1:$O$308,10,FALSE)</f>
        <v>0.18175034297646858</v>
      </c>
      <c r="N8">
        <f>VLOOKUP(C8,[1]Tabelle1!$E$1:$O$308,11,FALSE)</f>
        <v>4.655029516025018E-18</v>
      </c>
      <c r="O8" t="s">
        <v>112</v>
      </c>
      <c r="P8">
        <f>VLOOKUP(O8,[1]Tabelle1!$E$1:$O$308,2,FALSE)</f>
        <v>8.9275527249685405E-2</v>
      </c>
      <c r="Q8">
        <f>VLOOKUP(O8,[1]Tabelle1!$E$1:$O$308,3,FALSE)</f>
        <v>7.9660601564560105E-2</v>
      </c>
      <c r="R8">
        <f>VLOOKUP(O8,[1]Tabelle1!$E$1:$O$308,4,FALSE)</f>
        <v>1.06748475746925E-2</v>
      </c>
      <c r="S8">
        <f>VLOOKUP(O8,[1]Tabelle1!$E$1:$O$308,5,FALSE)</f>
        <v>3.3229528514096301E-2</v>
      </c>
      <c r="T8">
        <f>VLOOKUP(O8,[1]Tabelle1!$E$1:$O$308,6,FALSE)</f>
        <v>0</v>
      </c>
      <c r="U8">
        <f>VLOOKUP(O8,[1]Tabelle1!$E$1:$O$308,7,FALSE)</f>
        <v>0.41944801479566807</v>
      </c>
      <c r="V8">
        <f>VLOOKUP(O8,[1]Tabelle1!$E$1:$O$308,8,FALSE)</f>
        <v>0.37427369194060034</v>
      </c>
      <c r="W8">
        <f>VLOOKUP(O8,[1]Tabelle1!$E$1:$O$308,9,FALSE)</f>
        <v>5.0154210917493058E-2</v>
      </c>
      <c r="X8">
        <f>VLOOKUP(O8,[1]Tabelle1!$E$1:$O$308,10,FALSE)</f>
        <v>0.15612408234623845</v>
      </c>
      <c r="Y8">
        <f>VLOOKUP(O8,[1]Tabelle1!$E$1:$O$308,11,FALSE)</f>
        <v>0</v>
      </c>
    </row>
    <row r="9" spans="1:25" x14ac:dyDescent="0.35">
      <c r="A9" t="s">
        <v>96</v>
      </c>
      <c r="B9">
        <v>1</v>
      </c>
      <c r="C9" t="s">
        <v>113</v>
      </c>
      <c r="D9">
        <v>2</v>
      </c>
      <c r="E9">
        <f>VLOOKUP(C9,[1]Tabelle1!$E$1:$O$308,2,FALSE)</f>
        <v>2.8833339958970802E-2</v>
      </c>
      <c r="F9">
        <f>VLOOKUP(C9,[1]Tabelle1!$E$1:$O$308,3,FALSE)</f>
        <v>3.2736138181846099E-2</v>
      </c>
      <c r="G9">
        <f>VLOOKUP(C9,[1]Tabelle1!$E$1:$O$308,4,FALSE)</f>
        <v>2.0669532921866198E-3</v>
      </c>
      <c r="H9">
        <f>VLOOKUP(C9,[1]Tabelle1!$E$1:$O$308,5,FALSE)</f>
        <v>1.68218060661002E-2</v>
      </c>
      <c r="I9">
        <f>VLOOKUP(C9,[1]Tabelle1!$E$1:$O$308,6,FALSE)</f>
        <v>0</v>
      </c>
      <c r="J9">
        <f>VLOOKUP(C9,[1]Tabelle1!$E$1:$O$308,7,FALSE)</f>
        <v>0.35836405140358679</v>
      </c>
      <c r="K9">
        <f>VLOOKUP(C9,[1]Tabelle1!$E$1:$O$308,8,FALSE)</f>
        <v>0.40687118186264981</v>
      </c>
      <c r="L9">
        <f>VLOOKUP(C9,[1]Tabelle1!$E$1:$O$308,9,FALSE)</f>
        <v>2.5689765975915706E-2</v>
      </c>
      <c r="M9">
        <f>VLOOKUP(C9,[1]Tabelle1!$E$1:$O$308,10,FALSE)</f>
        <v>0.20907500075784768</v>
      </c>
      <c r="N9">
        <f>VLOOKUP(C9,[1]Tabelle1!$E$1:$O$308,11,FALSE)</f>
        <v>0</v>
      </c>
      <c r="O9" t="s">
        <v>114</v>
      </c>
      <c r="P9">
        <f>VLOOKUP(O9,[1]Tabelle1!$E$1:$O$308,2,FALSE)</f>
        <v>4.1831413295924103E-3</v>
      </c>
      <c r="Q9">
        <f>VLOOKUP(O9,[1]Tabelle1!$E$1:$O$308,3,FALSE)</f>
        <v>6.2943758839987297E-3</v>
      </c>
      <c r="R9">
        <f>VLOOKUP(O9,[1]Tabelle1!$E$1:$O$308,4,FALSE)</f>
        <v>0</v>
      </c>
      <c r="S9">
        <f>VLOOKUP(O9,[1]Tabelle1!$E$1:$O$308,5,FALSE)</f>
        <v>4.0118467752884596E-3</v>
      </c>
      <c r="T9">
        <f>VLOOKUP(O9,[1]Tabelle1!$E$1:$O$308,6,FALSE)</f>
        <v>4.69883937931723E-4</v>
      </c>
      <c r="U9">
        <f>VLOOKUP(O9,[1]Tabelle1!$E$1:$O$308,7,FALSE)</f>
        <v>0.27963580455772813</v>
      </c>
      <c r="V9">
        <f>VLOOKUP(O9,[1]Tabelle1!$E$1:$O$308,8,FALSE)</f>
        <v>0.42076820404302395</v>
      </c>
      <c r="W9">
        <f>VLOOKUP(O9,[1]Tabelle1!$E$1:$O$308,9,FALSE)</f>
        <v>0</v>
      </c>
      <c r="X9">
        <f>VLOOKUP(O9,[1]Tabelle1!$E$1:$O$308,10,FALSE)</f>
        <v>0.26818505816044824</v>
      </c>
      <c r="Y9">
        <f>VLOOKUP(O9,[1]Tabelle1!$E$1:$O$308,11,FALSE)</f>
        <v>3.1410933238799683E-2</v>
      </c>
    </row>
    <row r="10" spans="1:25" x14ac:dyDescent="0.35">
      <c r="A10" t="s">
        <v>96</v>
      </c>
      <c r="B10">
        <v>1</v>
      </c>
      <c r="C10" t="s">
        <v>115</v>
      </c>
      <c r="D10">
        <v>2</v>
      </c>
      <c r="E10">
        <f>VLOOKUP(C10,[1]Tabelle1!$E$1:$O$308,2,FALSE)</f>
        <v>2.23048694415501E-2</v>
      </c>
      <c r="F10">
        <f>VLOOKUP(C10,[1]Tabelle1!$E$1:$O$308,3,FALSE)</f>
        <v>3.6758357262066402E-2</v>
      </c>
      <c r="G10">
        <f>VLOOKUP(C10,[1]Tabelle1!$E$1:$O$308,4,FALSE)</f>
        <v>8.4550809109451498E-4</v>
      </c>
      <c r="H10">
        <f>VLOOKUP(C10,[1]Tabelle1!$E$1:$O$308,5,FALSE)</f>
        <v>2.1418967528205501E-2</v>
      </c>
      <c r="I10">
        <f>VLOOKUP(C10,[1]Tabelle1!$E$1:$O$308,6,FALSE)</f>
        <v>0</v>
      </c>
      <c r="J10">
        <f>VLOOKUP(C10,[1]Tabelle1!$E$1:$O$308,7,FALSE)</f>
        <v>0.27425918603955241</v>
      </c>
      <c r="K10">
        <f>VLOOKUP(C10,[1]Tabelle1!$E$1:$O$308,8,FALSE)</f>
        <v>0.45197830766342251</v>
      </c>
      <c r="L10">
        <f>VLOOKUP(C10,[1]Tabelle1!$E$1:$O$308,9,FALSE)</f>
        <v>1.0396311059390003E-2</v>
      </c>
      <c r="M10">
        <f>VLOOKUP(C10,[1]Tabelle1!$E$1:$O$308,10,FALSE)</f>
        <v>0.2633661952376351</v>
      </c>
      <c r="N10">
        <f>VLOOKUP(C10,[1]Tabelle1!$E$1:$O$308,11,FALSE)</f>
        <v>0</v>
      </c>
      <c r="O10" t="s">
        <v>116</v>
      </c>
      <c r="P10">
        <f>VLOOKUP(O10,[1]Tabelle1!$E$1:$O$308,2,FALSE)</f>
        <v>6.8344853235662701E-4</v>
      </c>
      <c r="Q10">
        <f>VLOOKUP(O10,[1]Tabelle1!$E$1:$O$308,3,FALSE)</f>
        <v>4.6721090302627999E-3</v>
      </c>
      <c r="R10">
        <f>VLOOKUP(O10,[1]Tabelle1!$E$1:$O$308,4,FALSE)</f>
        <v>0</v>
      </c>
      <c r="S10">
        <f>VLOOKUP(O10,[1]Tabelle1!$E$1:$O$308,5,FALSE)</f>
        <v>2.6367222203251398E-3</v>
      </c>
      <c r="T10">
        <f>VLOOKUP(O10,[1]Tabelle1!$E$1:$O$308,6,FALSE)</f>
        <v>2.5572532145721902E-4</v>
      </c>
      <c r="U10">
        <f>VLOOKUP(O10,[1]Tabelle1!$E$1:$O$308,7,FALSE)</f>
        <v>8.2862282904248574E-2</v>
      </c>
      <c r="V10">
        <f>VLOOKUP(O10,[1]Tabelle1!$E$1:$O$308,8,FALSE)</f>
        <v>0.56645321761129785</v>
      </c>
      <c r="W10">
        <f>VLOOKUP(O10,[1]Tabelle1!$E$1:$O$308,9,FALSE)</f>
        <v>0</v>
      </c>
      <c r="X10">
        <f>VLOOKUP(O10,[1]Tabelle1!$E$1:$O$308,10,FALSE)</f>
        <v>0.31967999376212525</v>
      </c>
      <c r="Y10">
        <f>VLOOKUP(O10,[1]Tabelle1!$E$1:$O$308,11,FALSE)</f>
        <v>3.1004505722328404E-2</v>
      </c>
    </row>
    <row r="11" spans="1:25" x14ac:dyDescent="0.35">
      <c r="A11" t="s">
        <v>96</v>
      </c>
      <c r="B11">
        <v>1</v>
      </c>
      <c r="C11" t="s">
        <v>117</v>
      </c>
      <c r="D11">
        <v>3</v>
      </c>
      <c r="E11">
        <f>VLOOKUP(C11,[1]Tabelle1!$E$1:$O$308,2,FALSE)</f>
        <v>0.392710276408956</v>
      </c>
      <c r="F11">
        <f>VLOOKUP(C11,[1]Tabelle1!$E$1:$O$308,3,FALSE)</f>
        <v>0.279802956694302</v>
      </c>
      <c r="G11">
        <f>VLOOKUP(C11,[1]Tabelle1!$E$1:$O$308,4,FALSE)</f>
        <v>0.11185952896549101</v>
      </c>
      <c r="H11">
        <f>VLOOKUP(C11,[1]Tabelle1!$E$1:$O$308,5,FALSE)</f>
        <v>0.11353658722745399</v>
      </c>
      <c r="I11">
        <f>VLOOKUP(C11,[1]Tabelle1!$E$1:$O$308,6,FALSE)</f>
        <v>0</v>
      </c>
      <c r="J11">
        <f>VLOOKUP(C11,[1]Tabelle1!$E$1:$O$308,7,FALSE)</f>
        <v>0.43736071655425929</v>
      </c>
      <c r="K11">
        <f>VLOOKUP(C11,[1]Tabelle1!$E$1:$O$308,8,FALSE)</f>
        <v>0.31161604109993557</v>
      </c>
      <c r="L11">
        <f>VLOOKUP(C11,[1]Tabelle1!$E$1:$O$308,9,FALSE)</f>
        <v>0.12457775281343096</v>
      </c>
      <c r="M11">
        <f>VLOOKUP(C11,[1]Tabelle1!$E$1:$O$308,10,FALSE)</f>
        <v>0.12644548953237425</v>
      </c>
      <c r="N11">
        <f>VLOOKUP(C11,[1]Tabelle1!$E$1:$O$308,11,FALSE)</f>
        <v>0</v>
      </c>
      <c r="O11" t="s">
        <v>118</v>
      </c>
      <c r="P11">
        <f>VLOOKUP(O11,[1]Tabelle1!$E$1:$O$308,2,FALSE)</f>
        <v>0.21938709471526699</v>
      </c>
      <c r="Q11">
        <f>VLOOKUP(O11,[1]Tabelle1!$E$1:$O$308,3,FALSE)</f>
        <v>0.191575225871398</v>
      </c>
      <c r="R11">
        <f>VLOOKUP(O11,[1]Tabelle1!$E$1:$O$308,4,FALSE)</f>
        <v>5.5803610311672303E-2</v>
      </c>
      <c r="S11">
        <f>VLOOKUP(O11,[1]Tabelle1!$E$1:$O$308,5,FALSE)</f>
        <v>7.5062932193081203E-2</v>
      </c>
      <c r="T11">
        <f>VLOOKUP(O11,[1]Tabelle1!$E$1:$O$308,6,FALSE)</f>
        <v>0</v>
      </c>
      <c r="U11">
        <f>VLOOKUP(O11,[1]Tabelle1!$E$1:$O$308,7,FALSE)</f>
        <v>0.40490108530495822</v>
      </c>
      <c r="V11">
        <f>VLOOKUP(O11,[1]Tabelle1!$E$1:$O$308,8,FALSE)</f>
        <v>0.35357146678816742</v>
      </c>
      <c r="W11">
        <f>VLOOKUP(O11,[1]Tabelle1!$E$1:$O$308,9,FALSE)</f>
        <v>0.10299121016418979</v>
      </c>
      <c r="X11">
        <f>VLOOKUP(O11,[1]Tabelle1!$E$1:$O$308,10,FALSE)</f>
        <v>0.13853623774268448</v>
      </c>
      <c r="Y11">
        <f>VLOOKUP(O11,[1]Tabelle1!$E$1:$O$308,11,FALSE)</f>
        <v>0</v>
      </c>
    </row>
    <row r="12" spans="1:25" x14ac:dyDescent="0.35">
      <c r="A12" t="s">
        <v>96</v>
      </c>
      <c r="B12">
        <v>1</v>
      </c>
      <c r="C12" t="s">
        <v>119</v>
      </c>
      <c r="D12">
        <v>3</v>
      </c>
      <c r="E12">
        <f>VLOOKUP(C12,[1]Tabelle1!$E$1:$O$308,2,FALSE)</f>
        <v>0.28969287152032802</v>
      </c>
      <c r="F12">
        <f>VLOOKUP(C12,[1]Tabelle1!$E$1:$O$308,3,FALSE)</f>
        <v>0.25179973037377801</v>
      </c>
      <c r="G12">
        <f>VLOOKUP(C12,[1]Tabelle1!$E$1:$O$308,4,FALSE)</f>
        <v>3.3967120542040201E-2</v>
      </c>
      <c r="H12">
        <f>VLOOKUP(C12,[1]Tabelle1!$E$1:$O$308,5,FALSE)</f>
        <v>0.11182028376056399</v>
      </c>
      <c r="I12">
        <f>VLOOKUP(C12,[1]Tabelle1!$E$1:$O$308,6,FALSE)</f>
        <v>0</v>
      </c>
      <c r="J12">
        <f>VLOOKUP(C12,[1]Tabelle1!$E$1:$O$308,7,FALSE)</f>
        <v>0.42150632770977692</v>
      </c>
      <c r="K12">
        <f>VLOOKUP(C12,[1]Tabelle1!$E$1:$O$308,8,FALSE)</f>
        <v>0.36637138881311943</v>
      </c>
      <c r="L12">
        <f>VLOOKUP(C12,[1]Tabelle1!$E$1:$O$308,9,FALSE)</f>
        <v>4.9422535554334582E-2</v>
      </c>
      <c r="M12">
        <f>VLOOKUP(C12,[1]Tabelle1!$E$1:$O$308,10,FALSE)</f>
        <v>0.1626997479227692</v>
      </c>
      <c r="N12">
        <f>VLOOKUP(C12,[1]Tabelle1!$E$1:$O$308,11,FALSE)</f>
        <v>0</v>
      </c>
      <c r="O12" t="s">
        <v>120</v>
      </c>
      <c r="P12">
        <f>VLOOKUP(O12,[1]Tabelle1!$E$1:$O$308,2,FALSE)</f>
        <v>0.26064469560470299</v>
      </c>
      <c r="Q12">
        <f>VLOOKUP(O12,[1]Tabelle1!$E$1:$O$308,3,FALSE)</f>
        <v>0.223465403980567</v>
      </c>
      <c r="R12">
        <f>VLOOKUP(O12,[1]Tabelle1!$E$1:$O$308,4,FALSE)</f>
        <v>7.3854049045898207E-2</v>
      </c>
      <c r="S12">
        <f>VLOOKUP(O12,[1]Tabelle1!$E$1:$O$308,5,FALSE)</f>
        <v>8.5746245949169395E-2</v>
      </c>
      <c r="T12">
        <f>VLOOKUP(O12,[1]Tabelle1!$E$1:$O$308,6,FALSE)</f>
        <v>0</v>
      </c>
      <c r="U12">
        <f>VLOOKUP(O12,[1]Tabelle1!$E$1:$O$308,7,FALSE)</f>
        <v>0.40490987530911082</v>
      </c>
      <c r="V12">
        <f>VLOOKUP(O12,[1]Tabelle1!$E$1:$O$308,8,FALSE)</f>
        <v>0.3471520824613275</v>
      </c>
      <c r="W12">
        <f>VLOOKUP(O12,[1]Tabelle1!$E$1:$O$308,9,FALSE)</f>
        <v>0.1147317950241379</v>
      </c>
      <c r="X12">
        <f>VLOOKUP(O12,[1]Tabelle1!$E$1:$O$308,10,FALSE)</f>
        <v>0.1332062472054239</v>
      </c>
      <c r="Y12">
        <f>VLOOKUP(O12,[1]Tabelle1!$E$1:$O$308,11,FALSE)</f>
        <v>0</v>
      </c>
    </row>
    <row r="13" spans="1:25" x14ac:dyDescent="0.35">
      <c r="A13" t="s">
        <v>96</v>
      </c>
      <c r="B13">
        <v>1</v>
      </c>
      <c r="C13" t="s">
        <v>121</v>
      </c>
      <c r="D13">
        <v>3</v>
      </c>
      <c r="E13">
        <f>VLOOKUP(C13,[1]Tabelle1!$E$1:$O$308,2,FALSE)</f>
        <v>0.23831305275336301</v>
      </c>
      <c r="F13">
        <f>VLOOKUP(C13,[1]Tabelle1!$E$1:$O$308,3,FALSE)</f>
        <v>0.17752372920427201</v>
      </c>
      <c r="G13">
        <f>VLOOKUP(C13,[1]Tabelle1!$E$1:$O$308,4,FALSE)</f>
        <v>4.3796694403072198E-2</v>
      </c>
      <c r="H13">
        <f>VLOOKUP(C13,[1]Tabelle1!$E$1:$O$308,5,FALSE)</f>
        <v>7.6275586447438398E-2</v>
      </c>
      <c r="I13">
        <f>VLOOKUP(C13,[1]Tabelle1!$E$1:$O$308,6,FALSE)</f>
        <v>0</v>
      </c>
      <c r="J13">
        <f>VLOOKUP(C13,[1]Tabelle1!$E$1:$O$308,7,FALSE)</f>
        <v>0.44468934991435027</v>
      </c>
      <c r="K13">
        <f>VLOOKUP(C13,[1]Tabelle1!$E$1:$O$308,8,FALSE)</f>
        <v>0.33125718806480631</v>
      </c>
      <c r="L13">
        <f>VLOOKUP(C13,[1]Tabelle1!$E$1:$O$308,9,FALSE)</f>
        <v>8.1724115978891967E-2</v>
      </c>
      <c r="M13">
        <f>VLOOKUP(C13,[1]Tabelle1!$E$1:$O$308,10,FALSE)</f>
        <v>0.14232934604195135</v>
      </c>
      <c r="N13">
        <f>VLOOKUP(C13,[1]Tabelle1!$E$1:$O$308,11,FALSE)</f>
        <v>0</v>
      </c>
      <c r="O13" t="s">
        <v>122</v>
      </c>
      <c r="P13">
        <f>VLOOKUP(O13,[1]Tabelle1!$E$1:$O$308,2,FALSE)</f>
        <v>0.138727072184123</v>
      </c>
      <c r="Q13">
        <f>VLOOKUP(O13,[1]Tabelle1!$E$1:$O$308,3,FALSE)</f>
        <v>0.124418127659169</v>
      </c>
      <c r="R13">
        <f>VLOOKUP(O13,[1]Tabelle1!$E$1:$O$308,4,FALSE)</f>
        <v>1.5721824651380001E-2</v>
      </c>
      <c r="S13">
        <f>VLOOKUP(O13,[1]Tabelle1!$E$1:$O$308,5,FALSE)</f>
        <v>4.78405174115447E-2</v>
      </c>
      <c r="T13">
        <f>VLOOKUP(O13,[1]Tabelle1!$E$1:$O$308,6,FALSE)</f>
        <v>0</v>
      </c>
      <c r="U13">
        <f>VLOOKUP(O13,[1]Tabelle1!$E$1:$O$308,7,FALSE)</f>
        <v>0.42462157859810107</v>
      </c>
      <c r="V13">
        <f>VLOOKUP(O13,[1]Tabelle1!$E$1:$O$308,8,FALSE)</f>
        <v>0.38082416749009101</v>
      </c>
      <c r="W13">
        <f>VLOOKUP(O13,[1]Tabelle1!$E$1:$O$308,9,FALSE)</f>
        <v>4.8122013222128314E-2</v>
      </c>
      <c r="X13">
        <f>VLOOKUP(O13,[1]Tabelle1!$E$1:$O$308,10,FALSE)</f>
        <v>0.14643224068967958</v>
      </c>
      <c r="Y13">
        <f>VLOOKUP(O13,[1]Tabelle1!$E$1:$O$308,11,FALSE)</f>
        <v>0</v>
      </c>
    </row>
    <row r="14" spans="1:25" x14ac:dyDescent="0.35">
      <c r="A14" t="s">
        <v>96</v>
      </c>
      <c r="B14">
        <v>1</v>
      </c>
      <c r="C14" t="s">
        <v>123</v>
      </c>
      <c r="D14">
        <v>3</v>
      </c>
      <c r="E14">
        <f>VLOOKUP(C14,[1]Tabelle1!$E$1:$O$308,2,FALSE)</f>
        <v>4.0075814996047197E-2</v>
      </c>
      <c r="F14">
        <f>VLOOKUP(C14,[1]Tabelle1!$E$1:$O$308,3,FALSE)</f>
        <v>8.6794073104880201E-2</v>
      </c>
      <c r="G14">
        <f>VLOOKUP(C14,[1]Tabelle1!$E$1:$O$308,4,FALSE)</f>
        <v>0</v>
      </c>
      <c r="H14">
        <f>VLOOKUP(C14,[1]Tabelle1!$E$1:$O$308,5,FALSE)</f>
        <v>2.1507861975778999E-2</v>
      </c>
      <c r="I14">
        <f>VLOOKUP(C14,[1]Tabelle1!$E$1:$O$308,6,FALSE)</f>
        <v>8.8551243067093194E-2</v>
      </c>
      <c r="J14">
        <f>VLOOKUP(C14,[1]Tabelle1!$E$1:$O$308,7,FALSE)</f>
        <v>0.1691469434123832</v>
      </c>
      <c r="K14">
        <f>VLOOKUP(C14,[1]Tabelle1!$E$1:$O$308,8,FALSE)</f>
        <v>0.36632947261208415</v>
      </c>
      <c r="L14">
        <f>VLOOKUP(C14,[1]Tabelle1!$E$1:$O$308,9,FALSE)</f>
        <v>0</v>
      </c>
      <c r="M14">
        <f>VLOOKUP(C14,[1]Tabelle1!$E$1:$O$308,10,FALSE)</f>
        <v>9.077767009597347E-2</v>
      </c>
      <c r="N14">
        <f>VLOOKUP(C14,[1]Tabelle1!$E$1:$O$308,11,FALSE)</f>
        <v>0.37374591387955919</v>
      </c>
      <c r="O14" t="s">
        <v>124</v>
      </c>
      <c r="P14">
        <f>VLOOKUP(O14,[1]Tabelle1!$E$1:$O$308,2,FALSE)</f>
        <v>9.4411176920582096E-2</v>
      </c>
      <c r="Q14">
        <f>VLOOKUP(O14,[1]Tabelle1!$E$1:$O$308,3,FALSE)</f>
        <v>9.7385291871183902E-2</v>
      </c>
      <c r="R14">
        <f>VLOOKUP(O14,[1]Tabelle1!$E$1:$O$308,4,FALSE)</f>
        <v>9.6897340020453502E-3</v>
      </c>
      <c r="S14">
        <f>VLOOKUP(O14,[1]Tabelle1!$E$1:$O$308,5,FALSE)</f>
        <v>3.7542921838408502E-2</v>
      </c>
      <c r="T14">
        <f>VLOOKUP(O14,[1]Tabelle1!$E$1:$O$308,6,FALSE)</f>
        <v>1.0852651576824801E-3</v>
      </c>
      <c r="U14">
        <f>VLOOKUP(O14,[1]Tabelle1!$E$1:$O$308,7,FALSE)</f>
        <v>0.39319249880521923</v>
      </c>
      <c r="V14">
        <f>VLOOKUP(O14,[1]Tabelle1!$E$1:$O$308,8,FALSE)</f>
        <v>0.40557874085095469</v>
      </c>
      <c r="W14">
        <f>VLOOKUP(O14,[1]Tabelle1!$E$1:$O$308,9,FALSE)</f>
        <v>4.0354657671802893E-2</v>
      </c>
      <c r="X14">
        <f>VLOOKUP(O14,[1]Tabelle1!$E$1:$O$308,10,FALSE)</f>
        <v>0.15635431875306677</v>
      </c>
      <c r="Y14">
        <f>VLOOKUP(O14,[1]Tabelle1!$E$1:$O$308,11,FALSE)</f>
        <v>4.5197839189566116E-3</v>
      </c>
    </row>
    <row r="15" spans="1:25" x14ac:dyDescent="0.35">
      <c r="A15" t="s">
        <v>96</v>
      </c>
      <c r="B15">
        <v>1</v>
      </c>
      <c r="C15" t="s">
        <v>125</v>
      </c>
      <c r="D15">
        <v>4</v>
      </c>
      <c r="E15">
        <f>VLOOKUP(C15,[1]Tabelle1!$E$1:$O$308,2,FALSE)</f>
        <v>0.28625454578183401</v>
      </c>
      <c r="F15">
        <f>VLOOKUP(C15,[1]Tabelle1!$E$1:$O$308,3,FALSE)</f>
        <v>0.21043541430044399</v>
      </c>
      <c r="G15">
        <f>VLOOKUP(C15,[1]Tabelle1!$E$1:$O$308,4,FALSE)</f>
        <v>6.8930950487090595E-2</v>
      </c>
      <c r="H15">
        <f>VLOOKUP(C15,[1]Tabelle1!$E$1:$O$308,5,FALSE)</f>
        <v>9.7346051133549202E-2</v>
      </c>
      <c r="I15">
        <f>VLOOKUP(C15,[1]Tabelle1!$E$1:$O$308,6,FALSE)</f>
        <v>0</v>
      </c>
      <c r="J15">
        <f>VLOOKUP(C15,[1]Tabelle1!$E$1:$O$308,7,FALSE)</f>
        <v>0.43177799546232526</v>
      </c>
      <c r="K15">
        <f>VLOOKUP(C15,[1]Tabelle1!$E$1:$O$308,8,FALSE)</f>
        <v>0.31741463218606392</v>
      </c>
      <c r="L15">
        <f>VLOOKUP(C15,[1]Tabelle1!$E$1:$O$308,9,FALSE)</f>
        <v>0.10397343226581365</v>
      </c>
      <c r="M15">
        <f>VLOOKUP(C15,[1]Tabelle1!$E$1:$O$308,10,FALSE)</f>
        <v>0.14683394008579714</v>
      </c>
      <c r="N15">
        <f>VLOOKUP(C15,[1]Tabelle1!$E$1:$O$308,11,FALSE)</f>
        <v>0</v>
      </c>
      <c r="O15" t="s">
        <v>126</v>
      </c>
      <c r="P15">
        <f>VLOOKUP(O15,[1]Tabelle1!$E$1:$O$308,2,FALSE)</f>
        <v>0.242567956581038</v>
      </c>
      <c r="Q15">
        <f>VLOOKUP(O15,[1]Tabelle1!$E$1:$O$308,3,FALSE)</f>
        <v>0.188015375739123</v>
      </c>
      <c r="R15">
        <f>VLOOKUP(O15,[1]Tabelle1!$E$1:$O$308,4,FALSE)</f>
        <v>7.8395386587628499E-2</v>
      </c>
      <c r="S15">
        <f>VLOOKUP(O15,[1]Tabelle1!$E$1:$O$308,5,FALSE)</f>
        <v>7.1756717414333093E-2</v>
      </c>
      <c r="T15">
        <f>VLOOKUP(O15,[1]Tabelle1!$E$1:$O$308,6,FALSE)</f>
        <v>0</v>
      </c>
      <c r="U15">
        <f>VLOOKUP(O15,[1]Tabelle1!$E$1:$O$308,7,FALSE)</f>
        <v>0.41769098527421411</v>
      </c>
      <c r="V15">
        <f>VLOOKUP(O15,[1]Tabelle1!$E$1:$O$308,8,FALSE)</f>
        <v>0.32375392300812611</v>
      </c>
      <c r="W15">
        <f>VLOOKUP(O15,[1]Tabelle1!$E$1:$O$308,9,FALSE)</f>
        <v>0.13499328899940613</v>
      </c>
      <c r="X15">
        <f>VLOOKUP(O15,[1]Tabelle1!$E$1:$O$308,10,FALSE)</f>
        <v>0.1235618027182537</v>
      </c>
      <c r="Y15">
        <f>VLOOKUP(O15,[1]Tabelle1!$E$1:$O$308,11,FALSE)</f>
        <v>0</v>
      </c>
    </row>
    <row r="16" spans="1:25" x14ac:dyDescent="0.35">
      <c r="A16" t="s">
        <v>96</v>
      </c>
      <c r="B16">
        <v>1</v>
      </c>
      <c r="C16" t="s">
        <v>127</v>
      </c>
      <c r="D16">
        <v>4</v>
      </c>
      <c r="E16">
        <f>VLOOKUP(C16,[1]Tabelle1!$E$1:$O$308,2,FALSE)</f>
        <v>0.26823048585021703</v>
      </c>
      <c r="F16">
        <f>VLOOKUP(C16,[1]Tabelle1!$E$1:$O$308,3,FALSE)</f>
        <v>0.20438682842214201</v>
      </c>
      <c r="G16">
        <f>VLOOKUP(C16,[1]Tabelle1!$E$1:$O$308,4,FALSE)</f>
        <v>2.92218819327855E-2</v>
      </c>
      <c r="H16">
        <f>VLOOKUP(C16,[1]Tabelle1!$E$1:$O$308,5,FALSE)</f>
        <v>8.9194661576120896E-2</v>
      </c>
      <c r="I16">
        <f>VLOOKUP(C16,[1]Tabelle1!$E$1:$O$308,6,FALSE)</f>
        <v>0</v>
      </c>
      <c r="J16">
        <f>VLOOKUP(C16,[1]Tabelle1!$E$1:$O$308,7,FALSE)</f>
        <v>0.45383269049450287</v>
      </c>
      <c r="K16">
        <f>VLOOKUP(C16,[1]Tabelle1!$E$1:$O$308,8,FALSE)</f>
        <v>0.34581238575638951</v>
      </c>
      <c r="L16">
        <f>VLOOKUP(C16,[1]Tabelle1!$E$1:$O$308,9,FALSE)</f>
        <v>4.9441976205025079E-2</v>
      </c>
      <c r="M16">
        <f>VLOOKUP(C16,[1]Tabelle1!$E$1:$O$308,10,FALSE)</f>
        <v>0.15091294754408263</v>
      </c>
      <c r="N16">
        <f>VLOOKUP(C16,[1]Tabelle1!$E$1:$O$308,11,FALSE)</f>
        <v>0</v>
      </c>
      <c r="O16" t="s">
        <v>128</v>
      </c>
      <c r="P16">
        <f>VLOOKUP(O16,[1]Tabelle1!$E$1:$O$308,2,FALSE)</f>
        <v>0.15482714907685199</v>
      </c>
      <c r="Q16">
        <f>VLOOKUP(O16,[1]Tabelle1!$E$1:$O$308,3,FALSE)</f>
        <v>0.12203231320209799</v>
      </c>
      <c r="R16">
        <f>VLOOKUP(O16,[1]Tabelle1!$E$1:$O$308,4,FALSE)</f>
        <v>2.50795593434909E-2</v>
      </c>
      <c r="S16">
        <f>VLOOKUP(O16,[1]Tabelle1!$E$1:$O$308,5,FALSE)</f>
        <v>4.4866843817041001E-2</v>
      </c>
      <c r="T16">
        <f>VLOOKUP(O16,[1]Tabelle1!$E$1:$O$308,6,FALSE)</f>
        <v>0</v>
      </c>
      <c r="U16">
        <f>VLOOKUP(O16,[1]Tabelle1!$E$1:$O$308,7,FALSE)</f>
        <v>0.44643751593027647</v>
      </c>
      <c r="V16">
        <f>VLOOKUP(O16,[1]Tabelle1!$E$1:$O$308,8,FALSE)</f>
        <v>0.35187499798325306</v>
      </c>
      <c r="W16">
        <f>VLOOKUP(O16,[1]Tabelle1!$E$1:$O$308,9,FALSE)</f>
        <v>7.2315845384302829E-2</v>
      </c>
      <c r="X16">
        <f>VLOOKUP(O16,[1]Tabelle1!$E$1:$O$308,10,FALSE)</f>
        <v>0.12937164070216781</v>
      </c>
      <c r="Y16">
        <f>VLOOKUP(O16,[1]Tabelle1!$E$1:$O$308,11,FALSE)</f>
        <v>0</v>
      </c>
    </row>
    <row r="17" spans="1:25" x14ac:dyDescent="0.35">
      <c r="A17" t="s">
        <v>96</v>
      </c>
      <c r="B17">
        <v>1</v>
      </c>
      <c r="C17" t="s">
        <v>129</v>
      </c>
      <c r="D17">
        <v>4</v>
      </c>
      <c r="E17">
        <f>VLOOKUP(C17,[1]Tabelle1!$E$1:$O$308,2,FALSE)</f>
        <v>0.88134618024702505</v>
      </c>
      <c r="F17">
        <f>VLOOKUP(C17,[1]Tabelle1!$E$1:$O$308,3,FALSE)</f>
        <v>0.60045723709793597</v>
      </c>
      <c r="G17">
        <f>VLOOKUP(C17,[1]Tabelle1!$E$1:$O$308,4,FALSE)</f>
        <v>0.50501491953128896</v>
      </c>
      <c r="H17">
        <f>VLOOKUP(C17,[1]Tabelle1!$E$1:$O$308,5,FALSE)</f>
        <v>0.249707225055214</v>
      </c>
      <c r="I17">
        <f>VLOOKUP(C17,[1]Tabelle1!$E$1:$O$308,6,FALSE)</f>
        <v>0</v>
      </c>
      <c r="J17">
        <f>VLOOKUP(C17,[1]Tabelle1!$E$1:$O$308,7,FALSE)</f>
        <v>0.39406935259255177</v>
      </c>
      <c r="K17">
        <f>VLOOKUP(C17,[1]Tabelle1!$E$1:$O$308,8,FALSE)</f>
        <v>0.26847769921278297</v>
      </c>
      <c r="L17">
        <f>VLOOKUP(C17,[1]Tabelle1!$E$1:$O$308,9,FALSE)</f>
        <v>0.22580333000762037</v>
      </c>
      <c r="M17">
        <f>VLOOKUP(C17,[1]Tabelle1!$E$1:$O$308,10,FALSE)</f>
        <v>0.11164961818704491</v>
      </c>
      <c r="N17">
        <f>VLOOKUP(C17,[1]Tabelle1!$E$1:$O$308,11,FALSE)</f>
        <v>0</v>
      </c>
      <c r="O17" t="s">
        <v>130</v>
      </c>
      <c r="P17">
        <f>VLOOKUP(O17,[1]Tabelle1!$E$1:$O$308,2,FALSE)</f>
        <v>0.35554141472176498</v>
      </c>
      <c r="Q17">
        <f>VLOOKUP(O17,[1]Tabelle1!$E$1:$O$308,3,FALSE)</f>
        <v>0.28073261247949</v>
      </c>
      <c r="R17">
        <f>VLOOKUP(O17,[1]Tabelle1!$E$1:$O$308,4,FALSE)</f>
        <v>0.15910737384760801</v>
      </c>
      <c r="S17">
        <f>VLOOKUP(O17,[1]Tabelle1!$E$1:$O$308,5,FALSE)</f>
        <v>0.115906850067807</v>
      </c>
      <c r="T17">
        <f>VLOOKUP(O17,[1]Tabelle1!$E$1:$O$308,6,FALSE)</f>
        <v>0</v>
      </c>
      <c r="U17">
        <f>VLOOKUP(O17,[1]Tabelle1!$E$1:$O$308,7,FALSE)</f>
        <v>0.390152527793586</v>
      </c>
      <c r="V17">
        <f>VLOOKUP(O17,[1]Tabelle1!$E$1:$O$308,8,FALSE)</f>
        <v>0.30806126616412227</v>
      </c>
      <c r="W17">
        <f>VLOOKUP(O17,[1]Tabelle1!$E$1:$O$308,9,FALSE)</f>
        <v>0.17459609915154922</v>
      </c>
      <c r="X17">
        <f>VLOOKUP(O17,[1]Tabelle1!$E$1:$O$308,10,FALSE)</f>
        <v>0.12719010689074245</v>
      </c>
      <c r="Y17">
        <f>VLOOKUP(O17,[1]Tabelle1!$E$1:$O$308,11,FALSE)</f>
        <v>0</v>
      </c>
    </row>
    <row r="18" spans="1:25" x14ac:dyDescent="0.35">
      <c r="A18" t="s">
        <v>96</v>
      </c>
      <c r="B18">
        <v>1</v>
      </c>
      <c r="C18" t="s">
        <v>131</v>
      </c>
      <c r="D18">
        <v>4</v>
      </c>
      <c r="E18">
        <f>VLOOKUP(C18,[1]Tabelle1!$E$1:$O$308,2,FALSE)</f>
        <v>0.29370489518599802</v>
      </c>
      <c r="F18">
        <f>VLOOKUP(C18,[1]Tabelle1!$E$1:$O$308,3,FALSE)</f>
        <v>0.225642619310371</v>
      </c>
      <c r="G18">
        <f>VLOOKUP(C18,[1]Tabelle1!$E$1:$O$308,4,FALSE)</f>
        <v>3.6230549390050298E-2</v>
      </c>
      <c r="H18">
        <f>VLOOKUP(C18,[1]Tabelle1!$E$1:$O$308,5,FALSE)</f>
        <v>0.105061627476352</v>
      </c>
      <c r="I18">
        <f>VLOOKUP(C18,[1]Tabelle1!$E$1:$O$308,6,FALSE)</f>
        <v>0</v>
      </c>
      <c r="J18">
        <f>VLOOKUP(C18,[1]Tabelle1!$E$1:$O$308,7,FALSE)</f>
        <v>0.44457652034218809</v>
      </c>
      <c r="K18">
        <f>VLOOKUP(C18,[1]Tabelle1!$E$1:$O$308,8,FALSE)</f>
        <v>0.34155171458880113</v>
      </c>
      <c r="L18">
        <f>VLOOKUP(C18,[1]Tabelle1!$E$1:$O$308,9,FALSE)</f>
        <v>5.484161769831556E-2</v>
      </c>
      <c r="M18">
        <f>VLOOKUP(C18,[1]Tabelle1!$E$1:$O$308,10,FALSE)</f>
        <v>0.15903014737069499</v>
      </c>
      <c r="N18">
        <f>VLOOKUP(C18,[1]Tabelle1!$E$1:$O$308,11,FALSE)</f>
        <v>0</v>
      </c>
      <c r="O18" t="s">
        <v>132</v>
      </c>
      <c r="P18">
        <f>VLOOKUP(O18,[1]Tabelle1!$E$1:$O$308,2,FALSE)</f>
        <v>0.75525312933002997</v>
      </c>
      <c r="Q18">
        <f>VLOOKUP(O18,[1]Tabelle1!$E$1:$O$308,3,FALSE)</f>
        <v>0.51278585092288598</v>
      </c>
      <c r="R18">
        <f>VLOOKUP(O18,[1]Tabelle1!$E$1:$O$308,4,FALSE)</f>
        <v>0.49529074078285901</v>
      </c>
      <c r="S18">
        <f>VLOOKUP(O18,[1]Tabelle1!$E$1:$O$308,5,FALSE)</f>
        <v>0.21640079149986299</v>
      </c>
      <c r="T18">
        <f>VLOOKUP(O18,[1]Tabelle1!$E$1:$O$308,6,FALSE)</f>
        <v>0</v>
      </c>
      <c r="U18">
        <f>VLOOKUP(O18,[1]Tabelle1!$E$1:$O$308,7,FALSE)</f>
        <v>0.38149289741597309</v>
      </c>
      <c r="V18">
        <f>VLOOKUP(O18,[1]Tabelle1!$E$1:$O$308,8,FALSE)</f>
        <v>0.25901800658015323</v>
      </c>
      <c r="W18">
        <f>VLOOKUP(O18,[1]Tabelle1!$E$1:$O$308,9,FALSE)</f>
        <v>0.25018088959415535</v>
      </c>
      <c r="X18">
        <f>VLOOKUP(O18,[1]Tabelle1!$E$1:$O$308,10,FALSE)</f>
        <v>0.10930820640971835</v>
      </c>
      <c r="Y18">
        <f>VLOOKUP(O18,[1]Tabelle1!$E$1:$O$308,11,FALSE)</f>
        <v>0</v>
      </c>
    </row>
    <row r="19" spans="1:25" x14ac:dyDescent="0.35">
      <c r="A19" t="s">
        <v>96</v>
      </c>
      <c r="B19">
        <v>1</v>
      </c>
      <c r="C19" t="s">
        <v>133</v>
      </c>
      <c r="D19">
        <v>5</v>
      </c>
      <c r="E19" t="e">
        <f>VLOOKUP(C19,[1]Tabelle1!$E$1:$O$308,2,FALSE)</f>
        <v>#N/A</v>
      </c>
      <c r="F19" t="e">
        <f>VLOOKUP(C19,[1]Tabelle1!$E$1:$O$308,3,FALSE)</f>
        <v>#N/A</v>
      </c>
      <c r="G19" t="e">
        <f>VLOOKUP(C19,[1]Tabelle1!$E$1:$O$308,4,FALSE)</f>
        <v>#N/A</v>
      </c>
      <c r="H19" t="e">
        <f>VLOOKUP(C19,[1]Tabelle1!$E$1:$O$308,5,FALSE)</f>
        <v>#N/A</v>
      </c>
      <c r="I19" t="e">
        <f>VLOOKUP(C19,[1]Tabelle1!$E$1:$O$308,6,FALSE)</f>
        <v>#N/A</v>
      </c>
      <c r="J19" t="e">
        <f>VLOOKUP(C19,[1]Tabelle1!$E$1:$O$308,7,FALSE)</f>
        <v>#N/A</v>
      </c>
      <c r="K19" t="e">
        <f>VLOOKUP(C19,[1]Tabelle1!$E$1:$O$308,8,FALSE)</f>
        <v>#N/A</v>
      </c>
      <c r="L19" t="e">
        <f>VLOOKUP(C19,[1]Tabelle1!$E$1:$O$308,9,FALSE)</f>
        <v>#N/A</v>
      </c>
      <c r="M19" t="e">
        <f>VLOOKUP(C19,[1]Tabelle1!$E$1:$O$308,10,FALSE)</f>
        <v>#N/A</v>
      </c>
      <c r="N19" t="e">
        <f>VLOOKUP(C19,[1]Tabelle1!$E$1:$O$308,11,FALSE)</f>
        <v>#N/A</v>
      </c>
      <c r="O19" t="s">
        <v>134</v>
      </c>
      <c r="P19">
        <f>VLOOKUP(O19,[1]Tabelle1!$E$1:$O$308,2,FALSE)</f>
        <v>0.17182816456752001</v>
      </c>
      <c r="Q19">
        <f>VLOOKUP(O19,[1]Tabelle1!$E$1:$O$308,3,FALSE)</f>
        <v>0.16284646438060699</v>
      </c>
      <c r="R19">
        <f>VLOOKUP(O19,[1]Tabelle1!$E$1:$O$308,4,FALSE)</f>
        <v>2.7829669092533201E-2</v>
      </c>
      <c r="S19">
        <f>VLOOKUP(O19,[1]Tabelle1!$E$1:$O$308,5,FALSE)</f>
        <v>5.8204247087876998E-2</v>
      </c>
      <c r="T19">
        <f>VLOOKUP(O19,[1]Tabelle1!$E$1:$O$308,6,FALSE)</f>
        <v>2.2789523314479102E-2</v>
      </c>
      <c r="U19">
        <f>VLOOKUP(O19,[1]Tabelle1!$E$1:$O$308,7,FALSE)</f>
        <v>0.38743836060155851</v>
      </c>
      <c r="V19">
        <f>VLOOKUP(O19,[1]Tabelle1!$E$1:$O$308,8,FALSE)</f>
        <v>0.36718641177471251</v>
      </c>
      <c r="W19">
        <f>VLOOKUP(O19,[1]Tabelle1!$E$1:$O$308,9,FALSE)</f>
        <v>6.2750372713537422E-2</v>
      </c>
      <c r="X19">
        <f>VLOOKUP(O19,[1]Tabelle1!$E$1:$O$308,10,FALSE)</f>
        <v>0.1312390092074448</v>
      </c>
      <c r="Y19">
        <f>VLOOKUP(O19,[1]Tabelle1!$E$1:$O$308,11,FALSE)</f>
        <v>5.1385845702746867E-2</v>
      </c>
    </row>
    <row r="20" spans="1:25" x14ac:dyDescent="0.35">
      <c r="A20" t="s">
        <v>96</v>
      </c>
      <c r="B20">
        <v>1</v>
      </c>
      <c r="C20" t="s">
        <v>135</v>
      </c>
      <c r="D20">
        <v>5</v>
      </c>
      <c r="E20">
        <f>VLOOKUP(C20,[1]Tabelle1!$E$1:$O$308,2,FALSE)</f>
        <v>0.276727225152468</v>
      </c>
      <c r="F20">
        <f>VLOOKUP(C20,[1]Tabelle1!$E$1:$O$308,3,FALSE)</f>
        <v>0.242275283208049</v>
      </c>
      <c r="G20">
        <f>VLOOKUP(C20,[1]Tabelle1!$E$1:$O$308,4,FALSE)</f>
        <v>5.0258019721680897E-2</v>
      </c>
      <c r="H20">
        <f>VLOOKUP(C20,[1]Tabelle1!$E$1:$O$308,5,FALSE)</f>
        <v>0.10286473764797099</v>
      </c>
      <c r="I20">
        <f>VLOOKUP(C20,[1]Tabelle1!$E$1:$O$308,6,FALSE)</f>
        <v>0</v>
      </c>
      <c r="J20">
        <f>VLOOKUP(C20,[1]Tabelle1!$E$1:$O$308,7,FALSE)</f>
        <v>0.41171971842457533</v>
      </c>
      <c r="K20">
        <f>VLOOKUP(C20,[1]Tabelle1!$E$1:$O$308,8,FALSE)</f>
        <v>0.36046150258144399</v>
      </c>
      <c r="L20">
        <f>VLOOKUP(C20,[1]Tabelle1!$E$1:$O$308,9,FALSE)</f>
        <v>7.4774781256114045E-2</v>
      </c>
      <c r="M20">
        <f>VLOOKUP(C20,[1]Tabelle1!$E$1:$O$308,10,FALSE)</f>
        <v>0.15304399773786667</v>
      </c>
      <c r="N20">
        <f>VLOOKUP(C20,[1]Tabelle1!$E$1:$O$308,11,FALSE)</f>
        <v>0</v>
      </c>
      <c r="O20" t="s">
        <v>136</v>
      </c>
      <c r="P20">
        <f>VLOOKUP(O20,[1]Tabelle1!$E$1:$O$308,2,FALSE)</f>
        <v>0.107353235390053</v>
      </c>
      <c r="Q20">
        <f>VLOOKUP(O20,[1]Tabelle1!$E$1:$O$308,3,FALSE)</f>
        <v>0.106403769770467</v>
      </c>
      <c r="R20">
        <f>VLOOKUP(O20,[1]Tabelle1!$E$1:$O$308,4,FALSE)</f>
        <v>1.6321320939186201E-2</v>
      </c>
      <c r="S20">
        <f>VLOOKUP(O20,[1]Tabelle1!$E$1:$O$308,5,FALSE)</f>
        <v>4.2396361531962697E-2</v>
      </c>
      <c r="T20">
        <f>VLOOKUP(O20,[1]Tabelle1!$E$1:$O$308,6,FALSE)</f>
        <v>0</v>
      </c>
      <c r="U20">
        <f>VLOOKUP(O20,[1]Tabelle1!$E$1:$O$308,7,FALSE)</f>
        <v>0.39399342494218415</v>
      </c>
      <c r="V20">
        <f>VLOOKUP(O20,[1]Tabelle1!$E$1:$O$308,8,FALSE)</f>
        <v>0.39050882375651552</v>
      </c>
      <c r="W20">
        <f>VLOOKUP(O20,[1]Tabelle1!$E$1:$O$308,9,FALSE)</f>
        <v>5.9900319846404794E-2</v>
      </c>
      <c r="X20">
        <f>VLOOKUP(O20,[1]Tabelle1!$E$1:$O$308,10,FALSE)</f>
        <v>0.15559743145489563</v>
      </c>
      <c r="Y20">
        <f>VLOOKUP(O20,[1]Tabelle1!$E$1:$O$308,11,FALSE)</f>
        <v>0</v>
      </c>
    </row>
    <row r="21" spans="1:25" x14ac:dyDescent="0.35">
      <c r="A21" t="s">
        <v>96</v>
      </c>
      <c r="B21">
        <v>1</v>
      </c>
      <c r="C21" t="s">
        <v>137</v>
      </c>
      <c r="D21">
        <v>5</v>
      </c>
      <c r="E21">
        <f>VLOOKUP(C21,[1]Tabelle1!$E$1:$O$308,2,FALSE)</f>
        <v>0.74421332517082195</v>
      </c>
      <c r="F21">
        <f>VLOOKUP(C21,[1]Tabelle1!$E$1:$O$308,3,FALSE)</f>
        <v>0.52785372856190704</v>
      </c>
      <c r="G21">
        <f>VLOOKUP(C21,[1]Tabelle1!$E$1:$O$308,4,FALSE)</f>
        <v>0.485039195630944</v>
      </c>
      <c r="H21">
        <f>VLOOKUP(C21,[1]Tabelle1!$E$1:$O$308,5,FALSE)</f>
        <v>0.233301595205893</v>
      </c>
      <c r="I21">
        <f>VLOOKUP(C21,[1]Tabelle1!$E$1:$O$308,6,FALSE)</f>
        <v>0</v>
      </c>
      <c r="J21">
        <f>VLOOKUP(C21,[1]Tabelle1!$E$1:$O$308,7,FALSE)</f>
        <v>0.37389991563852643</v>
      </c>
      <c r="K21">
        <f>VLOOKUP(C21,[1]Tabelle1!$E$1:$O$308,8,FALSE)</f>
        <v>0.26519877823133159</v>
      </c>
      <c r="L21">
        <f>VLOOKUP(C21,[1]Tabelle1!$E$1:$O$308,9,FALSE)</f>
        <v>0.24368834606147552</v>
      </c>
      <c r="M21">
        <f>VLOOKUP(C21,[1]Tabelle1!$E$1:$O$308,10,FALSE)</f>
        <v>0.11721296006866644</v>
      </c>
      <c r="N21">
        <f>VLOOKUP(C21,[1]Tabelle1!$E$1:$O$308,11,FALSE)</f>
        <v>0</v>
      </c>
      <c r="O21" t="s">
        <v>138</v>
      </c>
      <c r="P21">
        <f>VLOOKUP(O21,[1]Tabelle1!$E$1:$O$308,2,FALSE)</f>
        <v>0.21273992805613301</v>
      </c>
      <c r="Q21">
        <f>VLOOKUP(O21,[1]Tabelle1!$E$1:$O$308,3,FALSE)</f>
        <v>0.149903694643963</v>
      </c>
      <c r="R21">
        <f>VLOOKUP(O21,[1]Tabelle1!$E$1:$O$308,4,FALSE)</f>
        <v>3.2144299303974298E-2</v>
      </c>
      <c r="S21">
        <f>VLOOKUP(O21,[1]Tabelle1!$E$1:$O$308,5,FALSE)</f>
        <v>7.0637456632648699E-2</v>
      </c>
      <c r="T21">
        <f>VLOOKUP(O21,[1]Tabelle1!$E$1:$O$308,6,FALSE)</f>
        <v>0</v>
      </c>
      <c r="U21">
        <f>VLOOKUP(O21,[1]Tabelle1!$E$1:$O$308,7,FALSE)</f>
        <v>0.45708708166982892</v>
      </c>
      <c r="V21">
        <f>VLOOKUP(O21,[1]Tabelle1!$E$1:$O$308,8,FALSE)</f>
        <v>0.3220789014192717</v>
      </c>
      <c r="W21">
        <f>VLOOKUP(O21,[1]Tabelle1!$E$1:$O$308,9,FALSE)</f>
        <v>6.9064345820866943E-2</v>
      </c>
      <c r="X21">
        <f>VLOOKUP(O21,[1]Tabelle1!$E$1:$O$308,10,FALSE)</f>
        <v>0.15176967109003256</v>
      </c>
      <c r="Y21">
        <f>VLOOKUP(O21,[1]Tabelle1!$E$1:$O$308,11,FALSE)</f>
        <v>0</v>
      </c>
    </row>
    <row r="22" spans="1:25" x14ac:dyDescent="0.35">
      <c r="A22" t="s">
        <v>96</v>
      </c>
      <c r="B22">
        <v>1</v>
      </c>
      <c r="C22" t="s">
        <v>139</v>
      </c>
      <c r="D22">
        <v>5</v>
      </c>
      <c r="E22">
        <f>VLOOKUP(C22,[1]Tabelle1!$E$1:$O$308,2,FALSE)</f>
        <v>0.66159133761017497</v>
      </c>
      <c r="F22">
        <f>VLOOKUP(C22,[1]Tabelle1!$E$1:$O$308,3,FALSE)</f>
        <v>0.47308006954000698</v>
      </c>
      <c r="G22">
        <f>VLOOKUP(C22,[1]Tabelle1!$E$1:$O$308,4,FALSE)</f>
        <v>0.19382373750728299</v>
      </c>
      <c r="H22">
        <f>VLOOKUP(C22,[1]Tabelle1!$E$1:$O$308,5,FALSE)</f>
        <v>0.19905529093793201</v>
      </c>
      <c r="I22">
        <f>VLOOKUP(C22,[1]Tabelle1!$E$1:$O$308,6,FALSE)</f>
        <v>0</v>
      </c>
      <c r="J22">
        <f>VLOOKUP(C22,[1]Tabelle1!$E$1:$O$308,7,FALSE)</f>
        <v>0.433106051488444</v>
      </c>
      <c r="K22">
        <f>VLOOKUP(C22,[1]Tabelle1!$E$1:$O$308,8,FALSE)</f>
        <v>0.30969849408318456</v>
      </c>
      <c r="L22">
        <f>VLOOKUP(C22,[1]Tabelle1!$E$1:$O$308,9,FALSE)</f>
        <v>0.12688532764008925</v>
      </c>
      <c r="M22">
        <f>VLOOKUP(C22,[1]Tabelle1!$E$1:$O$308,10,FALSE)</f>
        <v>0.1303101267882823</v>
      </c>
      <c r="N22">
        <f>VLOOKUP(C22,[1]Tabelle1!$E$1:$O$308,11,FALSE)</f>
        <v>0</v>
      </c>
      <c r="O22" t="s">
        <v>140</v>
      </c>
      <c r="P22">
        <f>VLOOKUP(O22,[1]Tabelle1!$E$1:$O$308,2,FALSE)</f>
        <v>0.66759501612702099</v>
      </c>
      <c r="Q22">
        <f>VLOOKUP(O22,[1]Tabelle1!$E$1:$O$308,3,FALSE)</f>
        <v>0.46022391601051699</v>
      </c>
      <c r="R22">
        <f>VLOOKUP(O22,[1]Tabelle1!$E$1:$O$308,4,FALSE)</f>
        <v>0.32778417049906899</v>
      </c>
      <c r="S22">
        <f>VLOOKUP(O22,[1]Tabelle1!$E$1:$O$308,5,FALSE)</f>
        <v>0.189068910980109</v>
      </c>
      <c r="T22">
        <f>VLOOKUP(O22,[1]Tabelle1!$E$1:$O$308,6,FALSE)</f>
        <v>0</v>
      </c>
      <c r="U22">
        <f>VLOOKUP(O22,[1]Tabelle1!$E$1:$O$308,7,FALSE)</f>
        <v>0.40591376918912009</v>
      </c>
      <c r="V22">
        <f>VLOOKUP(O22,[1]Tabelle1!$E$1:$O$308,8,FALSE)</f>
        <v>0.27982717052408623</v>
      </c>
      <c r="W22">
        <f>VLOOKUP(O22,[1]Tabelle1!$E$1:$O$308,9,FALSE)</f>
        <v>0.19930063124151742</v>
      </c>
      <c r="X22">
        <f>VLOOKUP(O22,[1]Tabelle1!$E$1:$O$308,10,FALSE)</f>
        <v>0.11495842904527634</v>
      </c>
      <c r="Y22">
        <f>VLOOKUP(O22,[1]Tabelle1!$E$1:$O$308,11,FALSE)</f>
        <v>0</v>
      </c>
    </row>
    <row r="23" spans="1:25" x14ac:dyDescent="0.35">
      <c r="A23" t="s">
        <v>96</v>
      </c>
      <c r="B23">
        <v>1</v>
      </c>
      <c r="C23" t="s">
        <v>141</v>
      </c>
      <c r="D23">
        <v>9</v>
      </c>
      <c r="E23">
        <f>VLOOKUP(C23,[1]Tabelle1!$E$1:$O$308,2,FALSE)</f>
        <v>6.6395549548316299E-22</v>
      </c>
      <c r="F23">
        <f>VLOOKUP(C23,[1]Tabelle1!$E$1:$O$308,3,FALSE)</f>
        <v>4.8757127002520999E-21</v>
      </c>
      <c r="G23">
        <f>VLOOKUP(C23,[1]Tabelle1!$E$1:$O$308,4,FALSE)</f>
        <v>0</v>
      </c>
      <c r="H23">
        <f>VLOOKUP(C23,[1]Tabelle1!$E$1:$O$308,5,FALSE)</f>
        <v>5.4834271536865901E-4</v>
      </c>
      <c r="I23">
        <f>VLOOKUP(C23,[1]Tabelle1!$E$1:$O$308,6,FALSE)</f>
        <v>3.8279212498760302E-4</v>
      </c>
      <c r="J23">
        <f>VLOOKUP(C23,[1]Tabelle1!$E$1:$O$308,7,FALSE)</f>
        <v>7.1306052217864236E-19</v>
      </c>
      <c r="K23">
        <f>VLOOKUP(C23,[1]Tabelle1!$E$1:$O$308,8,FALSE)</f>
        <v>5.2363121740634267E-18</v>
      </c>
      <c r="L23">
        <f>VLOOKUP(C23,[1]Tabelle1!$E$1:$O$308,9,FALSE)</f>
        <v>0</v>
      </c>
      <c r="M23">
        <f>VLOOKUP(C23,[1]Tabelle1!$E$1:$O$308,10,FALSE)</f>
        <v>0.58889721617425173</v>
      </c>
      <c r="N23">
        <f>VLOOKUP(C23,[1]Tabelle1!$E$1:$O$308,11,FALSE)</f>
        <v>0.41110278382574827</v>
      </c>
      <c r="O23" t="s">
        <v>142</v>
      </c>
      <c r="P23" t="e">
        <f>VLOOKUP(O23,[1]Tabelle1!$E$1:$O$308,2,FALSE)</f>
        <v>#N/A</v>
      </c>
      <c r="Q23" t="e">
        <f>VLOOKUP(O23,[1]Tabelle1!$E$1:$O$308,3,FALSE)</f>
        <v>#N/A</v>
      </c>
      <c r="R23" t="e">
        <f>VLOOKUP(O23,[1]Tabelle1!$E$1:$O$308,4,FALSE)</f>
        <v>#N/A</v>
      </c>
      <c r="S23" t="e">
        <f>VLOOKUP(O23,[1]Tabelle1!$E$1:$O$308,5,FALSE)</f>
        <v>#N/A</v>
      </c>
      <c r="T23" t="e">
        <f>VLOOKUP(O23,[1]Tabelle1!$E$1:$O$308,6,FALSE)</f>
        <v>#N/A</v>
      </c>
      <c r="U23" t="e">
        <f>VLOOKUP(O23,[1]Tabelle1!$E$1:$O$308,7,FALSE)</f>
        <v>#N/A</v>
      </c>
      <c r="V23" t="e">
        <f>VLOOKUP(O23,[1]Tabelle1!$E$1:$O$308,8,FALSE)</f>
        <v>#N/A</v>
      </c>
      <c r="W23" t="e">
        <f>VLOOKUP(O23,[1]Tabelle1!$E$1:$O$308,9,FALSE)</f>
        <v>#N/A</v>
      </c>
      <c r="X23" t="e">
        <f>VLOOKUP(O23,[1]Tabelle1!$E$1:$O$308,10,FALSE)</f>
        <v>#N/A</v>
      </c>
      <c r="Y23" t="e">
        <f>VLOOKUP(O23,[1]Tabelle1!$E$1:$O$308,11,FALSE)</f>
        <v>#N/A</v>
      </c>
    </row>
    <row r="24" spans="1:25" x14ac:dyDescent="0.35">
      <c r="A24" t="s">
        <v>96</v>
      </c>
      <c r="B24">
        <v>1</v>
      </c>
      <c r="C24" t="s">
        <v>143</v>
      </c>
      <c r="D24">
        <v>9</v>
      </c>
      <c r="E24">
        <f>VLOOKUP(C24,[1]Tabelle1!$E$1:$O$308,2,FALSE)</f>
        <v>1.48686338428406E-6</v>
      </c>
      <c r="F24">
        <f>VLOOKUP(C24,[1]Tabelle1!$E$1:$O$308,3,FALSE)</f>
        <v>0</v>
      </c>
      <c r="G24">
        <f>VLOOKUP(C24,[1]Tabelle1!$E$1:$O$308,4,FALSE)</f>
        <v>0</v>
      </c>
      <c r="H24">
        <f>VLOOKUP(C24,[1]Tabelle1!$E$1:$O$308,5,FALSE)</f>
        <v>2.4029984059423601E-4</v>
      </c>
      <c r="I24">
        <f>VLOOKUP(C24,[1]Tabelle1!$E$1:$O$308,6,FALSE)</f>
        <v>0</v>
      </c>
      <c r="J24">
        <f>VLOOKUP(C24,[1]Tabelle1!$E$1:$O$308,7,FALSE)</f>
        <v>6.1494836557106566E-3</v>
      </c>
      <c r="K24">
        <f>VLOOKUP(C24,[1]Tabelle1!$E$1:$O$308,8,FALSE)</f>
        <v>0</v>
      </c>
      <c r="L24">
        <f>VLOOKUP(C24,[1]Tabelle1!$E$1:$O$308,9,FALSE)</f>
        <v>0</v>
      </c>
      <c r="M24">
        <f>VLOOKUP(C24,[1]Tabelle1!$E$1:$O$308,10,FALSE)</f>
        <v>0.99385051634428934</v>
      </c>
      <c r="N24">
        <f>VLOOKUP(C24,[1]Tabelle1!$E$1:$O$308,11,FALSE)</f>
        <v>0</v>
      </c>
      <c r="O24" t="s">
        <v>144</v>
      </c>
      <c r="P24" t="e">
        <f>VLOOKUP(O24,[1]Tabelle1!$E$1:$O$308,2,FALSE)</f>
        <v>#N/A</v>
      </c>
      <c r="Q24" t="e">
        <f>VLOOKUP(O24,[1]Tabelle1!$E$1:$O$308,3,FALSE)</f>
        <v>#N/A</v>
      </c>
      <c r="R24" t="e">
        <f>VLOOKUP(O24,[1]Tabelle1!$E$1:$O$308,4,FALSE)</f>
        <v>#N/A</v>
      </c>
      <c r="S24" t="e">
        <f>VLOOKUP(O24,[1]Tabelle1!$E$1:$O$308,5,FALSE)</f>
        <v>#N/A</v>
      </c>
      <c r="T24" t="e">
        <f>VLOOKUP(O24,[1]Tabelle1!$E$1:$O$308,6,FALSE)</f>
        <v>#N/A</v>
      </c>
      <c r="U24" t="e">
        <f>VLOOKUP(O24,[1]Tabelle1!$E$1:$O$308,7,FALSE)</f>
        <v>#N/A</v>
      </c>
      <c r="V24" t="e">
        <f>VLOOKUP(O24,[1]Tabelle1!$E$1:$O$308,8,FALSE)</f>
        <v>#N/A</v>
      </c>
      <c r="W24" t="e">
        <f>VLOOKUP(O24,[1]Tabelle1!$E$1:$O$308,9,FALSE)</f>
        <v>#N/A</v>
      </c>
      <c r="X24" t="e">
        <f>VLOOKUP(O24,[1]Tabelle1!$E$1:$O$308,10,FALSE)</f>
        <v>#N/A</v>
      </c>
      <c r="Y24" t="e">
        <f>VLOOKUP(O24,[1]Tabelle1!$E$1:$O$308,11,FALSE)</f>
        <v>#N/A</v>
      </c>
    </row>
    <row r="25" spans="1:25" x14ac:dyDescent="0.35">
      <c r="A25" t="s">
        <v>96</v>
      </c>
      <c r="B25">
        <v>1</v>
      </c>
      <c r="C25" t="s">
        <v>145</v>
      </c>
      <c r="D25">
        <v>9</v>
      </c>
      <c r="E25">
        <f>VLOOKUP(C25,[1]Tabelle1!$E$1:$O$308,2,FALSE)</f>
        <v>0</v>
      </c>
      <c r="F25">
        <f>VLOOKUP(C25,[1]Tabelle1!$E$1:$O$308,3,FALSE)</f>
        <v>7.7667677273074808E-6</v>
      </c>
      <c r="G25">
        <f>VLOOKUP(C25,[1]Tabelle1!$E$1:$O$308,4,FALSE)</f>
        <v>7.5956195049510304E-24</v>
      </c>
      <c r="H25">
        <f>VLOOKUP(C25,[1]Tabelle1!$E$1:$O$308,5,FALSE)</f>
        <v>5.9620054016450998E-4</v>
      </c>
      <c r="I25">
        <f>VLOOKUP(C25,[1]Tabelle1!$E$1:$O$308,6,FALSE)</f>
        <v>2.9611990800676999E-5</v>
      </c>
      <c r="J25">
        <f>VLOOKUP(C25,[1]Tabelle1!$E$1:$O$308,7,FALSE)</f>
        <v>0</v>
      </c>
      <c r="K25">
        <f>VLOOKUP(C25,[1]Tabelle1!$E$1:$O$308,8,FALSE)</f>
        <v>1.2258556653185499E-2</v>
      </c>
      <c r="L25">
        <f>VLOOKUP(C25,[1]Tabelle1!$E$1:$O$308,9,FALSE)</f>
        <v>1.19884275269504E-20</v>
      </c>
      <c r="M25">
        <f>VLOOKUP(C25,[1]Tabelle1!$E$1:$O$308,10,FALSE)</f>
        <v>0.94100381971898028</v>
      </c>
      <c r="N25">
        <f>VLOOKUP(C25,[1]Tabelle1!$E$1:$O$308,11,FALSE)</f>
        <v>4.6737623627834277E-2</v>
      </c>
      <c r="O25" t="s">
        <v>146</v>
      </c>
      <c r="P25" t="e">
        <f>VLOOKUP(O25,[1]Tabelle1!$E$1:$O$308,2,FALSE)</f>
        <v>#N/A</v>
      </c>
      <c r="Q25" t="e">
        <f>VLOOKUP(O25,[1]Tabelle1!$E$1:$O$308,3,FALSE)</f>
        <v>#N/A</v>
      </c>
      <c r="R25" t="e">
        <f>VLOOKUP(O25,[1]Tabelle1!$E$1:$O$308,4,FALSE)</f>
        <v>#N/A</v>
      </c>
      <c r="S25" t="e">
        <f>VLOOKUP(O25,[1]Tabelle1!$E$1:$O$308,5,FALSE)</f>
        <v>#N/A</v>
      </c>
      <c r="T25" t="e">
        <f>VLOOKUP(O25,[1]Tabelle1!$E$1:$O$308,6,FALSE)</f>
        <v>#N/A</v>
      </c>
      <c r="U25" t="e">
        <f>VLOOKUP(O25,[1]Tabelle1!$E$1:$O$308,7,FALSE)</f>
        <v>#N/A</v>
      </c>
      <c r="V25" t="e">
        <f>VLOOKUP(O25,[1]Tabelle1!$E$1:$O$308,8,FALSE)</f>
        <v>#N/A</v>
      </c>
      <c r="W25" t="e">
        <f>VLOOKUP(O25,[1]Tabelle1!$E$1:$O$308,9,FALSE)</f>
        <v>#N/A</v>
      </c>
      <c r="X25" t="e">
        <f>VLOOKUP(O25,[1]Tabelle1!$E$1:$O$308,10,FALSE)</f>
        <v>#N/A</v>
      </c>
      <c r="Y25" t="e">
        <f>VLOOKUP(O25,[1]Tabelle1!$E$1:$O$308,11,FALSE)</f>
        <v>#N/A</v>
      </c>
    </row>
    <row r="26" spans="1:25" x14ac:dyDescent="0.35">
      <c r="A26" t="s">
        <v>96</v>
      </c>
      <c r="B26">
        <v>1</v>
      </c>
      <c r="C26" t="s">
        <v>147</v>
      </c>
      <c r="D26">
        <v>9</v>
      </c>
      <c r="E26">
        <f>VLOOKUP(C26,[1]Tabelle1!$E$1:$O$308,2,FALSE)</f>
        <v>1.40057449691909E-6</v>
      </c>
      <c r="F26">
        <f>VLOOKUP(C26,[1]Tabelle1!$E$1:$O$308,3,FALSE)</f>
        <v>0</v>
      </c>
      <c r="G26">
        <f>VLOOKUP(C26,[1]Tabelle1!$E$1:$O$308,4,FALSE)</f>
        <v>0</v>
      </c>
      <c r="H26">
        <f>VLOOKUP(C26,[1]Tabelle1!$E$1:$O$308,5,FALSE)</f>
        <v>2.4585087112493601E-4</v>
      </c>
      <c r="I26">
        <f>VLOOKUP(C26,[1]Tabelle1!$E$1:$O$308,6,FALSE)</f>
        <v>0</v>
      </c>
      <c r="J26">
        <f>VLOOKUP(C26,[1]Tabelle1!$E$1:$O$308,7,FALSE)</f>
        <v>5.6645755635383443E-3</v>
      </c>
      <c r="K26">
        <f>VLOOKUP(C26,[1]Tabelle1!$E$1:$O$308,8,FALSE)</f>
        <v>0</v>
      </c>
      <c r="L26">
        <f>VLOOKUP(C26,[1]Tabelle1!$E$1:$O$308,9,FALSE)</f>
        <v>0</v>
      </c>
      <c r="M26">
        <f>VLOOKUP(C26,[1]Tabelle1!$E$1:$O$308,10,FALSE)</f>
        <v>0.99433542443646161</v>
      </c>
      <c r="N26">
        <f>VLOOKUP(C26,[1]Tabelle1!$E$1:$O$308,11,FALSE)</f>
        <v>0</v>
      </c>
      <c r="O26" t="s">
        <v>148</v>
      </c>
      <c r="P26" t="e">
        <f>VLOOKUP(O26,[1]Tabelle1!$E$1:$O$308,2,FALSE)</f>
        <v>#N/A</v>
      </c>
      <c r="Q26" t="e">
        <f>VLOOKUP(O26,[1]Tabelle1!$E$1:$O$308,3,FALSE)</f>
        <v>#N/A</v>
      </c>
      <c r="R26" t="e">
        <f>VLOOKUP(O26,[1]Tabelle1!$E$1:$O$308,4,FALSE)</f>
        <v>#N/A</v>
      </c>
      <c r="S26" t="e">
        <f>VLOOKUP(O26,[1]Tabelle1!$E$1:$O$308,5,FALSE)</f>
        <v>#N/A</v>
      </c>
      <c r="T26" t="e">
        <f>VLOOKUP(O26,[1]Tabelle1!$E$1:$O$308,6,FALSE)</f>
        <v>#N/A</v>
      </c>
      <c r="U26" t="e">
        <f>VLOOKUP(O26,[1]Tabelle1!$E$1:$O$308,7,FALSE)</f>
        <v>#N/A</v>
      </c>
      <c r="V26" t="e">
        <f>VLOOKUP(O26,[1]Tabelle1!$E$1:$O$308,8,FALSE)</f>
        <v>#N/A</v>
      </c>
      <c r="W26" t="e">
        <f>VLOOKUP(O26,[1]Tabelle1!$E$1:$O$308,9,FALSE)</f>
        <v>#N/A</v>
      </c>
      <c r="X26" t="e">
        <f>VLOOKUP(O26,[1]Tabelle1!$E$1:$O$308,10,FALSE)</f>
        <v>#N/A</v>
      </c>
      <c r="Y26" t="e">
        <f>VLOOKUP(O26,[1]Tabelle1!$E$1:$O$308,11,FALSE)</f>
        <v>#N/A</v>
      </c>
    </row>
    <row r="27" spans="1:25" x14ac:dyDescent="0.35">
      <c r="A27" t="s">
        <v>96</v>
      </c>
      <c r="B27">
        <v>1</v>
      </c>
      <c r="C27" t="s">
        <v>149</v>
      </c>
      <c r="D27">
        <v>10</v>
      </c>
      <c r="E27">
        <f>VLOOKUP(C27,[1]Tabelle1!$E$1:$O$308,2,FALSE)</f>
        <v>0.36162265025573298</v>
      </c>
      <c r="F27">
        <f>VLOOKUP(C27,[1]Tabelle1!$E$1:$O$308,3,FALSE)</f>
        <v>0.29465108251204603</v>
      </c>
      <c r="G27">
        <f>VLOOKUP(C27,[1]Tabelle1!$E$1:$O$308,4,FALSE)</f>
        <v>0.187646682101868</v>
      </c>
      <c r="H27">
        <f>VLOOKUP(C27,[1]Tabelle1!$E$1:$O$308,5,FALSE)</f>
        <v>0.11188873762173999</v>
      </c>
      <c r="I27">
        <f>VLOOKUP(C27,[1]Tabelle1!$E$1:$O$308,6,FALSE)</f>
        <v>1.8880953721929199E-2</v>
      </c>
      <c r="J27">
        <f>VLOOKUP(C27,[1]Tabelle1!$E$1:$O$308,7,FALSE)</f>
        <v>0.37101294857771944</v>
      </c>
      <c r="K27">
        <f>VLOOKUP(C27,[1]Tabelle1!$E$1:$O$308,8,FALSE)</f>
        <v>0.30230232217783487</v>
      </c>
      <c r="L27">
        <f>VLOOKUP(C27,[1]Tabelle1!$E$1:$O$308,9,FALSE)</f>
        <v>0.1925193257894838</v>
      </c>
      <c r="M27">
        <f>VLOOKUP(C27,[1]Tabelle1!$E$1:$O$308,10,FALSE)</f>
        <v>0.1147941657645723</v>
      </c>
      <c r="N27">
        <f>VLOOKUP(C27,[1]Tabelle1!$E$1:$O$308,11,FALSE)</f>
        <v>1.9371237690389564E-2</v>
      </c>
      <c r="O27" t="s">
        <v>150</v>
      </c>
      <c r="P27">
        <f>VLOOKUP(O27,[1]Tabelle1!$E$1:$O$308,2,FALSE)</f>
        <v>0.26537078251471602</v>
      </c>
      <c r="Q27">
        <f>VLOOKUP(O27,[1]Tabelle1!$E$1:$O$308,3,FALSE)</f>
        <v>0.22172109367755399</v>
      </c>
      <c r="R27">
        <f>VLOOKUP(O27,[1]Tabelle1!$E$1:$O$308,4,FALSE)</f>
        <v>9.5508229352779805E-2</v>
      </c>
      <c r="S27">
        <f>VLOOKUP(O27,[1]Tabelle1!$E$1:$O$308,5,FALSE)</f>
        <v>8.1584157374466199E-2</v>
      </c>
      <c r="T27">
        <f>VLOOKUP(O27,[1]Tabelle1!$E$1:$O$308,6,FALSE)</f>
        <v>1.1974054170789601E-2</v>
      </c>
      <c r="U27">
        <f>VLOOKUP(O27,[1]Tabelle1!$E$1:$O$308,7,FALSE)</f>
        <v>0.39246841428599022</v>
      </c>
      <c r="V27">
        <f>VLOOKUP(O27,[1]Tabelle1!$E$1:$O$308,8,FALSE)</f>
        <v>0.32791298734840768</v>
      </c>
      <c r="W27">
        <f>VLOOKUP(O27,[1]Tabelle1!$E$1:$O$308,9,FALSE)</f>
        <v>0.14125128233839948</v>
      </c>
      <c r="X27">
        <f>VLOOKUP(O27,[1]Tabelle1!$E$1:$O$308,10,FALSE)</f>
        <v>0.12065836552236045</v>
      </c>
      <c r="Y27">
        <f>VLOOKUP(O27,[1]Tabelle1!$E$1:$O$308,11,FALSE)</f>
        <v>1.7708950504842173E-2</v>
      </c>
    </row>
    <row r="28" spans="1:25" x14ac:dyDescent="0.35">
      <c r="A28" t="s">
        <v>96</v>
      </c>
      <c r="B28">
        <v>1</v>
      </c>
      <c r="C28" t="s">
        <v>151</v>
      </c>
      <c r="D28">
        <v>10</v>
      </c>
      <c r="E28">
        <f>VLOOKUP(C28,[1]Tabelle1!$E$1:$O$308,2,FALSE)</f>
        <v>0.266886687302819</v>
      </c>
      <c r="F28">
        <f>VLOOKUP(C28,[1]Tabelle1!$E$1:$O$308,3,FALSE)</f>
        <v>0.207561479507924</v>
      </c>
      <c r="G28">
        <f>VLOOKUP(C28,[1]Tabelle1!$E$1:$O$308,4,FALSE)</f>
        <v>2.2426294555068799E-2</v>
      </c>
      <c r="H28">
        <f>VLOOKUP(C28,[1]Tabelle1!$E$1:$O$308,5,FALSE)</f>
        <v>8.3619311830619797E-2</v>
      </c>
      <c r="I28">
        <f>VLOOKUP(C28,[1]Tabelle1!$E$1:$O$308,6,FALSE)</f>
        <v>0</v>
      </c>
      <c r="J28">
        <f>VLOOKUP(C28,[1]Tabelle1!$E$1:$O$308,7,FALSE)</f>
        <v>0.45975805361913502</v>
      </c>
      <c r="K28">
        <f>VLOOKUP(C28,[1]Tabelle1!$E$1:$O$308,8,FALSE)</f>
        <v>0.35756021699424478</v>
      </c>
      <c r="L28">
        <f>VLOOKUP(C28,[1]Tabelle1!$E$1:$O$308,9,FALSE)</f>
        <v>3.8633135428103947E-2</v>
      </c>
      <c r="M28">
        <f>VLOOKUP(C28,[1]Tabelle1!$E$1:$O$308,10,FALSE)</f>
        <v>0.14404859395851624</v>
      </c>
      <c r="N28">
        <f>VLOOKUP(C28,[1]Tabelle1!$E$1:$O$308,11,FALSE)</f>
        <v>0</v>
      </c>
      <c r="O28" t="s">
        <v>152</v>
      </c>
      <c r="P28">
        <f>VLOOKUP(O28,[1]Tabelle1!$E$1:$O$308,2,FALSE)</f>
        <v>0.40940073440352098</v>
      </c>
      <c r="Q28">
        <f>VLOOKUP(O28,[1]Tabelle1!$E$1:$O$308,3,FALSE)</f>
        <v>0.288018852142362</v>
      </c>
      <c r="R28">
        <f>VLOOKUP(O28,[1]Tabelle1!$E$1:$O$308,4,FALSE)</f>
        <v>0.19858571778871401</v>
      </c>
      <c r="S28">
        <f>VLOOKUP(O28,[1]Tabelle1!$E$1:$O$308,5,FALSE)</f>
        <v>0.114250585296104</v>
      </c>
      <c r="T28">
        <f>VLOOKUP(O28,[1]Tabelle1!$E$1:$O$308,6,FALSE)</f>
        <v>1.09264781256434E-19</v>
      </c>
      <c r="U28">
        <f>VLOOKUP(O28,[1]Tabelle1!$E$1:$O$308,7,FALSE)</f>
        <v>0.40524459060879853</v>
      </c>
      <c r="V28">
        <f>VLOOKUP(O28,[1]Tabelle1!$E$1:$O$308,8,FALSE)</f>
        <v>0.28509494980291306</v>
      </c>
      <c r="W28">
        <f>VLOOKUP(O28,[1]Tabelle1!$E$1:$O$308,9,FALSE)</f>
        <v>0.19656972043123352</v>
      </c>
      <c r="X28">
        <f>VLOOKUP(O28,[1]Tabelle1!$E$1:$O$308,10,FALSE)</f>
        <v>0.11309073915705485</v>
      </c>
      <c r="Y28">
        <f>VLOOKUP(O28,[1]Tabelle1!$E$1:$O$308,11,FALSE)</f>
        <v>1.0815554987397869E-19</v>
      </c>
    </row>
    <row r="29" spans="1:25" x14ac:dyDescent="0.35">
      <c r="A29" t="s">
        <v>96</v>
      </c>
      <c r="B29">
        <v>1</v>
      </c>
      <c r="C29" t="s">
        <v>153</v>
      </c>
      <c r="D29">
        <v>10</v>
      </c>
      <c r="E29">
        <f>VLOOKUP(C29,[1]Tabelle1!$E$1:$O$308,2,FALSE)</f>
        <v>0.59152636284020399</v>
      </c>
      <c r="F29">
        <f>VLOOKUP(C29,[1]Tabelle1!$E$1:$O$308,3,FALSE)</f>
        <v>0.42463626885356698</v>
      </c>
      <c r="G29">
        <f>VLOOKUP(C29,[1]Tabelle1!$E$1:$O$308,4,FALSE)</f>
        <v>0.28243487355739799</v>
      </c>
      <c r="H29">
        <f>VLOOKUP(C29,[1]Tabelle1!$E$1:$O$308,5,FALSE)</f>
        <v>0.16996476667429899</v>
      </c>
      <c r="I29">
        <f>VLOOKUP(C29,[1]Tabelle1!$E$1:$O$308,6,FALSE)</f>
        <v>0</v>
      </c>
      <c r="J29">
        <f>VLOOKUP(C29,[1]Tabelle1!$E$1:$O$308,7,FALSE)</f>
        <v>0.40279283633280272</v>
      </c>
      <c r="K29">
        <f>VLOOKUP(C29,[1]Tabelle1!$E$1:$O$308,8,FALSE)</f>
        <v>0.28915101318571662</v>
      </c>
      <c r="L29">
        <f>VLOOKUP(C29,[1]Tabelle1!$E$1:$O$308,9,FALSE)</f>
        <v>0.19232066556298677</v>
      </c>
      <c r="M29">
        <f>VLOOKUP(C29,[1]Tabelle1!$E$1:$O$308,10,FALSE)</f>
        <v>0.11573548491849379</v>
      </c>
      <c r="N29">
        <f>VLOOKUP(C29,[1]Tabelle1!$E$1:$O$308,11,FALSE)</f>
        <v>0</v>
      </c>
      <c r="O29" t="s">
        <v>154</v>
      </c>
      <c r="P29">
        <f>VLOOKUP(O29,[1]Tabelle1!$E$1:$O$308,2,FALSE)</f>
        <v>0.29096716270572398</v>
      </c>
      <c r="Q29">
        <f>VLOOKUP(O29,[1]Tabelle1!$E$1:$O$308,3,FALSE)</f>
        <v>0.22862360673552201</v>
      </c>
      <c r="R29">
        <f>VLOOKUP(O29,[1]Tabelle1!$E$1:$O$308,4,FALSE)</f>
        <v>8.0602904535840306E-2</v>
      </c>
      <c r="S29">
        <f>VLOOKUP(O29,[1]Tabelle1!$E$1:$O$308,5,FALSE)</f>
        <v>8.5246058090306304E-2</v>
      </c>
      <c r="T29">
        <f>VLOOKUP(O29,[1]Tabelle1!$E$1:$O$308,6,FALSE)</f>
        <v>4.7896654500852301E-2</v>
      </c>
      <c r="U29">
        <f>VLOOKUP(O29,[1]Tabelle1!$E$1:$O$308,7,FALSE)</f>
        <v>0.39677175172958135</v>
      </c>
      <c r="V29">
        <f>VLOOKUP(O29,[1]Tabelle1!$E$1:$O$308,8,FALSE)</f>
        <v>0.3117581657244633</v>
      </c>
      <c r="W29">
        <f>VLOOKUP(O29,[1]Tabelle1!$E$1:$O$308,9,FALSE)</f>
        <v>0.10991259401846049</v>
      </c>
      <c r="X29">
        <f>VLOOKUP(O29,[1]Tabelle1!$E$1:$O$308,10,FALSE)</f>
        <v>0.11624414068586958</v>
      </c>
      <c r="Y29">
        <f>VLOOKUP(O29,[1]Tabelle1!$E$1:$O$308,11,FALSE)</f>
        <v>6.5313347841625194E-2</v>
      </c>
    </row>
    <row r="30" spans="1:25" x14ac:dyDescent="0.35">
      <c r="A30" t="s">
        <v>96</v>
      </c>
      <c r="B30">
        <v>1</v>
      </c>
      <c r="C30" t="s">
        <v>155</v>
      </c>
      <c r="D30">
        <v>10</v>
      </c>
      <c r="E30">
        <f>VLOOKUP(C30,[1]Tabelle1!$E$1:$O$308,2,FALSE)</f>
        <v>0.41854445929523498</v>
      </c>
      <c r="F30">
        <f>VLOOKUP(C30,[1]Tabelle1!$E$1:$O$308,3,FALSE)</f>
        <v>0.30663081140767401</v>
      </c>
      <c r="G30">
        <f>VLOOKUP(C30,[1]Tabelle1!$E$1:$O$308,4,FALSE)</f>
        <v>8.6055541760696699E-2</v>
      </c>
      <c r="H30">
        <f>VLOOKUP(C30,[1]Tabelle1!$E$1:$O$308,5,FALSE)</f>
        <v>0.136305581705327</v>
      </c>
      <c r="I30">
        <f>VLOOKUP(C30,[1]Tabelle1!$E$1:$O$308,6,FALSE)</f>
        <v>0</v>
      </c>
      <c r="J30">
        <f>VLOOKUP(C30,[1]Tabelle1!$E$1:$O$308,7,FALSE)</f>
        <v>0.44171861035726534</v>
      </c>
      <c r="K30">
        <f>VLOOKUP(C30,[1]Tabelle1!$E$1:$O$308,8,FALSE)</f>
        <v>0.32360847909869933</v>
      </c>
      <c r="L30">
        <f>VLOOKUP(C30,[1]Tabelle1!$E$1:$O$308,9,FALSE)</f>
        <v>9.082030230213424E-2</v>
      </c>
      <c r="M30">
        <f>VLOOKUP(C30,[1]Tabelle1!$E$1:$O$308,10,FALSE)</f>
        <v>0.14385260824190102</v>
      </c>
      <c r="N30">
        <f>VLOOKUP(C30,[1]Tabelle1!$E$1:$O$308,11,FALSE)</f>
        <v>0</v>
      </c>
      <c r="O30" t="s">
        <v>156</v>
      </c>
      <c r="P30">
        <f>VLOOKUP(O30,[1]Tabelle1!$E$1:$O$308,2,FALSE)</f>
        <v>0.38633601483743502</v>
      </c>
      <c r="Q30">
        <f>VLOOKUP(O30,[1]Tabelle1!$E$1:$O$308,3,FALSE)</f>
        <v>0.27302995480137698</v>
      </c>
      <c r="R30">
        <f>VLOOKUP(O30,[1]Tabelle1!$E$1:$O$308,4,FALSE)</f>
        <v>0.13823226018889401</v>
      </c>
      <c r="S30">
        <f>VLOOKUP(O30,[1]Tabelle1!$E$1:$O$308,5,FALSE)</f>
        <v>0.110166807952513</v>
      </c>
      <c r="T30">
        <f>VLOOKUP(O30,[1]Tabelle1!$E$1:$O$308,6,FALSE)</f>
        <v>0</v>
      </c>
      <c r="U30">
        <f>VLOOKUP(O30,[1]Tabelle1!$E$1:$O$308,7,FALSE)</f>
        <v>0.42559032211920422</v>
      </c>
      <c r="V30">
        <f>VLOOKUP(O30,[1]Tabelle1!$E$1:$O$308,8,FALSE)</f>
        <v>0.30077161317979828</v>
      </c>
      <c r="W30">
        <f>VLOOKUP(O30,[1]Tabelle1!$E$1:$O$308,9,FALSE)</f>
        <v>0.15227757672504869</v>
      </c>
      <c r="X30">
        <f>VLOOKUP(O30,[1]Tabelle1!$E$1:$O$308,10,FALSE)</f>
        <v>0.12136048797594882</v>
      </c>
      <c r="Y30">
        <f>VLOOKUP(O30,[1]Tabelle1!$E$1:$O$308,11,FALSE)</f>
        <v>0</v>
      </c>
    </row>
    <row r="31" spans="1:25" x14ac:dyDescent="0.35">
      <c r="A31" t="s">
        <v>96</v>
      </c>
      <c r="B31">
        <v>1</v>
      </c>
      <c r="C31" t="s">
        <v>157</v>
      </c>
      <c r="D31">
        <v>11</v>
      </c>
      <c r="E31">
        <f>VLOOKUP(C31,[1]Tabelle1!$E$1:$O$308,2,FALSE)</f>
        <v>0.43378563404056703</v>
      </c>
      <c r="F31">
        <f>VLOOKUP(C31,[1]Tabelle1!$E$1:$O$308,3,FALSE)</f>
        <v>0.306962909396719</v>
      </c>
      <c r="G31">
        <f>VLOOKUP(C31,[1]Tabelle1!$E$1:$O$308,4,FALSE)</f>
        <v>0.165234473162195</v>
      </c>
      <c r="H31">
        <f>VLOOKUP(C31,[1]Tabelle1!$E$1:$O$308,5,FALSE)</f>
        <v>0.13284547410491199</v>
      </c>
      <c r="I31">
        <f>VLOOKUP(C31,[1]Tabelle1!$E$1:$O$308,6,FALSE)</f>
        <v>0</v>
      </c>
      <c r="J31">
        <f>VLOOKUP(C31,[1]Tabelle1!$E$1:$O$308,7,FALSE)</f>
        <v>0.41757194563121031</v>
      </c>
      <c r="K31">
        <f>VLOOKUP(C31,[1]Tabelle1!$E$1:$O$308,8,FALSE)</f>
        <v>0.29548949816401193</v>
      </c>
      <c r="L31">
        <f>VLOOKUP(C31,[1]Tabelle1!$E$1:$O$308,9,FALSE)</f>
        <v>0.15905847273225568</v>
      </c>
      <c r="M31">
        <f>VLOOKUP(C31,[1]Tabelle1!$E$1:$O$308,10,FALSE)</f>
        <v>0.12788008347252217</v>
      </c>
      <c r="N31">
        <f>VLOOKUP(C31,[1]Tabelle1!$E$1:$O$308,11,FALSE)</f>
        <v>0</v>
      </c>
      <c r="O31" t="s">
        <v>158</v>
      </c>
      <c r="P31" t="e">
        <f>VLOOKUP(O31,[1]Tabelle1!$E$1:$O$308,2,FALSE)</f>
        <v>#N/A</v>
      </c>
      <c r="Q31" t="e">
        <f>VLOOKUP(O31,[1]Tabelle1!$E$1:$O$308,3,FALSE)</f>
        <v>#N/A</v>
      </c>
      <c r="R31" t="e">
        <f>VLOOKUP(O31,[1]Tabelle1!$E$1:$O$308,4,FALSE)</f>
        <v>#N/A</v>
      </c>
      <c r="S31" t="e">
        <f>VLOOKUP(O31,[1]Tabelle1!$E$1:$O$308,5,FALSE)</f>
        <v>#N/A</v>
      </c>
      <c r="T31" t="e">
        <f>VLOOKUP(O31,[1]Tabelle1!$E$1:$O$308,6,FALSE)</f>
        <v>#N/A</v>
      </c>
      <c r="U31" t="e">
        <f>VLOOKUP(O31,[1]Tabelle1!$E$1:$O$308,7,FALSE)</f>
        <v>#N/A</v>
      </c>
      <c r="V31" t="e">
        <f>VLOOKUP(O31,[1]Tabelle1!$E$1:$O$308,8,FALSE)</f>
        <v>#N/A</v>
      </c>
      <c r="W31" t="e">
        <f>VLOOKUP(O31,[1]Tabelle1!$E$1:$O$308,9,FALSE)</f>
        <v>#N/A</v>
      </c>
      <c r="X31" t="e">
        <f>VLOOKUP(O31,[1]Tabelle1!$E$1:$O$308,10,FALSE)</f>
        <v>#N/A</v>
      </c>
      <c r="Y31" t="e">
        <f>VLOOKUP(O31,[1]Tabelle1!$E$1:$O$308,11,FALSE)</f>
        <v>#N/A</v>
      </c>
    </row>
    <row r="32" spans="1:25" x14ac:dyDescent="0.35">
      <c r="A32" t="s">
        <v>96</v>
      </c>
      <c r="B32">
        <v>1</v>
      </c>
      <c r="C32" t="s">
        <v>159</v>
      </c>
      <c r="D32">
        <v>11</v>
      </c>
      <c r="E32">
        <f>VLOOKUP(C32,[1]Tabelle1!$E$1:$O$308,2,FALSE)</f>
        <v>0.25046976035393798</v>
      </c>
      <c r="F32">
        <f>VLOOKUP(C32,[1]Tabelle1!$E$1:$O$308,3,FALSE)</f>
        <v>0.218948574226321</v>
      </c>
      <c r="G32">
        <f>VLOOKUP(C32,[1]Tabelle1!$E$1:$O$308,4,FALSE)</f>
        <v>2.6585059818631799E-2</v>
      </c>
      <c r="H32">
        <f>VLOOKUP(C32,[1]Tabelle1!$E$1:$O$308,5,FALSE)</f>
        <v>9.7455594242856394E-2</v>
      </c>
      <c r="I32">
        <f>VLOOKUP(C32,[1]Tabelle1!$E$1:$O$308,6,FALSE)</f>
        <v>0</v>
      </c>
      <c r="J32">
        <f>VLOOKUP(C32,[1]Tabelle1!$E$1:$O$308,7,FALSE)</f>
        <v>0.42205066423745552</v>
      </c>
      <c r="K32">
        <f>VLOOKUP(C32,[1]Tabelle1!$E$1:$O$308,8,FALSE)</f>
        <v>0.36893631812272282</v>
      </c>
      <c r="L32">
        <f>VLOOKUP(C32,[1]Tabelle1!$E$1:$O$308,9,FALSE)</f>
        <v>4.4796793590534657E-2</v>
      </c>
      <c r="M32">
        <f>VLOOKUP(C32,[1]Tabelle1!$E$1:$O$308,10,FALSE)</f>
        <v>0.16421622404928696</v>
      </c>
      <c r="N32">
        <f>VLOOKUP(C32,[1]Tabelle1!$E$1:$O$308,11,FALSE)</f>
        <v>0</v>
      </c>
      <c r="O32" t="s">
        <v>160</v>
      </c>
      <c r="P32" t="e">
        <f>VLOOKUP(O32,[1]Tabelle1!$E$1:$O$308,2,FALSE)</f>
        <v>#N/A</v>
      </c>
      <c r="Q32" t="e">
        <f>VLOOKUP(O32,[1]Tabelle1!$E$1:$O$308,3,FALSE)</f>
        <v>#N/A</v>
      </c>
      <c r="R32" t="e">
        <f>VLOOKUP(O32,[1]Tabelle1!$E$1:$O$308,4,FALSE)</f>
        <v>#N/A</v>
      </c>
      <c r="S32" t="e">
        <f>VLOOKUP(O32,[1]Tabelle1!$E$1:$O$308,5,FALSE)</f>
        <v>#N/A</v>
      </c>
      <c r="T32" t="e">
        <f>VLOOKUP(O32,[1]Tabelle1!$E$1:$O$308,6,FALSE)</f>
        <v>#N/A</v>
      </c>
      <c r="U32" t="e">
        <f>VLOOKUP(O32,[1]Tabelle1!$E$1:$O$308,7,FALSE)</f>
        <v>#N/A</v>
      </c>
      <c r="V32" t="e">
        <f>VLOOKUP(O32,[1]Tabelle1!$E$1:$O$308,8,FALSE)</f>
        <v>#N/A</v>
      </c>
      <c r="W32" t="e">
        <f>VLOOKUP(O32,[1]Tabelle1!$E$1:$O$308,9,FALSE)</f>
        <v>#N/A</v>
      </c>
      <c r="X32" t="e">
        <f>VLOOKUP(O32,[1]Tabelle1!$E$1:$O$308,10,FALSE)</f>
        <v>#N/A</v>
      </c>
      <c r="Y32" t="e">
        <f>VLOOKUP(O32,[1]Tabelle1!$E$1:$O$308,11,FALSE)</f>
        <v>#N/A</v>
      </c>
    </row>
    <row r="33" spans="1:25" x14ac:dyDescent="0.35">
      <c r="A33" t="s">
        <v>96</v>
      </c>
      <c r="B33">
        <v>1</v>
      </c>
      <c r="C33" t="s">
        <v>161</v>
      </c>
      <c r="D33">
        <v>11</v>
      </c>
      <c r="E33">
        <f>VLOOKUP(C33,[1]Tabelle1!$E$1:$O$308,2,FALSE)</f>
        <v>0.55608287541522095</v>
      </c>
      <c r="F33">
        <f>VLOOKUP(C33,[1]Tabelle1!$E$1:$O$308,3,FALSE)</f>
        <v>0.399876509649636</v>
      </c>
      <c r="G33">
        <f>VLOOKUP(C33,[1]Tabelle1!$E$1:$O$308,4,FALSE)</f>
        <v>0.36287592224559401</v>
      </c>
      <c r="H33">
        <f>VLOOKUP(C33,[1]Tabelle1!$E$1:$O$308,5,FALSE)</f>
        <v>0.17610258052709399</v>
      </c>
      <c r="I33">
        <f>VLOOKUP(C33,[1]Tabelle1!$E$1:$O$308,6,FALSE)</f>
        <v>0</v>
      </c>
      <c r="J33">
        <f>VLOOKUP(C33,[1]Tabelle1!$E$1:$O$308,7,FALSE)</f>
        <v>0.37197724396403192</v>
      </c>
      <c r="K33">
        <f>VLOOKUP(C33,[1]Tabelle1!$E$1:$O$308,8,FALSE)</f>
        <v>0.26748703936326396</v>
      </c>
      <c r="L33">
        <f>VLOOKUP(C33,[1]Tabelle1!$E$1:$O$308,9,FALSE)</f>
        <v>0.24273645426867915</v>
      </c>
      <c r="M33">
        <f>VLOOKUP(C33,[1]Tabelle1!$E$1:$O$308,10,FALSE)</f>
        <v>0.11779926240402511</v>
      </c>
      <c r="N33">
        <f>VLOOKUP(C33,[1]Tabelle1!$E$1:$O$308,11,FALSE)</f>
        <v>0</v>
      </c>
      <c r="O33" t="s">
        <v>162</v>
      </c>
      <c r="P33" t="e">
        <f>VLOOKUP(O33,[1]Tabelle1!$E$1:$O$308,2,FALSE)</f>
        <v>#N/A</v>
      </c>
      <c r="Q33" t="e">
        <f>VLOOKUP(O33,[1]Tabelle1!$E$1:$O$308,3,FALSE)</f>
        <v>#N/A</v>
      </c>
      <c r="R33" t="e">
        <f>VLOOKUP(O33,[1]Tabelle1!$E$1:$O$308,4,FALSE)</f>
        <v>#N/A</v>
      </c>
      <c r="S33" t="e">
        <f>VLOOKUP(O33,[1]Tabelle1!$E$1:$O$308,5,FALSE)</f>
        <v>#N/A</v>
      </c>
      <c r="T33" t="e">
        <f>VLOOKUP(O33,[1]Tabelle1!$E$1:$O$308,6,FALSE)</f>
        <v>#N/A</v>
      </c>
      <c r="U33" t="e">
        <f>VLOOKUP(O33,[1]Tabelle1!$E$1:$O$308,7,FALSE)</f>
        <v>#N/A</v>
      </c>
      <c r="V33" t="e">
        <f>VLOOKUP(O33,[1]Tabelle1!$E$1:$O$308,8,FALSE)</f>
        <v>#N/A</v>
      </c>
      <c r="W33" t="e">
        <f>VLOOKUP(O33,[1]Tabelle1!$E$1:$O$308,9,FALSE)</f>
        <v>#N/A</v>
      </c>
      <c r="X33" t="e">
        <f>VLOOKUP(O33,[1]Tabelle1!$E$1:$O$308,10,FALSE)</f>
        <v>#N/A</v>
      </c>
      <c r="Y33" t="e">
        <f>VLOOKUP(O33,[1]Tabelle1!$E$1:$O$308,11,FALSE)</f>
        <v>#N/A</v>
      </c>
    </row>
    <row r="34" spans="1:25" x14ac:dyDescent="0.35">
      <c r="A34" t="s">
        <v>96</v>
      </c>
      <c r="B34">
        <v>1</v>
      </c>
      <c r="C34" t="s">
        <v>163</v>
      </c>
      <c r="D34">
        <v>11</v>
      </c>
      <c r="E34">
        <f>VLOOKUP(C34,[1]Tabelle1!$E$1:$O$308,2,FALSE)</f>
        <v>0.42484508350518901</v>
      </c>
      <c r="F34">
        <f>VLOOKUP(C34,[1]Tabelle1!$E$1:$O$308,3,FALSE)</f>
        <v>0.32366336213939401</v>
      </c>
      <c r="G34">
        <f>VLOOKUP(C34,[1]Tabelle1!$E$1:$O$308,4,FALSE)</f>
        <v>7.1390382703088895E-2</v>
      </c>
      <c r="H34">
        <f>VLOOKUP(C34,[1]Tabelle1!$E$1:$O$308,5,FALSE)</f>
        <v>0.13564310518630901</v>
      </c>
      <c r="I34">
        <f>VLOOKUP(C34,[1]Tabelle1!$E$1:$O$308,6,FALSE)</f>
        <v>0</v>
      </c>
      <c r="J34">
        <f>VLOOKUP(C34,[1]Tabelle1!$E$1:$O$308,7,FALSE)</f>
        <v>0.44461165815501152</v>
      </c>
      <c r="K34">
        <f>VLOOKUP(C34,[1]Tabelle1!$E$1:$O$308,8,FALSE)</f>
        <v>0.33872230069731835</v>
      </c>
      <c r="L34">
        <f>VLOOKUP(C34,[1]Tabelle1!$E$1:$O$308,9,FALSE)</f>
        <v>7.4711930683207556E-2</v>
      </c>
      <c r="M34">
        <f>VLOOKUP(C34,[1]Tabelle1!$E$1:$O$308,10,FALSE)</f>
        <v>0.14195411046446274</v>
      </c>
      <c r="N34">
        <f>VLOOKUP(C34,[1]Tabelle1!$E$1:$O$308,11,FALSE)</f>
        <v>0</v>
      </c>
      <c r="O34" t="s">
        <v>164</v>
      </c>
      <c r="P34" t="e">
        <f>VLOOKUP(O34,[1]Tabelle1!$E$1:$O$308,2,FALSE)</f>
        <v>#N/A</v>
      </c>
      <c r="Q34" t="e">
        <f>VLOOKUP(O34,[1]Tabelle1!$E$1:$O$308,3,FALSE)</f>
        <v>#N/A</v>
      </c>
      <c r="R34" t="e">
        <f>VLOOKUP(O34,[1]Tabelle1!$E$1:$O$308,4,FALSE)</f>
        <v>#N/A</v>
      </c>
      <c r="S34" t="e">
        <f>VLOOKUP(O34,[1]Tabelle1!$E$1:$O$308,5,FALSE)</f>
        <v>#N/A</v>
      </c>
      <c r="T34" t="e">
        <f>VLOOKUP(O34,[1]Tabelle1!$E$1:$O$308,6,FALSE)</f>
        <v>#N/A</v>
      </c>
      <c r="U34" t="e">
        <f>VLOOKUP(O34,[1]Tabelle1!$E$1:$O$308,7,FALSE)</f>
        <v>#N/A</v>
      </c>
      <c r="V34" t="e">
        <f>VLOOKUP(O34,[1]Tabelle1!$E$1:$O$308,8,FALSE)</f>
        <v>#N/A</v>
      </c>
      <c r="W34" t="e">
        <f>VLOOKUP(O34,[1]Tabelle1!$E$1:$O$308,9,FALSE)</f>
        <v>#N/A</v>
      </c>
      <c r="X34" t="e">
        <f>VLOOKUP(O34,[1]Tabelle1!$E$1:$O$308,10,FALSE)</f>
        <v>#N/A</v>
      </c>
      <c r="Y34" t="e">
        <f>VLOOKUP(O34,[1]Tabelle1!$E$1:$O$308,11,FALSE)</f>
        <v>#N/A</v>
      </c>
    </row>
    <row r="35" spans="1:25" x14ac:dyDescent="0.35">
      <c r="A35" t="s">
        <v>96</v>
      </c>
      <c r="B35">
        <v>1</v>
      </c>
      <c r="C35" t="s">
        <v>165</v>
      </c>
      <c r="D35">
        <v>12</v>
      </c>
      <c r="E35">
        <f>VLOOKUP(C35,[1]Tabelle1!$E$1:$O$308,2,FALSE)</f>
        <v>0</v>
      </c>
      <c r="F35">
        <f>VLOOKUP(C35,[1]Tabelle1!$E$1:$O$308,3,FALSE)</f>
        <v>3.2621940119631002E-2</v>
      </c>
      <c r="G35">
        <f>VLOOKUP(C35,[1]Tabelle1!$E$1:$O$308,4,FALSE)</f>
        <v>1.38555598043822E-21</v>
      </c>
      <c r="H35">
        <f>VLOOKUP(C35,[1]Tabelle1!$E$1:$O$308,5,FALSE)</f>
        <v>1.0876911136925599E-3</v>
      </c>
      <c r="I35">
        <f>VLOOKUP(C35,[1]Tabelle1!$E$1:$O$308,6,FALSE)</f>
        <v>0.14201931238500901</v>
      </c>
      <c r="J35">
        <f>VLOOKUP(C35,[1]Tabelle1!$E$1:$O$308,7,FALSE)</f>
        <v>0</v>
      </c>
      <c r="K35">
        <f>VLOOKUP(C35,[1]Tabelle1!$E$1:$O$308,8,FALSE)</f>
        <v>0.18563783203797612</v>
      </c>
      <c r="L35">
        <f>VLOOKUP(C35,[1]Tabelle1!$E$1:$O$308,9,FALSE)</f>
        <v>7.8846202105870652E-21</v>
      </c>
      <c r="M35">
        <f>VLOOKUP(C35,[1]Tabelle1!$E$1:$O$308,10,FALSE)</f>
        <v>6.1895956994706975E-3</v>
      </c>
      <c r="N35">
        <f>VLOOKUP(C35,[1]Tabelle1!$E$1:$O$308,11,FALSE)</f>
        <v>0.80817257226255312</v>
      </c>
      <c r="O35" t="s">
        <v>166</v>
      </c>
      <c r="P35">
        <f>VLOOKUP(O35,[1]Tabelle1!$E$1:$O$308,2,FALSE)</f>
        <v>0.160801726056539</v>
      </c>
      <c r="Q35">
        <f>VLOOKUP(O35,[1]Tabelle1!$E$1:$O$308,3,FALSE)</f>
        <v>0.13934450469401799</v>
      </c>
      <c r="R35">
        <f>VLOOKUP(O35,[1]Tabelle1!$E$1:$O$308,4,FALSE)</f>
        <v>2.9218060982826199E-2</v>
      </c>
      <c r="S35">
        <f>VLOOKUP(O35,[1]Tabelle1!$E$1:$O$308,5,FALSE)</f>
        <v>5.5540071536174698E-2</v>
      </c>
      <c r="T35">
        <f>VLOOKUP(O35,[1]Tabelle1!$E$1:$O$308,6,FALSE)</f>
        <v>3.7516803254887002E-2</v>
      </c>
      <c r="U35">
        <f>VLOOKUP(O35,[1]Tabelle1!$E$1:$O$308,7,FALSE)</f>
        <v>0.38066682922062722</v>
      </c>
      <c r="V35">
        <f>VLOOKUP(O35,[1]Tabelle1!$E$1:$O$308,8,FALSE)</f>
        <v>0.32987102857677075</v>
      </c>
      <c r="W35">
        <f>VLOOKUP(O35,[1]Tabelle1!$E$1:$O$308,9,FALSE)</f>
        <v>6.9168079864992738E-2</v>
      </c>
      <c r="X35">
        <f>VLOOKUP(O35,[1]Tabelle1!$E$1:$O$308,10,FALSE)</f>
        <v>0.13148032328290224</v>
      </c>
      <c r="Y35">
        <f>VLOOKUP(O35,[1]Tabelle1!$E$1:$O$308,11,FALSE)</f>
        <v>8.8813739054707047E-2</v>
      </c>
    </row>
    <row r="36" spans="1:25" x14ac:dyDescent="0.35">
      <c r="A36" t="s">
        <v>96</v>
      </c>
      <c r="B36">
        <v>1</v>
      </c>
      <c r="C36" t="s">
        <v>167</v>
      </c>
      <c r="D36">
        <v>12</v>
      </c>
      <c r="E36">
        <f>VLOOKUP(C36,[1]Tabelle1!$E$1:$O$308,2,FALSE)</f>
        <v>4.4836987031855902E-2</v>
      </c>
      <c r="F36">
        <f>VLOOKUP(C36,[1]Tabelle1!$E$1:$O$308,3,FALSE)</f>
        <v>5.8957974968175397E-2</v>
      </c>
      <c r="G36">
        <f>VLOOKUP(C36,[1]Tabelle1!$E$1:$O$308,4,FALSE)</f>
        <v>0</v>
      </c>
      <c r="H36">
        <f>VLOOKUP(C36,[1]Tabelle1!$E$1:$O$308,5,FALSE)</f>
        <v>3.2613878476427202E-2</v>
      </c>
      <c r="I36">
        <f>VLOOKUP(C36,[1]Tabelle1!$E$1:$O$308,6,FALSE)</f>
        <v>0</v>
      </c>
      <c r="J36">
        <f>VLOOKUP(C36,[1]Tabelle1!$E$1:$O$308,7,FALSE)</f>
        <v>0.32869561001505532</v>
      </c>
      <c r="K36">
        <f>VLOOKUP(C36,[1]Tabelle1!$E$1:$O$308,8,FALSE)</f>
        <v>0.43221520513071426</v>
      </c>
      <c r="L36">
        <f>VLOOKUP(C36,[1]Tabelle1!$E$1:$O$308,9,FALSE)</f>
        <v>0</v>
      </c>
      <c r="M36">
        <f>VLOOKUP(C36,[1]Tabelle1!$E$1:$O$308,10,FALSE)</f>
        <v>0.23908918485423031</v>
      </c>
      <c r="N36">
        <f>VLOOKUP(C36,[1]Tabelle1!$E$1:$O$308,11,FALSE)</f>
        <v>0</v>
      </c>
      <c r="O36" t="s">
        <v>168</v>
      </c>
      <c r="P36">
        <f>VLOOKUP(O36,[1]Tabelle1!$E$1:$O$308,2,FALSE)</f>
        <v>0.105556254865527</v>
      </c>
      <c r="Q36">
        <f>VLOOKUP(O36,[1]Tabelle1!$E$1:$O$308,3,FALSE)</f>
        <v>8.9537920720817205E-2</v>
      </c>
      <c r="R36">
        <f>VLOOKUP(O36,[1]Tabelle1!$E$1:$O$308,4,FALSE)</f>
        <v>1.6347512870353399E-2</v>
      </c>
      <c r="S36">
        <f>VLOOKUP(O36,[1]Tabelle1!$E$1:$O$308,5,FALSE)</f>
        <v>4.1536317190338498E-2</v>
      </c>
      <c r="T36">
        <f>VLOOKUP(O36,[1]Tabelle1!$E$1:$O$308,6,FALSE)</f>
        <v>0</v>
      </c>
      <c r="U36">
        <f>VLOOKUP(O36,[1]Tabelle1!$E$1:$O$308,7,FALSE)</f>
        <v>0.41725467237971209</v>
      </c>
      <c r="V36">
        <f>VLOOKUP(O36,[1]Tabelle1!$E$1:$O$308,8,FALSE)</f>
        <v>0.35393559409170017</v>
      </c>
      <c r="W36">
        <f>VLOOKUP(O36,[1]Tabelle1!$E$1:$O$308,9,FALSE)</f>
        <v>6.4620293090467434E-2</v>
      </c>
      <c r="X36">
        <f>VLOOKUP(O36,[1]Tabelle1!$E$1:$O$308,10,FALSE)</f>
        <v>0.16418944043812031</v>
      </c>
      <c r="Y36">
        <f>VLOOKUP(O36,[1]Tabelle1!$E$1:$O$308,11,FALSE)</f>
        <v>0</v>
      </c>
    </row>
    <row r="37" spans="1:25" x14ac:dyDescent="0.35">
      <c r="A37" t="s">
        <v>96</v>
      </c>
      <c r="B37">
        <v>1</v>
      </c>
      <c r="C37" t="s">
        <v>169</v>
      </c>
      <c r="D37">
        <v>12</v>
      </c>
      <c r="E37">
        <f>VLOOKUP(C37,[1]Tabelle1!$E$1:$O$308,2,FALSE)</f>
        <v>0.109335306093922</v>
      </c>
      <c r="F37">
        <f>VLOOKUP(C37,[1]Tabelle1!$E$1:$O$308,3,FALSE)</f>
        <v>0.103499432156914</v>
      </c>
      <c r="G37">
        <f>VLOOKUP(C37,[1]Tabelle1!$E$1:$O$308,4,FALSE)</f>
        <v>9.6051330188993995E-3</v>
      </c>
      <c r="H37">
        <f>VLOOKUP(C37,[1]Tabelle1!$E$1:$O$308,5,FALSE)</f>
        <v>5.4446929593713403E-2</v>
      </c>
      <c r="I37">
        <f>VLOOKUP(C37,[1]Tabelle1!$E$1:$O$308,6,FALSE)</f>
        <v>0</v>
      </c>
      <c r="J37">
        <f>VLOOKUP(C37,[1]Tabelle1!$E$1:$O$308,7,FALSE)</f>
        <v>0.39487366589150802</v>
      </c>
      <c r="K37">
        <f>VLOOKUP(C37,[1]Tabelle1!$E$1:$O$308,8,FALSE)</f>
        <v>0.37379691568597528</v>
      </c>
      <c r="L37">
        <f>VLOOKUP(C37,[1]Tabelle1!$E$1:$O$308,9,FALSE)</f>
        <v>3.4689746816917888E-2</v>
      </c>
      <c r="M37">
        <f>VLOOKUP(C37,[1]Tabelle1!$E$1:$O$308,10,FALSE)</f>
        <v>0.19663967160559881</v>
      </c>
      <c r="N37">
        <f>VLOOKUP(C37,[1]Tabelle1!$E$1:$O$308,11,FALSE)</f>
        <v>0</v>
      </c>
      <c r="O37" t="s">
        <v>170</v>
      </c>
      <c r="P37">
        <f>VLOOKUP(O37,[1]Tabelle1!$E$1:$O$308,2,FALSE)</f>
        <v>8.41210922529987E-2</v>
      </c>
      <c r="Q37">
        <f>VLOOKUP(O37,[1]Tabelle1!$E$1:$O$308,3,FALSE)</f>
        <v>0.105329279264734</v>
      </c>
      <c r="R37">
        <f>VLOOKUP(O37,[1]Tabelle1!$E$1:$O$308,4,FALSE)</f>
        <v>9.0440868633999503E-3</v>
      </c>
      <c r="S37">
        <f>VLOOKUP(O37,[1]Tabelle1!$E$1:$O$308,5,FALSE)</f>
        <v>4.3371243658148199E-2</v>
      </c>
      <c r="T37">
        <f>VLOOKUP(O37,[1]Tabelle1!$E$1:$O$308,6,FALSE)</f>
        <v>1.73349865992115E-3</v>
      </c>
      <c r="U37">
        <f>VLOOKUP(O37,[1]Tabelle1!$E$1:$O$308,7,FALSE)</f>
        <v>0.34532581392527645</v>
      </c>
      <c r="V37">
        <f>VLOOKUP(O37,[1]Tabelle1!$E$1:$O$308,8,FALSE)</f>
        <v>0.43238762262933422</v>
      </c>
      <c r="W37">
        <f>VLOOKUP(O37,[1]Tabelle1!$E$1:$O$308,9,FALSE)</f>
        <v>3.7126915184617755E-2</v>
      </c>
      <c r="X37">
        <f>VLOOKUP(O37,[1]Tabelle1!$E$1:$O$308,10,FALSE)</f>
        <v>0.17804345635642424</v>
      </c>
      <c r="Y37">
        <f>VLOOKUP(O37,[1]Tabelle1!$E$1:$O$308,11,FALSE)</f>
        <v>7.1161919043473644E-3</v>
      </c>
    </row>
    <row r="38" spans="1:25" x14ac:dyDescent="0.35">
      <c r="A38" t="s">
        <v>96</v>
      </c>
      <c r="B38">
        <v>1</v>
      </c>
      <c r="C38" t="s">
        <v>171</v>
      </c>
      <c r="D38">
        <v>12</v>
      </c>
      <c r="E38">
        <f>VLOOKUP(C38,[1]Tabelle1!$E$1:$O$308,2,FALSE)</f>
        <v>7.9572875035685803E-2</v>
      </c>
      <c r="F38">
        <f>VLOOKUP(C38,[1]Tabelle1!$E$1:$O$308,3,FALSE)</f>
        <v>7.1037786183062501E-2</v>
      </c>
      <c r="G38">
        <f>VLOOKUP(C38,[1]Tabelle1!$E$1:$O$308,4,FALSE)</f>
        <v>1.10546609291148E-2</v>
      </c>
      <c r="H38">
        <f>VLOOKUP(C38,[1]Tabelle1!$E$1:$O$308,5,FALSE)</f>
        <v>3.5826478037364398E-2</v>
      </c>
      <c r="I38">
        <f>VLOOKUP(C38,[1]Tabelle1!$E$1:$O$308,6,FALSE)</f>
        <v>0</v>
      </c>
      <c r="J38">
        <f>VLOOKUP(C38,[1]Tabelle1!$E$1:$O$308,7,FALSE)</f>
        <v>0.40291736143502882</v>
      </c>
      <c r="K38">
        <f>VLOOKUP(C38,[1]Tabelle1!$E$1:$O$308,8,FALSE)</f>
        <v>0.35969992737134499</v>
      </c>
      <c r="L38">
        <f>VLOOKUP(C38,[1]Tabelle1!$E$1:$O$308,9,FALSE)</f>
        <v>5.5975290714584791E-2</v>
      </c>
      <c r="M38">
        <f>VLOOKUP(C38,[1]Tabelle1!$E$1:$O$308,10,FALSE)</f>
        <v>0.18140742047904143</v>
      </c>
      <c r="N38">
        <f>VLOOKUP(C38,[1]Tabelle1!$E$1:$O$308,11,FALSE)</f>
        <v>0</v>
      </c>
      <c r="O38" t="s">
        <v>172</v>
      </c>
      <c r="P38">
        <f>VLOOKUP(O38,[1]Tabelle1!$E$1:$O$308,2,FALSE)</f>
        <v>0.121038163872462</v>
      </c>
      <c r="Q38">
        <f>VLOOKUP(O38,[1]Tabelle1!$E$1:$O$308,3,FALSE)</f>
        <v>0.122176603502443</v>
      </c>
      <c r="R38">
        <f>VLOOKUP(O38,[1]Tabelle1!$E$1:$O$308,4,FALSE)</f>
        <v>2.2812780254752901E-2</v>
      </c>
      <c r="S38">
        <f>VLOOKUP(O38,[1]Tabelle1!$E$1:$O$308,5,FALSE)</f>
        <v>4.6235622926001703E-2</v>
      </c>
      <c r="T38">
        <f>VLOOKUP(O38,[1]Tabelle1!$E$1:$O$308,6,FALSE)</f>
        <v>5.4693146866161897E-2</v>
      </c>
      <c r="U38">
        <f>VLOOKUP(O38,[1]Tabelle1!$E$1:$O$308,7,FALSE)</f>
        <v>0.32984352122033889</v>
      </c>
      <c r="V38">
        <f>VLOOKUP(O38,[1]Tabelle1!$E$1:$O$308,8,FALSE)</f>
        <v>0.33294590582562245</v>
      </c>
      <c r="W38">
        <f>VLOOKUP(O38,[1]Tabelle1!$E$1:$O$308,9,FALSE)</f>
        <v>6.2167563744458677E-2</v>
      </c>
      <c r="X38">
        <f>VLOOKUP(O38,[1]Tabelle1!$E$1:$O$308,10,FALSE)</f>
        <v>0.12599762078180329</v>
      </c>
      <c r="Y38">
        <f>VLOOKUP(O38,[1]Tabelle1!$E$1:$O$308,11,FALSE)</f>
        <v>0.14904538842777668</v>
      </c>
    </row>
    <row r="39" spans="1:25" x14ac:dyDescent="0.35">
      <c r="A39" t="s">
        <v>179</v>
      </c>
      <c r="B39">
        <v>1</v>
      </c>
      <c r="C39" t="s">
        <v>180</v>
      </c>
      <c r="D39">
        <v>1</v>
      </c>
      <c r="E39">
        <f>VLOOKUP(C39,[1]Tabelle1!$E$1:$O$308,2,FALSE)</f>
        <v>0.79984952408525301</v>
      </c>
      <c r="F39">
        <f>VLOOKUP(C39,[1]Tabelle1!$E$1:$O$308,3,FALSE)</f>
        <v>0.58644835573424903</v>
      </c>
      <c r="G39">
        <f>VLOOKUP(C39,[1]Tabelle1!$E$1:$O$308,4,FALSE)</f>
        <v>0.61180055945549205</v>
      </c>
      <c r="H39">
        <f>VLOOKUP(C39,[1]Tabelle1!$E$1:$O$308,5,FALSE)</f>
        <v>0.224309632029564</v>
      </c>
      <c r="I39">
        <f>VLOOKUP(C39,[1]Tabelle1!$E$1:$O$308,6,FALSE)</f>
        <v>2.0532454181004599E-2</v>
      </c>
      <c r="J39">
        <f>VLOOKUP(C39,[1]Tabelle1!$E$1:$O$308,7,FALSE)</f>
        <v>0.35660754932951144</v>
      </c>
      <c r="K39">
        <f>VLOOKUP(C39,[1]Tabelle1!$E$1:$O$308,8,FALSE)</f>
        <v>0.26146406873953643</v>
      </c>
      <c r="L39">
        <f>VLOOKUP(C39,[1]Tabelle1!$E$1:$O$308,9,FALSE)</f>
        <v>0.27276717884574603</v>
      </c>
      <c r="M39">
        <f>VLOOKUP(C39,[1]Tabelle1!$E$1:$O$308,10,FALSE)</f>
        <v>0.10000694600718597</v>
      </c>
      <c r="N39">
        <f>VLOOKUP(C39,[1]Tabelle1!$E$1:$O$308,11,FALSE)</f>
        <v>9.1542570780202177E-3</v>
      </c>
      <c r="O39" t="s">
        <v>181</v>
      </c>
      <c r="P39">
        <f>VLOOKUP(O39,[1]Tabelle1!$E$1:$O$308,2,FALSE)</f>
        <v>0.62606703946142706</v>
      </c>
      <c r="Q39">
        <f>VLOOKUP(O39,[1]Tabelle1!$E$1:$O$308,3,FALSE)</f>
        <v>0.42633129209186199</v>
      </c>
      <c r="R39">
        <f>VLOOKUP(O39,[1]Tabelle1!$E$1:$O$308,4,FALSE)</f>
        <v>0.29498869880943202</v>
      </c>
      <c r="S39">
        <f>VLOOKUP(O39,[1]Tabelle1!$E$1:$O$308,5,FALSE)</f>
        <v>0.159893455049818</v>
      </c>
      <c r="T39">
        <f>VLOOKUP(O39,[1]Tabelle1!$E$1:$O$308,6,FALSE)</f>
        <v>1.47620195998247E-2</v>
      </c>
      <c r="U39">
        <f>VLOOKUP(O39,[1]Tabelle1!$E$1:$O$308,7,FALSE)</f>
        <v>0.4113334794525606</v>
      </c>
      <c r="V39">
        <f>VLOOKUP(O39,[1]Tabelle1!$E$1:$O$308,8,FALSE)</f>
        <v>0.2801047215750383</v>
      </c>
      <c r="W39">
        <f>VLOOKUP(O39,[1]Tabelle1!$E$1:$O$308,9,FALSE)</f>
        <v>0.19381107809931744</v>
      </c>
      <c r="X39">
        <f>VLOOKUP(O39,[1]Tabelle1!$E$1:$O$308,10,FALSE)</f>
        <v>0.1050518986974803</v>
      </c>
      <c r="Y39">
        <f>VLOOKUP(O39,[1]Tabelle1!$E$1:$O$308,11,FALSE)</f>
        <v>9.6988221756032934E-3</v>
      </c>
    </row>
    <row r="40" spans="1:25" x14ac:dyDescent="0.35">
      <c r="A40" t="s">
        <v>179</v>
      </c>
      <c r="B40">
        <v>1</v>
      </c>
      <c r="C40" t="s">
        <v>182</v>
      </c>
      <c r="D40">
        <v>1</v>
      </c>
      <c r="E40">
        <f>VLOOKUP(C40,[1]Tabelle1!$E$1:$O$308,2,FALSE)</f>
        <v>0.67882543098347203</v>
      </c>
      <c r="F40">
        <f>VLOOKUP(C40,[1]Tabelle1!$E$1:$O$308,3,FALSE)</f>
        <v>0.51667328630552001</v>
      </c>
      <c r="G40">
        <f>VLOOKUP(C40,[1]Tabelle1!$E$1:$O$308,4,FALSE)</f>
        <v>0.49035141674232202</v>
      </c>
      <c r="H40">
        <f>VLOOKUP(C40,[1]Tabelle1!$E$1:$O$308,5,FALSE)</f>
        <v>0.19300596276686399</v>
      </c>
      <c r="I40">
        <f>VLOOKUP(C40,[1]Tabelle1!$E$1:$O$308,6,FALSE)</f>
        <v>1.1930677231133701E-3</v>
      </c>
      <c r="J40">
        <f>VLOOKUP(C40,[1]Tabelle1!$E$1:$O$308,7,FALSE)</f>
        <v>0.36106791449590547</v>
      </c>
      <c r="K40">
        <f>VLOOKUP(C40,[1]Tabelle1!$E$1:$O$308,8,FALSE)</f>
        <v>0.27481902923377982</v>
      </c>
      <c r="L40">
        <f>VLOOKUP(C40,[1]Tabelle1!$E$1:$O$308,9,FALSE)</f>
        <v>0.26081840092047703</v>
      </c>
      <c r="M40">
        <f>VLOOKUP(C40,[1]Tabelle1!$E$1:$O$308,10,FALSE)</f>
        <v>0.10266006145430152</v>
      </c>
      <c r="N40">
        <f>VLOOKUP(C40,[1]Tabelle1!$E$1:$O$308,11,FALSE)</f>
        <v>6.3459389553632015E-4</v>
      </c>
      <c r="O40" t="s">
        <v>183</v>
      </c>
      <c r="P40">
        <f>VLOOKUP(O40,[1]Tabelle1!$E$1:$O$308,2,FALSE)</f>
        <v>0.64778996644570697</v>
      </c>
      <c r="Q40">
        <f>VLOOKUP(O40,[1]Tabelle1!$E$1:$O$308,3,FALSE)</f>
        <v>0.49501812385544602</v>
      </c>
      <c r="R40">
        <f>VLOOKUP(O40,[1]Tabelle1!$E$1:$O$308,4,FALSE)</f>
        <v>0.38013325340298498</v>
      </c>
      <c r="S40">
        <f>VLOOKUP(O40,[1]Tabelle1!$E$1:$O$308,5,FALSE)</f>
        <v>0.18521102758750199</v>
      </c>
      <c r="T40">
        <f>VLOOKUP(O40,[1]Tabelle1!$E$1:$O$308,6,FALSE)</f>
        <v>0</v>
      </c>
      <c r="U40">
        <f>VLOOKUP(O40,[1]Tabelle1!$E$1:$O$308,7,FALSE)</f>
        <v>0.37923429860994939</v>
      </c>
      <c r="V40">
        <f>VLOOKUP(O40,[1]Tabelle1!$E$1:$O$308,8,FALSE)</f>
        <v>0.28979740459636638</v>
      </c>
      <c r="W40">
        <f>VLOOKUP(O40,[1]Tabelle1!$E$1:$O$308,9,FALSE)</f>
        <v>0.22254059988544386</v>
      </c>
      <c r="X40">
        <f>VLOOKUP(O40,[1]Tabelle1!$E$1:$O$308,10,FALSE)</f>
        <v>0.10842769690824036</v>
      </c>
      <c r="Y40">
        <f>VLOOKUP(O40,[1]Tabelle1!$E$1:$O$308,11,FALSE)</f>
        <v>0</v>
      </c>
    </row>
    <row r="41" spans="1:25" x14ac:dyDescent="0.35">
      <c r="A41" t="s">
        <v>179</v>
      </c>
      <c r="B41">
        <v>1</v>
      </c>
      <c r="C41" t="s">
        <v>184</v>
      </c>
      <c r="D41">
        <v>1</v>
      </c>
      <c r="E41">
        <f>VLOOKUP(C41,[1]Tabelle1!$E$1:$O$308,2,FALSE)</f>
        <v>0.65259677498478796</v>
      </c>
      <c r="F41">
        <f>VLOOKUP(C41,[1]Tabelle1!$E$1:$O$308,3,FALSE)</f>
        <v>0.47233434444767303</v>
      </c>
      <c r="G41">
        <f>VLOOKUP(C41,[1]Tabelle1!$E$1:$O$308,4,FALSE)</f>
        <v>0.28435252914577402</v>
      </c>
      <c r="H41">
        <f>VLOOKUP(C41,[1]Tabelle1!$E$1:$O$308,5,FALSE)</f>
        <v>0.185153543989722</v>
      </c>
      <c r="I41">
        <f>VLOOKUP(C41,[1]Tabelle1!$E$1:$O$308,6,FALSE)</f>
        <v>0</v>
      </c>
      <c r="J41">
        <f>VLOOKUP(C41,[1]Tabelle1!$E$1:$O$308,7,FALSE)</f>
        <v>0.40929600615608658</v>
      </c>
      <c r="K41">
        <f>VLOOKUP(C41,[1]Tabelle1!$E$1:$O$308,8,FALSE)</f>
        <v>0.29623891530461871</v>
      </c>
      <c r="L41">
        <f>VLOOKUP(C41,[1]Tabelle1!$E$1:$O$308,9,FALSE)</f>
        <v>0.17834037644832132</v>
      </c>
      <c r="M41">
        <f>VLOOKUP(C41,[1]Tabelle1!$E$1:$O$308,10,FALSE)</f>
        <v>0.11612470209097341</v>
      </c>
      <c r="N41">
        <f>VLOOKUP(C41,[1]Tabelle1!$E$1:$O$308,11,FALSE)</f>
        <v>0</v>
      </c>
      <c r="O41" t="s">
        <v>185</v>
      </c>
      <c r="P41">
        <f>VLOOKUP(O41,[1]Tabelle1!$E$1:$O$308,2,FALSE)</f>
        <v>1.1241839205336901</v>
      </c>
      <c r="Q41">
        <f>VLOOKUP(O41,[1]Tabelle1!$E$1:$O$308,3,FALSE)</f>
        <v>0.76199698638816804</v>
      </c>
      <c r="R41">
        <f>VLOOKUP(O41,[1]Tabelle1!$E$1:$O$308,4,FALSE)</f>
        <v>0.74810843476592503</v>
      </c>
      <c r="S41">
        <f>VLOOKUP(O41,[1]Tabelle1!$E$1:$O$308,5,FALSE)</f>
        <v>0.28500895092067302</v>
      </c>
      <c r="T41">
        <f>VLOOKUP(O41,[1]Tabelle1!$E$1:$O$308,6,FALSE)</f>
        <v>4.4032316606437798E-2</v>
      </c>
      <c r="U41">
        <f>VLOOKUP(O41,[1]Tabelle1!$E$1:$O$308,7,FALSE)</f>
        <v>0.37936500133933149</v>
      </c>
      <c r="V41">
        <f>VLOOKUP(O41,[1]Tabelle1!$E$1:$O$308,8,FALSE)</f>
        <v>0.25714207656028359</v>
      </c>
      <c r="W41">
        <f>VLOOKUP(O41,[1]Tabelle1!$E$1:$O$308,9,FALSE)</f>
        <v>0.2524552719293543</v>
      </c>
      <c r="X41">
        <f>VLOOKUP(O41,[1]Tabelle1!$E$1:$O$308,10,FALSE)</f>
        <v>9.6178587037975979E-2</v>
      </c>
      <c r="Y41">
        <f>VLOOKUP(O41,[1]Tabelle1!$E$1:$O$308,11,FALSE)</f>
        <v>1.4859063133054783E-2</v>
      </c>
    </row>
    <row r="42" spans="1:25" x14ac:dyDescent="0.35">
      <c r="A42" t="s">
        <v>179</v>
      </c>
      <c r="B42">
        <v>1</v>
      </c>
      <c r="C42" t="s">
        <v>186</v>
      </c>
      <c r="D42">
        <v>1</v>
      </c>
      <c r="E42">
        <f>VLOOKUP(C42,[1]Tabelle1!$E$1:$O$308,2,FALSE)</f>
        <v>0.86578372451212304</v>
      </c>
      <c r="F42">
        <f>VLOOKUP(C42,[1]Tabelle1!$E$1:$O$308,3,FALSE)</f>
        <v>0.59522991623663801</v>
      </c>
      <c r="G42">
        <f>VLOOKUP(C42,[1]Tabelle1!$E$1:$O$308,4,FALSE)</f>
        <v>0.56159278423083803</v>
      </c>
      <c r="H42">
        <f>VLOOKUP(C42,[1]Tabelle1!$E$1:$O$308,5,FALSE)</f>
        <v>0.23883088209841899</v>
      </c>
      <c r="I42">
        <f>VLOOKUP(C42,[1]Tabelle1!$E$1:$O$308,6,FALSE)</f>
        <v>0</v>
      </c>
      <c r="J42">
        <f>VLOOKUP(C42,[1]Tabelle1!$E$1:$O$308,7,FALSE)</f>
        <v>0.38284666207739981</v>
      </c>
      <c r="K42">
        <f>VLOOKUP(C42,[1]Tabelle1!$E$1:$O$308,8,FALSE)</f>
        <v>0.26320867457773084</v>
      </c>
      <c r="L42">
        <f>VLOOKUP(C42,[1]Tabelle1!$E$1:$O$308,9,FALSE)</f>
        <v>0.2483344475096092</v>
      </c>
      <c r="M42">
        <f>VLOOKUP(C42,[1]Tabelle1!$E$1:$O$308,10,FALSE)</f>
        <v>0.10561021583526016</v>
      </c>
      <c r="N42">
        <f>VLOOKUP(C42,[1]Tabelle1!$E$1:$O$308,11,FALSE)</f>
        <v>0</v>
      </c>
      <c r="O42" t="s">
        <v>187</v>
      </c>
      <c r="P42">
        <f>VLOOKUP(O42,[1]Tabelle1!$E$1:$O$308,2,FALSE)</f>
        <v>0.57814346424068197</v>
      </c>
      <c r="Q42">
        <f>VLOOKUP(O42,[1]Tabelle1!$E$1:$O$308,3,FALSE)</f>
        <v>0.37797992163705801</v>
      </c>
      <c r="R42">
        <f>VLOOKUP(O42,[1]Tabelle1!$E$1:$O$308,4,FALSE)</f>
        <v>0.20159506632231899</v>
      </c>
      <c r="S42">
        <f>VLOOKUP(O42,[1]Tabelle1!$E$1:$O$308,5,FALSE)</f>
        <v>0.15209827445367399</v>
      </c>
      <c r="T42">
        <f>VLOOKUP(O42,[1]Tabelle1!$E$1:$O$308,6,FALSE)</f>
        <v>0</v>
      </c>
      <c r="U42">
        <f>VLOOKUP(O42,[1]Tabelle1!$E$1:$O$308,7,FALSE)</f>
        <v>0.44139264102826015</v>
      </c>
      <c r="V42">
        <f>VLOOKUP(O42,[1]Tabelle1!$E$1:$O$308,8,FALSE)</f>
        <v>0.28857466387889691</v>
      </c>
      <c r="W42">
        <f>VLOOKUP(O42,[1]Tabelle1!$E$1:$O$308,9,FALSE)</f>
        <v>0.15391089624984858</v>
      </c>
      <c r="X42">
        <f>VLOOKUP(O42,[1]Tabelle1!$E$1:$O$308,10,FALSE)</f>
        <v>0.11612179884299427</v>
      </c>
      <c r="Y42">
        <f>VLOOKUP(O42,[1]Tabelle1!$E$1:$O$308,11,FALSE)</f>
        <v>0</v>
      </c>
    </row>
    <row r="43" spans="1:25" x14ac:dyDescent="0.35">
      <c r="A43" t="s">
        <v>179</v>
      </c>
      <c r="B43">
        <v>1</v>
      </c>
      <c r="C43" t="s">
        <v>188</v>
      </c>
      <c r="D43">
        <v>2</v>
      </c>
      <c r="E43">
        <f>VLOOKUP(C43,[1]Tabelle1!$E$1:$O$308,2,FALSE)</f>
        <v>0.95573498869560103</v>
      </c>
      <c r="F43">
        <f>VLOOKUP(C43,[1]Tabelle1!$E$1:$O$308,3,FALSE)</f>
        <v>0.64823000622034499</v>
      </c>
      <c r="G43">
        <f>VLOOKUP(C43,[1]Tabelle1!$E$1:$O$308,4,FALSE)</f>
        <v>0.61254863797324799</v>
      </c>
      <c r="H43">
        <f>VLOOKUP(C43,[1]Tabelle1!$E$1:$O$308,5,FALSE)</f>
        <v>0.24759689739176299</v>
      </c>
      <c r="I43">
        <f>VLOOKUP(C43,[1]Tabelle1!$E$1:$O$308,6,FALSE)</f>
        <v>6.3605819118323095E-2</v>
      </c>
      <c r="J43">
        <f>VLOOKUP(C43,[1]Tabelle1!$E$1:$O$308,7,FALSE)</f>
        <v>0.37810215094851707</v>
      </c>
      <c r="K43">
        <f>VLOOKUP(C43,[1]Tabelle1!$E$1:$O$308,8,FALSE)</f>
        <v>0.25644887187377607</v>
      </c>
      <c r="L43">
        <f>VLOOKUP(C43,[1]Tabelle1!$E$1:$O$308,9,FALSE)</f>
        <v>0.24233282271518405</v>
      </c>
      <c r="M43">
        <f>VLOOKUP(C43,[1]Tabelle1!$E$1:$O$308,10,FALSE)</f>
        <v>9.7952801330182956E-2</v>
      </c>
      <c r="N43">
        <f>VLOOKUP(C43,[1]Tabelle1!$E$1:$O$308,11,FALSE)</f>
        <v>2.5163353132339878E-2</v>
      </c>
      <c r="O43" t="s">
        <v>189</v>
      </c>
      <c r="P43">
        <f>VLOOKUP(O43,[1]Tabelle1!$E$1:$O$308,2,FALSE)</f>
        <v>0.60486354236630302</v>
      </c>
      <c r="Q43">
        <f>VLOOKUP(O43,[1]Tabelle1!$E$1:$O$308,3,FALSE)</f>
        <v>0.45235289492580699</v>
      </c>
      <c r="R43">
        <f>VLOOKUP(O43,[1]Tabelle1!$E$1:$O$308,4,FALSE)</f>
        <v>0.337061123756762</v>
      </c>
      <c r="S43">
        <f>VLOOKUP(O43,[1]Tabelle1!$E$1:$O$308,5,FALSE)</f>
        <v>0.161227181947113</v>
      </c>
      <c r="T43">
        <f>VLOOKUP(O43,[1]Tabelle1!$E$1:$O$308,6,FALSE)</f>
        <v>8.0160619493623797E-2</v>
      </c>
      <c r="U43">
        <f>VLOOKUP(O43,[1]Tabelle1!$E$1:$O$308,7,FALSE)</f>
        <v>0.36979663214586517</v>
      </c>
      <c r="V43">
        <f>VLOOKUP(O43,[1]Tabelle1!$E$1:$O$308,8,FALSE)</f>
        <v>0.27655589297146393</v>
      </c>
      <c r="W43">
        <f>VLOOKUP(O43,[1]Tabelle1!$E$1:$O$308,9,FALSE)</f>
        <v>0.20606973252996505</v>
      </c>
      <c r="X43">
        <f>VLOOKUP(O43,[1]Tabelle1!$E$1:$O$308,10,FALSE)</f>
        <v>9.8569784287485807E-2</v>
      </c>
      <c r="Y43">
        <f>VLOOKUP(O43,[1]Tabelle1!$E$1:$O$308,11,FALSE)</f>
        <v>4.9007958065220111E-2</v>
      </c>
    </row>
    <row r="44" spans="1:25" x14ac:dyDescent="0.35">
      <c r="A44" t="s">
        <v>179</v>
      </c>
      <c r="B44">
        <v>1</v>
      </c>
      <c r="C44" t="s">
        <v>190</v>
      </c>
      <c r="D44">
        <v>2</v>
      </c>
      <c r="E44">
        <f>VLOOKUP(C44,[1]Tabelle1!$E$1:$O$308,2,FALSE)</f>
        <v>0.84572446639241605</v>
      </c>
      <c r="F44">
        <f>VLOOKUP(C44,[1]Tabelle1!$E$1:$O$308,3,FALSE)</f>
        <v>0.63822618211104798</v>
      </c>
      <c r="G44">
        <f>VLOOKUP(C44,[1]Tabelle1!$E$1:$O$308,4,FALSE)</f>
        <v>0.59728009858177999</v>
      </c>
      <c r="H44">
        <f>VLOOKUP(C44,[1]Tabelle1!$E$1:$O$308,5,FALSE)</f>
        <v>0.243474344348934</v>
      </c>
      <c r="I44">
        <f>VLOOKUP(C44,[1]Tabelle1!$E$1:$O$308,6,FALSE)</f>
        <v>0.10195423990770899</v>
      </c>
      <c r="J44">
        <f>VLOOKUP(C44,[1]Tabelle1!$E$1:$O$308,7,FALSE)</f>
        <v>0.34851388304461745</v>
      </c>
      <c r="K44">
        <f>VLOOKUP(C44,[1]Tabelle1!$E$1:$O$308,8,FALSE)</f>
        <v>0.26300608984044066</v>
      </c>
      <c r="L44">
        <f>VLOOKUP(C44,[1]Tabelle1!$E$1:$O$308,9,FALSE)</f>
        <v>0.24613265276568416</v>
      </c>
      <c r="M44">
        <f>VLOOKUP(C44,[1]Tabelle1!$E$1:$O$308,10,FALSE)</f>
        <v>0.10033313749660042</v>
      </c>
      <c r="N44">
        <f>VLOOKUP(C44,[1]Tabelle1!$E$1:$O$308,11,FALSE)</f>
        <v>4.2014236852657282E-2</v>
      </c>
      <c r="O44" t="s">
        <v>191</v>
      </c>
      <c r="P44">
        <f>VLOOKUP(O44,[1]Tabelle1!$E$1:$O$308,2,FALSE)</f>
        <v>0.67161135553383799</v>
      </c>
      <c r="Q44">
        <f>VLOOKUP(O44,[1]Tabelle1!$E$1:$O$308,3,FALSE)</f>
        <v>0.51193226868575104</v>
      </c>
      <c r="R44">
        <f>VLOOKUP(O44,[1]Tabelle1!$E$1:$O$308,4,FALSE)</f>
        <v>0.40991431526477901</v>
      </c>
      <c r="S44">
        <f>VLOOKUP(O44,[1]Tabelle1!$E$1:$O$308,5,FALSE)</f>
        <v>0.18603495419587401</v>
      </c>
      <c r="T44">
        <f>VLOOKUP(O44,[1]Tabelle1!$E$1:$O$308,6,FALSE)</f>
        <v>8.4162452345241001E-2</v>
      </c>
      <c r="U44">
        <f>VLOOKUP(O44,[1]Tabelle1!$E$1:$O$308,7,FALSE)</f>
        <v>0.36037315427777311</v>
      </c>
      <c r="V44">
        <f>VLOOKUP(O44,[1]Tabelle1!$E$1:$O$308,8,FALSE)</f>
        <v>0.27469256575660372</v>
      </c>
      <c r="W44">
        <f>VLOOKUP(O44,[1]Tabelle1!$E$1:$O$308,9,FALSE)</f>
        <v>0.21995178246824507</v>
      </c>
      <c r="X44">
        <f>VLOOKUP(O44,[1]Tabelle1!$E$1:$O$308,10,FALSE)</f>
        <v>9.9822617198303695E-2</v>
      </c>
      <c r="Y44">
        <f>VLOOKUP(O44,[1]Tabelle1!$E$1:$O$308,11,FALSE)</f>
        <v>4.5159880299074459E-2</v>
      </c>
    </row>
    <row r="45" spans="1:25" x14ac:dyDescent="0.35">
      <c r="A45" t="s">
        <v>179</v>
      </c>
      <c r="B45">
        <v>1</v>
      </c>
      <c r="C45" t="s">
        <v>192</v>
      </c>
      <c r="D45">
        <v>2</v>
      </c>
      <c r="E45">
        <f>VLOOKUP(C45,[1]Tabelle1!$E$1:$O$308,2,FALSE)</f>
        <v>0.84816662487608396</v>
      </c>
      <c r="F45">
        <f>VLOOKUP(C45,[1]Tabelle1!$E$1:$O$308,3,FALSE)</f>
        <v>0.58948435810300703</v>
      </c>
      <c r="G45">
        <f>VLOOKUP(C45,[1]Tabelle1!$E$1:$O$308,4,FALSE)</f>
        <v>0.454225506523807</v>
      </c>
      <c r="H45">
        <f>VLOOKUP(C45,[1]Tabelle1!$E$1:$O$308,5,FALSE)</f>
        <v>0.2340798214182</v>
      </c>
      <c r="I45">
        <f>VLOOKUP(C45,[1]Tabelle1!$E$1:$O$308,6,FALSE)</f>
        <v>0</v>
      </c>
      <c r="J45">
        <f>VLOOKUP(C45,[1]Tabelle1!$E$1:$O$308,7,FALSE)</f>
        <v>0.39895769283640864</v>
      </c>
      <c r="K45">
        <f>VLOOKUP(C45,[1]Tabelle1!$E$1:$O$308,8,FALSE)</f>
        <v>0.27727962003490342</v>
      </c>
      <c r="L45">
        <f>VLOOKUP(C45,[1]Tabelle1!$E$1:$O$308,9,FALSE)</f>
        <v>0.21365702775284592</v>
      </c>
      <c r="M45">
        <f>VLOOKUP(C45,[1]Tabelle1!$E$1:$O$308,10,FALSE)</f>
        <v>0.11010565937584196</v>
      </c>
      <c r="N45">
        <f>VLOOKUP(C45,[1]Tabelle1!$E$1:$O$308,11,FALSE)</f>
        <v>0</v>
      </c>
      <c r="O45" t="s">
        <v>193</v>
      </c>
      <c r="P45">
        <f>VLOOKUP(O45,[1]Tabelle1!$E$1:$O$308,2,FALSE)</f>
        <v>0.70269571219094396</v>
      </c>
      <c r="Q45">
        <f>VLOOKUP(O45,[1]Tabelle1!$E$1:$O$308,3,FALSE)</f>
        <v>0.48722430437532699</v>
      </c>
      <c r="R45">
        <f>VLOOKUP(O45,[1]Tabelle1!$E$1:$O$308,4,FALSE)</f>
        <v>0.37294645900530898</v>
      </c>
      <c r="S45">
        <f>VLOOKUP(O45,[1]Tabelle1!$E$1:$O$308,5,FALSE)</f>
        <v>0.19513664225211599</v>
      </c>
      <c r="T45">
        <f>VLOOKUP(O45,[1]Tabelle1!$E$1:$O$308,6,FALSE)</f>
        <v>0</v>
      </c>
      <c r="U45">
        <f>VLOOKUP(O45,[1]Tabelle1!$E$1:$O$308,7,FALSE)</f>
        <v>0.39971243797385286</v>
      </c>
      <c r="V45">
        <f>VLOOKUP(O45,[1]Tabelle1!$E$1:$O$308,8,FALSE)</f>
        <v>0.27714643929555821</v>
      </c>
      <c r="W45">
        <f>VLOOKUP(O45,[1]Tabelle1!$E$1:$O$308,9,FALSE)</f>
        <v>0.21214209191334921</v>
      </c>
      <c r="X45">
        <f>VLOOKUP(O45,[1]Tabelle1!$E$1:$O$308,10,FALSE)</f>
        <v>0.11099903081723976</v>
      </c>
      <c r="Y45">
        <f>VLOOKUP(O45,[1]Tabelle1!$E$1:$O$308,11,FALSE)</f>
        <v>0</v>
      </c>
    </row>
    <row r="46" spans="1:25" x14ac:dyDescent="0.35">
      <c r="A46" t="s">
        <v>179</v>
      </c>
      <c r="B46">
        <v>1</v>
      </c>
      <c r="C46" t="s">
        <v>194</v>
      </c>
      <c r="D46">
        <v>2</v>
      </c>
      <c r="E46">
        <f>VLOOKUP(C46,[1]Tabelle1!$E$1:$O$308,2,FALSE)</f>
        <v>0.79275832067035901</v>
      </c>
      <c r="F46">
        <f>VLOOKUP(C46,[1]Tabelle1!$E$1:$O$308,3,FALSE)</f>
        <v>0.55599300655817097</v>
      </c>
      <c r="G46">
        <f>VLOOKUP(C46,[1]Tabelle1!$E$1:$O$308,4,FALSE)</f>
        <v>0.67108826899076301</v>
      </c>
      <c r="H46">
        <f>VLOOKUP(C46,[1]Tabelle1!$E$1:$O$308,5,FALSE)</f>
        <v>0.21758308904465501</v>
      </c>
      <c r="I46">
        <f>VLOOKUP(C46,[1]Tabelle1!$E$1:$O$308,6,FALSE)</f>
        <v>0</v>
      </c>
      <c r="J46">
        <f>VLOOKUP(C46,[1]Tabelle1!$E$1:$O$308,7,FALSE)</f>
        <v>0.3543176378301704</v>
      </c>
      <c r="K46">
        <f>VLOOKUP(C46,[1]Tabelle1!$E$1:$O$308,8,FALSE)</f>
        <v>0.2484970811371659</v>
      </c>
      <c r="L46">
        <f>VLOOKUP(C46,[1]Tabelle1!$E$1:$O$308,9,FALSE)</f>
        <v>0.29993808206677536</v>
      </c>
      <c r="M46">
        <f>VLOOKUP(C46,[1]Tabelle1!$E$1:$O$308,10,FALSE)</f>
        <v>9.7247198965888196E-2</v>
      </c>
      <c r="N46">
        <f>VLOOKUP(C46,[1]Tabelle1!$E$1:$O$308,11,FALSE)</f>
        <v>0</v>
      </c>
      <c r="O46" t="s">
        <v>195</v>
      </c>
      <c r="P46">
        <f>VLOOKUP(O46,[1]Tabelle1!$E$1:$O$308,2,FALSE)</f>
        <v>0.81634251833009697</v>
      </c>
      <c r="Q46">
        <f>VLOOKUP(O46,[1]Tabelle1!$E$1:$O$308,3,FALSE)</f>
        <v>0.57826168389098898</v>
      </c>
      <c r="R46">
        <f>VLOOKUP(O46,[1]Tabelle1!$E$1:$O$308,4,FALSE)</f>
        <v>0.58098720701351902</v>
      </c>
      <c r="S46">
        <f>VLOOKUP(O46,[1]Tabelle1!$E$1:$O$308,5,FALSE)</f>
        <v>0.22907253628794899</v>
      </c>
      <c r="T46">
        <f>VLOOKUP(O46,[1]Tabelle1!$E$1:$O$308,6,FALSE)</f>
        <v>0</v>
      </c>
      <c r="U46">
        <f>VLOOKUP(O46,[1]Tabelle1!$E$1:$O$308,7,FALSE)</f>
        <v>0.37027979705841552</v>
      </c>
      <c r="V46">
        <f>VLOOKUP(O46,[1]Tabelle1!$E$1:$O$308,8,FALSE)</f>
        <v>0.26229017128228499</v>
      </c>
      <c r="W46">
        <f>VLOOKUP(O46,[1]Tabelle1!$E$1:$O$308,9,FALSE)</f>
        <v>0.2635264246024635</v>
      </c>
      <c r="X46">
        <f>VLOOKUP(O46,[1]Tabelle1!$E$1:$O$308,10,FALSE)</f>
        <v>0.10390360705683593</v>
      </c>
      <c r="Y46">
        <f>VLOOKUP(O46,[1]Tabelle1!$E$1:$O$308,11,FALSE)</f>
        <v>0</v>
      </c>
    </row>
    <row r="47" spans="1:25" x14ac:dyDescent="0.35">
      <c r="A47" t="s">
        <v>179</v>
      </c>
      <c r="B47">
        <v>1</v>
      </c>
      <c r="C47" t="s">
        <v>196</v>
      </c>
      <c r="D47">
        <v>3</v>
      </c>
      <c r="E47">
        <f>VLOOKUP(C47,[1]Tabelle1!$E$1:$O$308,2,FALSE)</f>
        <v>2.2982370065323701</v>
      </c>
      <c r="F47">
        <f>VLOOKUP(C47,[1]Tabelle1!$E$1:$O$308,3,FALSE)</f>
        <v>1.5889327783978999</v>
      </c>
      <c r="G47">
        <f>VLOOKUP(C47,[1]Tabelle1!$E$1:$O$308,4,FALSE)</f>
        <v>2.4874372187044198</v>
      </c>
      <c r="H47">
        <f>VLOOKUP(C47,[1]Tabelle1!$E$1:$O$308,5,FALSE)</f>
        <v>0.58009794370165801</v>
      </c>
      <c r="I47">
        <f>VLOOKUP(C47,[1]Tabelle1!$E$1:$O$308,6,FALSE)</f>
        <v>0</v>
      </c>
      <c r="J47">
        <f>VLOOKUP(C47,[1]Tabelle1!$E$1:$O$308,7,FALSE)</f>
        <v>0.33045787332970827</v>
      </c>
      <c r="K47">
        <f>VLOOKUP(C47,[1]Tabelle1!$E$1:$O$308,8,FALSE)</f>
        <v>0.22846875466750913</v>
      </c>
      <c r="L47">
        <f>VLOOKUP(C47,[1]Tabelle1!$E$1:$O$308,9,FALSE)</f>
        <v>0.35766250869594524</v>
      </c>
      <c r="M47">
        <f>VLOOKUP(C47,[1]Tabelle1!$E$1:$O$308,10,FALSE)</f>
        <v>8.3410863306837418E-2</v>
      </c>
      <c r="N47">
        <f>VLOOKUP(C47,[1]Tabelle1!$E$1:$O$308,11,FALSE)</f>
        <v>0</v>
      </c>
      <c r="O47" t="s">
        <v>197</v>
      </c>
      <c r="P47">
        <f>VLOOKUP(O47,[1]Tabelle1!$E$1:$O$308,2,FALSE)</f>
        <v>1.7080001441380901</v>
      </c>
      <c r="Q47">
        <f>VLOOKUP(O47,[1]Tabelle1!$E$1:$O$308,3,FALSE)</f>
        <v>1.15696170623464</v>
      </c>
      <c r="R47">
        <f>VLOOKUP(O47,[1]Tabelle1!$E$1:$O$308,4,FALSE)</f>
        <v>1.7035312282227799</v>
      </c>
      <c r="S47">
        <f>VLOOKUP(O47,[1]Tabelle1!$E$1:$O$308,5,FALSE)</f>
        <v>0.42452047708488799</v>
      </c>
      <c r="T47">
        <f>VLOOKUP(O47,[1]Tabelle1!$E$1:$O$308,6,FALSE)</f>
        <v>0</v>
      </c>
      <c r="U47">
        <f>VLOOKUP(O47,[1]Tabelle1!$E$1:$O$308,7,FALSE)</f>
        <v>0.3420780106224528</v>
      </c>
      <c r="V47">
        <f>VLOOKUP(O47,[1]Tabelle1!$E$1:$O$308,8,FALSE)</f>
        <v>0.23171611559483957</v>
      </c>
      <c r="W47">
        <f>VLOOKUP(O47,[1]Tabelle1!$E$1:$O$308,9,FALSE)</f>
        <v>0.34118297681862386</v>
      </c>
      <c r="X47">
        <f>VLOOKUP(O47,[1]Tabelle1!$E$1:$O$308,10,FALSE)</f>
        <v>8.5022896964083758E-2</v>
      </c>
      <c r="Y47">
        <f>VLOOKUP(O47,[1]Tabelle1!$E$1:$O$308,11,FALSE)</f>
        <v>0</v>
      </c>
    </row>
    <row r="48" spans="1:25" x14ac:dyDescent="0.35">
      <c r="A48" t="s">
        <v>179</v>
      </c>
      <c r="B48">
        <v>1</v>
      </c>
      <c r="C48" t="s">
        <v>198</v>
      </c>
      <c r="D48">
        <v>3</v>
      </c>
      <c r="E48">
        <f>VLOOKUP(C48,[1]Tabelle1!$E$1:$O$308,2,FALSE)</f>
        <v>2.62618183783523</v>
      </c>
      <c r="F48">
        <f>VLOOKUP(C48,[1]Tabelle1!$E$1:$O$308,3,FALSE)</f>
        <v>1.7477211606263501</v>
      </c>
      <c r="G48">
        <f>VLOOKUP(C48,[1]Tabelle1!$E$1:$O$308,4,FALSE)</f>
        <v>3.0613145331848401</v>
      </c>
      <c r="H48">
        <f>VLOOKUP(C48,[1]Tabelle1!$E$1:$O$308,5,FALSE)</f>
        <v>0.67444389960481099</v>
      </c>
      <c r="I48">
        <f>VLOOKUP(C48,[1]Tabelle1!$E$1:$O$308,6,FALSE)</f>
        <v>0.122360159742993</v>
      </c>
      <c r="J48">
        <f>VLOOKUP(C48,[1]Tabelle1!$E$1:$O$308,7,FALSE)</f>
        <v>0.31902028059647647</v>
      </c>
      <c r="K48">
        <f>VLOOKUP(C48,[1]Tabelle1!$E$1:$O$308,8,FALSE)</f>
        <v>0.21230765022996845</v>
      </c>
      <c r="L48">
        <f>VLOOKUP(C48,[1]Tabelle1!$E$1:$O$308,9,FALSE)</f>
        <v>0.37187882701059699</v>
      </c>
      <c r="M48">
        <f>VLOOKUP(C48,[1]Tabelle1!$E$1:$O$308,10,FALSE)</f>
        <v>8.1929316164895391E-2</v>
      </c>
      <c r="N48">
        <f>VLOOKUP(C48,[1]Tabelle1!$E$1:$O$308,11,FALSE)</f>
        <v>1.4863925998062759E-2</v>
      </c>
      <c r="O48" t="s">
        <v>199</v>
      </c>
      <c r="P48">
        <f>VLOOKUP(O48,[1]Tabelle1!$E$1:$O$308,2,FALSE)</f>
        <v>1.8471595849045199</v>
      </c>
      <c r="Q48">
        <f>VLOOKUP(O48,[1]Tabelle1!$E$1:$O$308,3,FALSE)</f>
        <v>1.1657025549173801</v>
      </c>
      <c r="R48">
        <f>VLOOKUP(O48,[1]Tabelle1!$E$1:$O$308,4,FALSE)</f>
        <v>1.5669449515943601</v>
      </c>
      <c r="S48">
        <f>VLOOKUP(O48,[1]Tabelle1!$E$1:$O$308,5,FALSE)</f>
        <v>0.43768135480138698</v>
      </c>
      <c r="T48">
        <f>VLOOKUP(O48,[1]Tabelle1!$E$1:$O$308,6,FALSE)</f>
        <v>2.5177836600708901E-2</v>
      </c>
      <c r="U48">
        <f>VLOOKUP(O48,[1]Tabelle1!$E$1:$O$308,7,FALSE)</f>
        <v>0.3663061327691387</v>
      </c>
      <c r="V48">
        <f>VLOOKUP(O48,[1]Tabelle1!$E$1:$O$308,8,FALSE)</f>
        <v>0.23116789601747484</v>
      </c>
      <c r="W48">
        <f>VLOOKUP(O48,[1]Tabelle1!$E$1:$O$308,9,FALSE)</f>
        <v>0.31073738845922427</v>
      </c>
      <c r="X48">
        <f>VLOOKUP(O48,[1]Tabelle1!$E$1:$O$308,10,FALSE)</f>
        <v>8.6795621652116545E-2</v>
      </c>
      <c r="Y48">
        <f>VLOOKUP(O48,[1]Tabelle1!$E$1:$O$308,11,FALSE)</f>
        <v>4.9929611020455948E-3</v>
      </c>
    </row>
    <row r="49" spans="1:25" x14ac:dyDescent="0.35">
      <c r="A49" t="s">
        <v>179</v>
      </c>
      <c r="B49">
        <v>1</v>
      </c>
      <c r="C49" t="s">
        <v>200</v>
      </c>
      <c r="D49">
        <v>3</v>
      </c>
      <c r="E49">
        <f>VLOOKUP(C49,[1]Tabelle1!$E$1:$O$308,2,FALSE)</f>
        <v>2.3560646336398401</v>
      </c>
      <c r="F49">
        <f>VLOOKUP(C49,[1]Tabelle1!$E$1:$O$308,3,FALSE)</f>
        <v>1.5606802747020501</v>
      </c>
      <c r="G49">
        <f>VLOOKUP(C49,[1]Tabelle1!$E$1:$O$308,4,FALSE)</f>
        <v>2.0599052973704302</v>
      </c>
      <c r="H49">
        <f>VLOOKUP(C49,[1]Tabelle1!$E$1:$O$308,5,FALSE)</f>
        <v>0.58366101624764499</v>
      </c>
      <c r="I49">
        <f>VLOOKUP(C49,[1]Tabelle1!$E$1:$O$308,6,FALSE)</f>
        <v>0</v>
      </c>
      <c r="J49">
        <f>VLOOKUP(C49,[1]Tabelle1!$E$1:$O$308,7,FALSE)</f>
        <v>0.35913915573900773</v>
      </c>
      <c r="K49">
        <f>VLOOKUP(C49,[1]Tabelle1!$E$1:$O$308,8,FALSE)</f>
        <v>0.23789729204886403</v>
      </c>
      <c r="L49">
        <f>VLOOKUP(C49,[1]Tabelle1!$E$1:$O$308,9,FALSE)</f>
        <v>0.31399505719715087</v>
      </c>
      <c r="M49">
        <f>VLOOKUP(C49,[1]Tabelle1!$E$1:$O$308,10,FALSE)</f>
        <v>8.896849501497732E-2</v>
      </c>
      <c r="N49">
        <f>VLOOKUP(C49,[1]Tabelle1!$E$1:$O$308,11,FALSE)</f>
        <v>0</v>
      </c>
      <c r="O49" t="s">
        <v>201</v>
      </c>
      <c r="P49">
        <f>VLOOKUP(O49,[1]Tabelle1!$E$1:$O$308,2,FALSE)</f>
        <v>1.98796897466024</v>
      </c>
      <c r="Q49">
        <f>VLOOKUP(O49,[1]Tabelle1!$E$1:$O$308,3,FALSE)</f>
        <v>1.30198934687096</v>
      </c>
      <c r="R49">
        <f>VLOOKUP(O49,[1]Tabelle1!$E$1:$O$308,4,FALSE)</f>
        <v>1.99089739362735</v>
      </c>
      <c r="S49">
        <f>VLOOKUP(O49,[1]Tabelle1!$E$1:$O$308,5,FALSE)</f>
        <v>0.48237024344031099</v>
      </c>
      <c r="T49">
        <f>VLOOKUP(O49,[1]Tabelle1!$E$1:$O$308,6,FALSE)</f>
        <v>0</v>
      </c>
      <c r="U49">
        <f>VLOOKUP(O49,[1]Tabelle1!$E$1:$O$308,7,FALSE)</f>
        <v>0.34494031449420204</v>
      </c>
      <c r="V49">
        <f>VLOOKUP(O49,[1]Tabelle1!$E$1:$O$308,8,FALSE)</f>
        <v>0.22591329165714266</v>
      </c>
      <c r="W49">
        <f>VLOOKUP(O49,[1]Tabelle1!$E$1:$O$308,9,FALSE)</f>
        <v>0.34544843598521185</v>
      </c>
      <c r="X49">
        <f>VLOOKUP(O49,[1]Tabelle1!$E$1:$O$308,10,FALSE)</f>
        <v>8.3697957863443459E-2</v>
      </c>
      <c r="Y49">
        <f>VLOOKUP(O49,[1]Tabelle1!$E$1:$O$308,11,FALSE)</f>
        <v>0</v>
      </c>
    </row>
    <row r="50" spans="1:25" x14ac:dyDescent="0.35">
      <c r="A50" t="s">
        <v>179</v>
      </c>
      <c r="B50">
        <v>1</v>
      </c>
      <c r="C50" t="s">
        <v>202</v>
      </c>
      <c r="D50">
        <v>3</v>
      </c>
      <c r="E50">
        <f>VLOOKUP(C50,[1]Tabelle1!$E$1:$O$308,2,FALSE)</f>
        <v>2.8323829173413699</v>
      </c>
      <c r="F50">
        <f>VLOOKUP(C50,[1]Tabelle1!$E$1:$O$308,3,FALSE)</f>
        <v>1.78401020921489</v>
      </c>
      <c r="G50">
        <f>VLOOKUP(C50,[1]Tabelle1!$E$1:$O$308,4,FALSE)</f>
        <v>2.51741854847001</v>
      </c>
      <c r="H50">
        <f>VLOOKUP(C50,[1]Tabelle1!$E$1:$O$308,5,FALSE)</f>
        <v>0.70265525739461498</v>
      </c>
      <c r="I50">
        <f>VLOOKUP(C50,[1]Tabelle1!$E$1:$O$308,6,FALSE)</f>
        <v>5.77417609030886E-2</v>
      </c>
      <c r="J50">
        <f>VLOOKUP(C50,[1]Tabelle1!$E$1:$O$308,7,FALSE)</f>
        <v>0.35879250566769005</v>
      </c>
      <c r="K50">
        <f>VLOOKUP(C50,[1]Tabelle1!$E$1:$O$308,8,FALSE)</f>
        <v>0.22598974495361432</v>
      </c>
      <c r="L50">
        <f>VLOOKUP(C50,[1]Tabelle1!$E$1:$O$308,9,FALSE)</f>
        <v>0.31889434980341436</v>
      </c>
      <c r="M50">
        <f>VLOOKUP(C50,[1]Tabelle1!$E$1:$O$308,10,FALSE)</f>
        <v>8.9008953866248949E-2</v>
      </c>
      <c r="N50">
        <f>VLOOKUP(C50,[1]Tabelle1!$E$1:$O$308,11,FALSE)</f>
        <v>7.3144457090322463E-3</v>
      </c>
      <c r="O50" t="s">
        <v>203</v>
      </c>
      <c r="P50">
        <f>VLOOKUP(O50,[1]Tabelle1!$E$1:$O$308,2,FALSE)</f>
        <v>1.68514069513761</v>
      </c>
      <c r="Q50">
        <f>VLOOKUP(O50,[1]Tabelle1!$E$1:$O$308,3,FALSE)</f>
        <v>1.00460651660809</v>
      </c>
      <c r="R50">
        <f>VLOOKUP(O50,[1]Tabelle1!$E$1:$O$308,4,FALSE)</f>
        <v>1.0426333615198</v>
      </c>
      <c r="S50">
        <f>VLOOKUP(O50,[1]Tabelle1!$E$1:$O$308,5,FALSE)</f>
        <v>0.40468420118256598</v>
      </c>
      <c r="T50">
        <f>VLOOKUP(O50,[1]Tabelle1!$E$1:$O$308,6,FALSE)</f>
        <v>0</v>
      </c>
      <c r="U50">
        <f>VLOOKUP(O50,[1]Tabelle1!$E$1:$O$308,7,FALSE)</f>
        <v>0.40732760713480198</v>
      </c>
      <c r="V50">
        <f>VLOOKUP(O50,[1]Tabelle1!$E$1:$O$308,8,FALSE)</f>
        <v>0.24283074386770181</v>
      </c>
      <c r="W50">
        <f>VLOOKUP(O50,[1]Tabelle1!$E$1:$O$308,9,FALSE)</f>
        <v>0.25202248897804597</v>
      </c>
      <c r="X50">
        <f>VLOOKUP(O50,[1]Tabelle1!$E$1:$O$308,10,FALSE)</f>
        <v>9.7819160019450194E-2</v>
      </c>
      <c r="Y50">
        <f>VLOOKUP(O50,[1]Tabelle1!$E$1:$O$308,11,FALSE)</f>
        <v>0</v>
      </c>
    </row>
    <row r="51" spans="1:25" x14ac:dyDescent="0.35">
      <c r="A51" t="s">
        <v>179</v>
      </c>
      <c r="B51">
        <v>1</v>
      </c>
      <c r="C51" t="s">
        <v>204</v>
      </c>
      <c r="D51">
        <v>4</v>
      </c>
      <c r="E51">
        <f>VLOOKUP(C51,[1]Tabelle1!$E$1:$O$308,2,FALSE)</f>
        <v>2.7575829903459401</v>
      </c>
      <c r="F51">
        <f>VLOOKUP(C51,[1]Tabelle1!$E$1:$O$308,3,FALSE)</f>
        <v>1.85014372683065</v>
      </c>
      <c r="G51">
        <f>VLOOKUP(C51,[1]Tabelle1!$E$1:$O$308,4,FALSE)</f>
        <v>2.6230143455236599</v>
      </c>
      <c r="H51">
        <f>VLOOKUP(C51,[1]Tabelle1!$E$1:$O$308,5,FALSE)</f>
        <v>0.69850406706444201</v>
      </c>
      <c r="I51">
        <f>VLOOKUP(C51,[1]Tabelle1!$E$1:$O$308,6,FALSE)</f>
        <v>5.4156608008559697E-2</v>
      </c>
      <c r="J51">
        <f>VLOOKUP(C51,[1]Tabelle1!$E$1:$O$308,7,FALSE)</f>
        <v>0.34541453391960852</v>
      </c>
      <c r="K51">
        <f>VLOOKUP(C51,[1]Tabelle1!$E$1:$O$308,8,FALSE)</f>
        <v>0.23174879426106601</v>
      </c>
      <c r="L51">
        <f>VLOOKUP(C51,[1]Tabelle1!$E$1:$O$308,9,FALSE)</f>
        <v>0.32855848066782584</v>
      </c>
      <c r="M51">
        <f>VLOOKUP(C51,[1]Tabelle1!$E$1:$O$308,10,FALSE)</f>
        <v>8.7494540548985367E-2</v>
      </c>
      <c r="N51">
        <f>VLOOKUP(C51,[1]Tabelle1!$E$1:$O$308,11,FALSE)</f>
        <v>6.7836506025143592E-3</v>
      </c>
      <c r="O51" t="s">
        <v>205</v>
      </c>
      <c r="P51">
        <f>VLOOKUP(O51,[1]Tabelle1!$E$1:$O$308,2,FALSE)</f>
        <v>1.61743758783781</v>
      </c>
      <c r="Q51">
        <f>VLOOKUP(O51,[1]Tabelle1!$E$1:$O$308,3,FALSE)</f>
        <v>1.0754843631830699</v>
      </c>
      <c r="R51">
        <f>VLOOKUP(O51,[1]Tabelle1!$E$1:$O$308,4,FALSE)</f>
        <v>1.4036304949187199</v>
      </c>
      <c r="S51">
        <f>VLOOKUP(O51,[1]Tabelle1!$E$1:$O$308,5,FALSE)</f>
        <v>0.42287580925196</v>
      </c>
      <c r="T51">
        <f>VLOOKUP(O51,[1]Tabelle1!$E$1:$O$308,6,FALSE)</f>
        <v>0</v>
      </c>
      <c r="U51">
        <f>VLOOKUP(O51,[1]Tabelle1!$E$1:$O$308,7,FALSE)</f>
        <v>0.35788544402266509</v>
      </c>
      <c r="V51">
        <f>VLOOKUP(O51,[1]Tabelle1!$E$1:$O$308,8,FALSE)</f>
        <v>0.23796911964420256</v>
      </c>
      <c r="W51">
        <f>VLOOKUP(O51,[1]Tabelle1!$E$1:$O$308,9,FALSE)</f>
        <v>0.31057700568790769</v>
      </c>
      <c r="X51">
        <f>VLOOKUP(O51,[1]Tabelle1!$E$1:$O$308,10,FALSE)</f>
        <v>9.3568430645224618E-2</v>
      </c>
      <c r="Y51">
        <f>VLOOKUP(O51,[1]Tabelle1!$E$1:$O$308,11,FALSE)</f>
        <v>0</v>
      </c>
    </row>
    <row r="52" spans="1:25" x14ac:dyDescent="0.35">
      <c r="A52" t="s">
        <v>179</v>
      </c>
      <c r="B52">
        <v>1</v>
      </c>
      <c r="C52" t="s">
        <v>206</v>
      </c>
      <c r="D52">
        <v>4</v>
      </c>
      <c r="E52">
        <f>VLOOKUP(C52,[1]Tabelle1!$E$1:$O$308,2,FALSE)</f>
        <v>2.6360780549762799</v>
      </c>
      <c r="F52">
        <f>VLOOKUP(C52,[1]Tabelle1!$E$1:$O$308,3,FALSE)</f>
        <v>1.74930069555852</v>
      </c>
      <c r="G52">
        <f>VLOOKUP(C52,[1]Tabelle1!$E$1:$O$308,4,FALSE)</f>
        <v>2.4147522308001599</v>
      </c>
      <c r="H52">
        <f>VLOOKUP(C52,[1]Tabelle1!$E$1:$O$308,5,FALSE)</f>
        <v>0.67980711731163801</v>
      </c>
      <c r="I52">
        <f>VLOOKUP(C52,[1]Tabelle1!$E$1:$O$308,6,FALSE)</f>
        <v>0</v>
      </c>
      <c r="J52">
        <f>VLOOKUP(C52,[1]Tabelle1!$E$1:$O$308,7,FALSE)</f>
        <v>0.35241976874825287</v>
      </c>
      <c r="K52">
        <f>VLOOKUP(C52,[1]Tabelle1!$E$1:$O$308,8,FALSE)</f>
        <v>0.23386566472723008</v>
      </c>
      <c r="L52">
        <f>VLOOKUP(C52,[1]Tabelle1!$E$1:$O$308,9,FALSE)</f>
        <v>0.32283050995262641</v>
      </c>
      <c r="M52">
        <f>VLOOKUP(C52,[1]Tabelle1!$E$1:$O$308,10,FALSE)</f>
        <v>9.088405657189072E-2</v>
      </c>
      <c r="N52">
        <f>VLOOKUP(C52,[1]Tabelle1!$E$1:$O$308,11,FALSE)</f>
        <v>0</v>
      </c>
      <c r="O52" t="s">
        <v>207</v>
      </c>
      <c r="P52">
        <f>VLOOKUP(O52,[1]Tabelle1!$E$1:$O$308,2,FALSE)</f>
        <v>2.2950354266856001</v>
      </c>
      <c r="Q52">
        <f>VLOOKUP(O52,[1]Tabelle1!$E$1:$O$308,3,FALSE)</f>
        <v>1.48710482524236</v>
      </c>
      <c r="R52">
        <f>VLOOKUP(O52,[1]Tabelle1!$E$1:$O$308,4,FALSE)</f>
        <v>2.2593546911959401</v>
      </c>
      <c r="S52">
        <f>VLOOKUP(O52,[1]Tabelle1!$E$1:$O$308,5,FALSE)</f>
        <v>0.56634050794021196</v>
      </c>
      <c r="T52">
        <f>VLOOKUP(O52,[1]Tabelle1!$E$1:$O$308,6,FALSE)</f>
        <v>0</v>
      </c>
      <c r="U52">
        <f>VLOOKUP(O52,[1]Tabelle1!$E$1:$O$308,7,FALSE)</f>
        <v>0.34732030536807817</v>
      </c>
      <c r="V52">
        <f>VLOOKUP(O52,[1]Tabelle1!$E$1:$O$308,8,FALSE)</f>
        <v>0.22505173384771249</v>
      </c>
      <c r="W52">
        <f>VLOOKUP(O52,[1]Tabelle1!$E$1:$O$308,9,FALSE)</f>
        <v>0.34192054386464754</v>
      </c>
      <c r="X52">
        <f>VLOOKUP(O52,[1]Tabelle1!$E$1:$O$308,10,FALSE)</f>
        <v>8.5707416919561699E-2</v>
      </c>
      <c r="Y52">
        <f>VLOOKUP(O52,[1]Tabelle1!$E$1:$O$308,11,FALSE)</f>
        <v>0</v>
      </c>
    </row>
    <row r="53" spans="1:25" x14ac:dyDescent="0.35">
      <c r="A53" t="s">
        <v>179</v>
      </c>
      <c r="B53">
        <v>1</v>
      </c>
      <c r="C53" t="s">
        <v>208</v>
      </c>
      <c r="D53">
        <v>4</v>
      </c>
      <c r="E53">
        <f>VLOOKUP(C53,[1]Tabelle1!$E$1:$O$308,2,FALSE)</f>
        <v>2.4976337319995898</v>
      </c>
      <c r="F53">
        <f>VLOOKUP(C53,[1]Tabelle1!$E$1:$O$308,3,FALSE)</f>
        <v>1.6019945997770599</v>
      </c>
      <c r="G53">
        <f>VLOOKUP(C53,[1]Tabelle1!$E$1:$O$308,4,FALSE)</f>
        <v>1.52284942741748</v>
      </c>
      <c r="H53">
        <f>VLOOKUP(C53,[1]Tabelle1!$E$1:$O$308,5,FALSE)</f>
        <v>0.58080962306767603</v>
      </c>
      <c r="I53">
        <f>VLOOKUP(C53,[1]Tabelle1!$E$1:$O$308,6,FALSE)</f>
        <v>0.24451929824162799</v>
      </c>
      <c r="J53">
        <f>VLOOKUP(C53,[1]Tabelle1!$E$1:$O$308,7,FALSE)</f>
        <v>0.38736175815441459</v>
      </c>
      <c r="K53">
        <f>VLOOKUP(C53,[1]Tabelle1!$E$1:$O$308,8,FALSE)</f>
        <v>0.24845574303911649</v>
      </c>
      <c r="L53">
        <f>VLOOKUP(C53,[1]Tabelle1!$E$1:$O$308,9,FALSE)</f>
        <v>0.23618099966027184</v>
      </c>
      <c r="M53">
        <f>VLOOKUP(C53,[1]Tabelle1!$E$1:$O$308,10,FALSE)</f>
        <v>9.0078634774193853E-2</v>
      </c>
      <c r="N53">
        <f>VLOOKUP(C53,[1]Tabelle1!$E$1:$O$308,11,FALSE)</f>
        <v>3.7922864372003214E-2</v>
      </c>
      <c r="O53" t="s">
        <v>209</v>
      </c>
      <c r="P53">
        <f>VLOOKUP(O53,[1]Tabelle1!$E$1:$O$308,2,FALSE)</f>
        <v>2.24596583982329</v>
      </c>
      <c r="Q53">
        <f>VLOOKUP(O53,[1]Tabelle1!$E$1:$O$308,3,FALSE)</f>
        <v>1.5466362374790901</v>
      </c>
      <c r="R53">
        <f>VLOOKUP(O53,[1]Tabelle1!$E$1:$O$308,4,FALSE)</f>
        <v>1.99637094277946</v>
      </c>
      <c r="S53">
        <f>VLOOKUP(O53,[1]Tabelle1!$E$1:$O$308,5,FALSE)</f>
        <v>0.56017996648312696</v>
      </c>
      <c r="T53">
        <f>VLOOKUP(O53,[1]Tabelle1!$E$1:$O$308,6,FALSE)</f>
        <v>0.42760346401497201</v>
      </c>
      <c r="U53">
        <f>VLOOKUP(O53,[1]Tabelle1!$E$1:$O$308,7,FALSE)</f>
        <v>0.33142195033895389</v>
      </c>
      <c r="V53">
        <f>VLOOKUP(O53,[1]Tabelle1!$E$1:$O$308,8,FALSE)</f>
        <v>0.22822662268565552</v>
      </c>
      <c r="W53">
        <f>VLOOKUP(O53,[1]Tabelle1!$E$1:$O$308,9,FALSE)</f>
        <v>0.29459092374621421</v>
      </c>
      <c r="X53">
        <f>VLOOKUP(O53,[1]Tabelle1!$E$1:$O$308,10,FALSE)</f>
        <v>8.2661959385479766E-2</v>
      </c>
      <c r="Y53">
        <f>VLOOKUP(O53,[1]Tabelle1!$E$1:$O$308,11,FALSE)</f>
        <v>6.3098543843696592E-2</v>
      </c>
    </row>
    <row r="54" spans="1:25" x14ac:dyDescent="0.35">
      <c r="A54" t="s">
        <v>179</v>
      </c>
      <c r="B54">
        <v>1</v>
      </c>
      <c r="C54" t="s">
        <v>210</v>
      </c>
      <c r="D54">
        <v>4</v>
      </c>
      <c r="E54">
        <f>VLOOKUP(C54,[1]Tabelle1!$E$1:$O$308,2,FALSE)</f>
        <v>2.8238287970901101</v>
      </c>
      <c r="F54">
        <f>VLOOKUP(C54,[1]Tabelle1!$E$1:$O$308,3,FALSE)</f>
        <v>1.9392479511897101</v>
      </c>
      <c r="G54">
        <f>VLOOKUP(C54,[1]Tabelle1!$E$1:$O$308,4,FALSE)</f>
        <v>3.0079759793337999</v>
      </c>
      <c r="H54">
        <f>VLOOKUP(C54,[1]Tabelle1!$E$1:$O$308,5,FALSE)</f>
        <v>0.735212085720653</v>
      </c>
      <c r="I54">
        <f>VLOOKUP(C54,[1]Tabelle1!$E$1:$O$308,6,FALSE)</f>
        <v>9.9767043299154798E-2</v>
      </c>
      <c r="J54">
        <f>VLOOKUP(C54,[1]Tabelle1!$E$1:$O$308,7,FALSE)</f>
        <v>0.32812204789987343</v>
      </c>
      <c r="K54">
        <f>VLOOKUP(C54,[1]Tabelle1!$E$1:$O$308,8,FALSE)</f>
        <v>0.2253359020156265</v>
      </c>
      <c r="L54">
        <f>VLOOKUP(C54,[1]Tabelle1!$E$1:$O$308,9,FALSE)</f>
        <v>0.34951950323252495</v>
      </c>
      <c r="M54">
        <f>VLOOKUP(C54,[1]Tabelle1!$E$1:$O$308,10,FALSE)</f>
        <v>8.5429858727975802E-2</v>
      </c>
      <c r="N54">
        <f>VLOOKUP(C54,[1]Tabelle1!$E$1:$O$308,11,FALSE)</f>
        <v>1.1592688123999396E-2</v>
      </c>
      <c r="O54" t="s">
        <v>211</v>
      </c>
      <c r="P54">
        <f>VLOOKUP(O54,[1]Tabelle1!$E$1:$O$308,2,FALSE)</f>
        <v>1.83078256295671</v>
      </c>
      <c r="Q54">
        <f>VLOOKUP(O54,[1]Tabelle1!$E$1:$O$308,3,FALSE)</f>
        <v>1.2180390607209099</v>
      </c>
      <c r="R54">
        <f>VLOOKUP(O54,[1]Tabelle1!$E$1:$O$308,4,FALSE)</f>
        <v>1.4757754995971299</v>
      </c>
      <c r="S54">
        <f>VLOOKUP(O54,[1]Tabelle1!$E$1:$O$308,5,FALSE)</f>
        <v>0.42923648937430398</v>
      </c>
      <c r="T54">
        <f>VLOOKUP(O54,[1]Tabelle1!$E$1:$O$308,6,FALSE)</f>
        <v>3.1838977392428497E-2</v>
      </c>
      <c r="U54">
        <f>VLOOKUP(O54,[1]Tabelle1!$E$1:$O$308,7,FALSE)</f>
        <v>0.36720874263054587</v>
      </c>
      <c r="V54">
        <f>VLOOKUP(O54,[1]Tabelle1!$E$1:$O$308,8,FALSE)</f>
        <v>0.24430787195169093</v>
      </c>
      <c r="W54">
        <f>VLOOKUP(O54,[1]Tabelle1!$E$1:$O$308,9,FALSE)</f>
        <v>0.29600329202220049</v>
      </c>
      <c r="X54">
        <f>VLOOKUP(O54,[1]Tabelle1!$E$1:$O$308,10,FALSE)</f>
        <v>8.6093998677665373E-2</v>
      </c>
      <c r="Y54">
        <f>VLOOKUP(O54,[1]Tabelle1!$E$1:$O$308,11,FALSE)</f>
        <v>6.3860947178971455E-3</v>
      </c>
    </row>
    <row r="55" spans="1:25" x14ac:dyDescent="0.35">
      <c r="A55" t="s">
        <v>179</v>
      </c>
      <c r="B55">
        <v>1</v>
      </c>
      <c r="C55" t="s">
        <v>212</v>
      </c>
      <c r="D55">
        <v>5</v>
      </c>
      <c r="E55">
        <f>VLOOKUP(C55,[1]Tabelle1!$E$1:$O$308,2,FALSE)</f>
        <v>3.1368258864729301</v>
      </c>
      <c r="F55">
        <f>VLOOKUP(C55,[1]Tabelle1!$E$1:$O$308,3,FALSE)</f>
        <v>2.26608422129677</v>
      </c>
      <c r="G55">
        <f>VLOOKUP(C55,[1]Tabelle1!$E$1:$O$308,4,FALSE)</f>
        <v>4.5007633278113799</v>
      </c>
      <c r="H55">
        <f>VLOOKUP(C55,[1]Tabelle1!$E$1:$O$308,5,FALSE)</f>
        <v>0.86550931689626998</v>
      </c>
      <c r="I55">
        <f>VLOOKUP(C55,[1]Tabelle1!$E$1:$O$308,6,FALSE)</f>
        <v>0</v>
      </c>
      <c r="J55">
        <f>VLOOKUP(C55,[1]Tabelle1!$E$1:$O$308,7,FALSE)</f>
        <v>0.29127798817893885</v>
      </c>
      <c r="K55">
        <f>VLOOKUP(C55,[1]Tabelle1!$E$1:$O$308,8,FALSE)</f>
        <v>0.21042304447619095</v>
      </c>
      <c r="L55">
        <f>VLOOKUP(C55,[1]Tabelle1!$E$1:$O$308,9,FALSE)</f>
        <v>0.41792988672014331</v>
      </c>
      <c r="M55">
        <f>VLOOKUP(C55,[1]Tabelle1!$E$1:$O$308,10,FALSE)</f>
        <v>8.0369080624726849E-2</v>
      </c>
      <c r="N55">
        <f>VLOOKUP(C55,[1]Tabelle1!$E$1:$O$308,11,FALSE)</f>
        <v>0</v>
      </c>
      <c r="O55" t="s">
        <v>213</v>
      </c>
      <c r="P55">
        <f>VLOOKUP(O55,[1]Tabelle1!$E$1:$O$308,2,FALSE)</f>
        <v>1.99293221725523</v>
      </c>
      <c r="Q55">
        <f>VLOOKUP(O55,[1]Tabelle1!$E$1:$O$308,3,FALSE)</f>
        <v>1.28891923545933</v>
      </c>
      <c r="R55">
        <f>VLOOKUP(O55,[1]Tabelle1!$E$1:$O$308,4,FALSE)</f>
        <v>1.5668238378456401</v>
      </c>
      <c r="S55">
        <f>VLOOKUP(O55,[1]Tabelle1!$E$1:$O$308,5,FALSE)</f>
        <v>0.50056498781907399</v>
      </c>
      <c r="T55">
        <f>VLOOKUP(O55,[1]Tabelle1!$E$1:$O$308,6,FALSE)</f>
        <v>0</v>
      </c>
      <c r="U55">
        <f>VLOOKUP(O55,[1]Tabelle1!$E$1:$O$308,7,FALSE)</f>
        <v>0.37256360035093683</v>
      </c>
      <c r="V55">
        <f>VLOOKUP(O55,[1]Tabelle1!$E$1:$O$308,8,FALSE)</f>
        <v>0.2409536996625341</v>
      </c>
      <c r="W55">
        <f>VLOOKUP(O55,[1]Tabelle1!$E$1:$O$308,9,FALSE)</f>
        <v>0.2929058625723876</v>
      </c>
      <c r="X55">
        <f>VLOOKUP(O55,[1]Tabelle1!$E$1:$O$308,10,FALSE)</f>
        <v>9.3576837414141426E-2</v>
      </c>
      <c r="Y55">
        <f>VLOOKUP(O55,[1]Tabelle1!$E$1:$O$308,11,FALSE)</f>
        <v>0</v>
      </c>
    </row>
    <row r="56" spans="1:25" x14ac:dyDescent="0.35">
      <c r="A56" t="s">
        <v>179</v>
      </c>
      <c r="B56">
        <v>1</v>
      </c>
      <c r="C56" t="s">
        <v>214</v>
      </c>
      <c r="D56">
        <v>5</v>
      </c>
      <c r="E56">
        <f>VLOOKUP(C56,[1]Tabelle1!$E$1:$O$308,2,FALSE)</f>
        <v>1.73419898068828</v>
      </c>
      <c r="F56">
        <f>VLOOKUP(C56,[1]Tabelle1!$E$1:$O$308,3,FALSE)</f>
        <v>1.3114043584657</v>
      </c>
      <c r="G56">
        <f>VLOOKUP(C56,[1]Tabelle1!$E$1:$O$308,4,FALSE)</f>
        <v>1.77195382588559</v>
      </c>
      <c r="H56">
        <f>VLOOKUP(C56,[1]Tabelle1!$E$1:$O$308,5,FALSE)</f>
        <v>0.62685323148303496</v>
      </c>
      <c r="I56">
        <f>VLOOKUP(C56,[1]Tabelle1!$E$1:$O$308,6,FALSE)</f>
        <v>3.06079918920159E-2</v>
      </c>
      <c r="J56">
        <f>VLOOKUP(C56,[1]Tabelle1!$E$1:$O$308,7,FALSE)</f>
        <v>0.31674760843870792</v>
      </c>
      <c r="K56">
        <f>VLOOKUP(C56,[1]Tabelle1!$E$1:$O$308,8,FALSE)</f>
        <v>0.23952510574954217</v>
      </c>
      <c r="L56">
        <f>VLOOKUP(C56,[1]Tabelle1!$E$1:$O$308,9,FALSE)</f>
        <v>0.32364344741473783</v>
      </c>
      <c r="M56">
        <f>VLOOKUP(C56,[1]Tabelle1!$E$1:$O$308,10,FALSE)</f>
        <v>0.11449335637109163</v>
      </c>
      <c r="N56">
        <f>VLOOKUP(C56,[1]Tabelle1!$E$1:$O$308,11,FALSE)</f>
        <v>5.5904820259204523E-3</v>
      </c>
      <c r="O56" t="s">
        <v>215</v>
      </c>
      <c r="P56">
        <f>VLOOKUP(O56,[1]Tabelle1!$E$1:$O$308,2,FALSE)</f>
        <v>2.5476856208249501</v>
      </c>
      <c r="Q56">
        <f>VLOOKUP(O56,[1]Tabelle1!$E$1:$O$308,3,FALSE)</f>
        <v>1.7074409999483799</v>
      </c>
      <c r="R56">
        <f>VLOOKUP(O56,[1]Tabelle1!$E$1:$O$308,4,FALSE)</f>
        <v>2.2501970957091002</v>
      </c>
      <c r="S56">
        <f>VLOOKUP(O56,[1]Tabelle1!$E$1:$O$308,5,FALSE)</f>
        <v>0.64117741093562797</v>
      </c>
      <c r="T56">
        <f>VLOOKUP(O56,[1]Tabelle1!$E$1:$O$308,6,FALSE)</f>
        <v>0</v>
      </c>
      <c r="U56">
        <f>VLOOKUP(O56,[1]Tabelle1!$E$1:$O$308,7,FALSE)</f>
        <v>0.35649411864647634</v>
      </c>
      <c r="V56">
        <f>VLOOKUP(O56,[1]Tabelle1!$E$1:$O$308,8,FALSE)</f>
        <v>0.2389198531569052</v>
      </c>
      <c r="W56">
        <f>VLOOKUP(O56,[1]Tabelle1!$E$1:$O$308,9,FALSE)</f>
        <v>0.31486696155074539</v>
      </c>
      <c r="X56">
        <f>VLOOKUP(O56,[1]Tabelle1!$E$1:$O$308,10,FALSE)</f>
        <v>8.9719066645873091E-2</v>
      </c>
      <c r="Y56">
        <f>VLOOKUP(O56,[1]Tabelle1!$E$1:$O$308,11,FALSE)</f>
        <v>0</v>
      </c>
    </row>
    <row r="57" spans="1:25" x14ac:dyDescent="0.35">
      <c r="A57" t="s">
        <v>179</v>
      </c>
      <c r="B57">
        <v>1</v>
      </c>
      <c r="C57" t="s">
        <v>216</v>
      </c>
      <c r="D57">
        <v>5</v>
      </c>
      <c r="E57">
        <f>VLOOKUP(C57,[1]Tabelle1!$E$1:$O$308,2,FALSE)</f>
        <v>2.73823257354631</v>
      </c>
      <c r="F57">
        <f>VLOOKUP(C57,[1]Tabelle1!$E$1:$O$308,3,FALSE)</f>
        <v>1.8235497710772799</v>
      </c>
      <c r="G57">
        <f>VLOOKUP(C57,[1]Tabelle1!$E$1:$O$308,4,FALSE)</f>
        <v>2.05046462394722</v>
      </c>
      <c r="H57">
        <f>VLOOKUP(C57,[1]Tabelle1!$E$1:$O$308,5,FALSE)</f>
        <v>0.66306402587983804</v>
      </c>
      <c r="I57">
        <f>VLOOKUP(C57,[1]Tabelle1!$E$1:$O$308,6,FALSE)</f>
        <v>0</v>
      </c>
      <c r="J57">
        <f>VLOOKUP(C57,[1]Tabelle1!$E$1:$O$308,7,FALSE)</f>
        <v>0.3763732678417373</v>
      </c>
      <c r="K57">
        <f>VLOOKUP(C57,[1]Tabelle1!$E$1:$O$308,8,FALSE)</f>
        <v>0.25064904750714018</v>
      </c>
      <c r="L57">
        <f>VLOOKUP(C57,[1]Tabelle1!$E$1:$O$308,9,FALSE)</f>
        <v>0.28183875926558222</v>
      </c>
      <c r="M57">
        <f>VLOOKUP(C57,[1]Tabelle1!$E$1:$O$308,10,FALSE)</f>
        <v>9.113892538554022E-2</v>
      </c>
      <c r="N57">
        <f>VLOOKUP(C57,[1]Tabelle1!$E$1:$O$308,11,FALSE)</f>
        <v>0</v>
      </c>
      <c r="O57" t="s">
        <v>217</v>
      </c>
      <c r="P57">
        <f>VLOOKUP(O57,[1]Tabelle1!$E$1:$O$308,2,FALSE)</f>
        <v>1.72127169082485</v>
      </c>
      <c r="Q57">
        <f>VLOOKUP(O57,[1]Tabelle1!$E$1:$O$308,3,FALSE)</f>
        <v>1.13888054863218</v>
      </c>
      <c r="R57">
        <f>VLOOKUP(O57,[1]Tabelle1!$E$1:$O$308,4,FALSE)</f>
        <v>1.4886419513740099</v>
      </c>
      <c r="S57">
        <f>VLOOKUP(O57,[1]Tabelle1!$E$1:$O$308,5,FALSE)</f>
        <v>0.40738800399962599</v>
      </c>
      <c r="T57">
        <f>VLOOKUP(O57,[1]Tabelle1!$E$1:$O$308,6,FALSE)</f>
        <v>0</v>
      </c>
      <c r="U57">
        <f>VLOOKUP(O57,[1]Tabelle1!$E$1:$O$308,7,FALSE)</f>
        <v>0.36190196681187747</v>
      </c>
      <c r="V57">
        <f>VLOOKUP(O57,[1]Tabelle1!$E$1:$O$308,8,FALSE)</f>
        <v>0.23945267485126853</v>
      </c>
      <c r="W57">
        <f>VLOOKUP(O57,[1]Tabelle1!$E$1:$O$308,9,FALSE)</f>
        <v>0.31299094323845811</v>
      </c>
      <c r="X57">
        <f>VLOOKUP(O57,[1]Tabelle1!$E$1:$O$308,10,FALSE)</f>
        <v>8.5654415098396011E-2</v>
      </c>
      <c r="Y57">
        <f>VLOOKUP(O57,[1]Tabelle1!$E$1:$O$308,11,FALSE)</f>
        <v>0</v>
      </c>
    </row>
    <row r="58" spans="1:25" x14ac:dyDescent="0.35">
      <c r="A58" t="s">
        <v>179</v>
      </c>
      <c r="B58">
        <v>1</v>
      </c>
      <c r="C58" t="s">
        <v>218</v>
      </c>
      <c r="D58">
        <v>5</v>
      </c>
      <c r="E58">
        <f>VLOOKUP(C58,[1]Tabelle1!$E$1:$O$308,2,FALSE)</f>
        <v>2.73163848844671</v>
      </c>
      <c r="F58">
        <f>VLOOKUP(C58,[1]Tabelle1!$E$1:$O$308,3,FALSE)</f>
        <v>1.8457346487162201</v>
      </c>
      <c r="G58">
        <f>VLOOKUP(C58,[1]Tabelle1!$E$1:$O$308,4,FALSE)</f>
        <v>2.7570635381819</v>
      </c>
      <c r="H58">
        <f>VLOOKUP(C58,[1]Tabelle1!$E$1:$O$308,5,FALSE)</f>
        <v>0.70104176404739704</v>
      </c>
      <c r="I58">
        <f>VLOOKUP(C58,[1]Tabelle1!$E$1:$O$308,6,FALSE)</f>
        <v>4.3521782692212997E-2</v>
      </c>
      <c r="J58">
        <f>VLOOKUP(C58,[1]Tabelle1!$E$1:$O$308,7,FALSE)</f>
        <v>0.33811590708706868</v>
      </c>
      <c r="K58">
        <f>VLOOKUP(C58,[1]Tabelle1!$E$1:$O$308,8,FALSE)</f>
        <v>0.22846077459817266</v>
      </c>
      <c r="L58">
        <f>VLOOKUP(C58,[1]Tabelle1!$E$1:$O$308,9,FALSE)</f>
        <v>0.3412629610586343</v>
      </c>
      <c r="M58">
        <f>VLOOKUP(C58,[1]Tabelle1!$E$1:$O$308,10,FALSE)</f>
        <v>8.6773331448990007E-2</v>
      </c>
      <c r="N58">
        <f>VLOOKUP(C58,[1]Tabelle1!$E$1:$O$308,11,FALSE)</f>
        <v>5.3870258071343465E-3</v>
      </c>
      <c r="O58" t="s">
        <v>219</v>
      </c>
      <c r="P58">
        <f>VLOOKUP(O58,[1]Tabelle1!$E$1:$O$308,2,FALSE)</f>
        <v>2.1388334828906999</v>
      </c>
      <c r="Q58">
        <f>VLOOKUP(O58,[1]Tabelle1!$E$1:$O$308,3,FALSE)</f>
        <v>1.4811610374914601</v>
      </c>
      <c r="R58">
        <f>VLOOKUP(O58,[1]Tabelle1!$E$1:$O$308,4,FALSE)</f>
        <v>2.3477978687373402</v>
      </c>
      <c r="S58">
        <f>VLOOKUP(O58,[1]Tabelle1!$E$1:$O$308,5,FALSE)</f>
        <v>0.54561480512027805</v>
      </c>
      <c r="T58">
        <f>VLOOKUP(O58,[1]Tabelle1!$E$1:$O$308,6,FALSE)</f>
        <v>0</v>
      </c>
      <c r="U58">
        <f>VLOOKUP(O58,[1]Tabelle1!$E$1:$O$308,7,FALSE)</f>
        <v>0.32837398601183826</v>
      </c>
      <c r="V58">
        <f>VLOOKUP(O58,[1]Tabelle1!$E$1:$O$308,8,FALSE)</f>
        <v>0.22740187943436813</v>
      </c>
      <c r="W58">
        <f>VLOOKUP(O58,[1]Tabelle1!$E$1:$O$308,9,FALSE)</f>
        <v>0.36045617888186809</v>
      </c>
      <c r="X58">
        <f>VLOOKUP(O58,[1]Tabelle1!$E$1:$O$308,10,FALSE)</f>
        <v>8.3767955671925437E-2</v>
      </c>
      <c r="Y58">
        <f>VLOOKUP(O58,[1]Tabelle1!$E$1:$O$308,11,FALSE)</f>
        <v>0</v>
      </c>
    </row>
    <row r="59" spans="1:25" x14ac:dyDescent="0.35">
      <c r="A59" t="s">
        <v>179</v>
      </c>
      <c r="B59">
        <v>1</v>
      </c>
      <c r="C59" t="s">
        <v>220</v>
      </c>
      <c r="D59">
        <v>6</v>
      </c>
      <c r="E59">
        <f>VLOOKUP(C59,[1]Tabelle1!$E$1:$O$308,2,FALSE)</f>
        <v>2.5349544367625501</v>
      </c>
      <c r="F59">
        <f>VLOOKUP(C59,[1]Tabelle1!$E$1:$O$308,3,FALSE)</f>
        <v>1.68712362675559</v>
      </c>
      <c r="G59">
        <f>VLOOKUP(C59,[1]Tabelle1!$E$1:$O$308,4,FALSE)</f>
        <v>2.68353489877402</v>
      </c>
      <c r="H59">
        <f>VLOOKUP(C59,[1]Tabelle1!$E$1:$O$308,5,FALSE)</f>
        <v>0.64027067372964397</v>
      </c>
      <c r="I59">
        <f>VLOOKUP(C59,[1]Tabelle1!$E$1:$O$308,6,FALSE)</f>
        <v>0</v>
      </c>
      <c r="J59">
        <f>VLOOKUP(C59,[1]Tabelle1!$E$1:$O$308,7,FALSE)</f>
        <v>0.33593871295091693</v>
      </c>
      <c r="K59">
        <f>VLOOKUP(C59,[1]Tabelle1!$E$1:$O$308,8,FALSE)</f>
        <v>0.22358198299027082</v>
      </c>
      <c r="L59">
        <f>VLOOKUP(C59,[1]Tabelle1!$E$1:$O$308,9,FALSE)</f>
        <v>0.35562897974779556</v>
      </c>
      <c r="M59">
        <f>VLOOKUP(C59,[1]Tabelle1!$E$1:$O$308,10,FALSE)</f>
        <v>8.4850324311016703E-2</v>
      </c>
      <c r="N59">
        <f>VLOOKUP(C59,[1]Tabelle1!$E$1:$O$308,11,FALSE)</f>
        <v>0</v>
      </c>
      <c r="O59" t="s">
        <v>221</v>
      </c>
      <c r="P59">
        <f>VLOOKUP(O59,[1]Tabelle1!$E$1:$O$308,2,FALSE)</f>
        <v>1.7897522052877901</v>
      </c>
      <c r="Q59">
        <f>VLOOKUP(O59,[1]Tabelle1!$E$1:$O$308,3,FALSE)</f>
        <v>1.19384882776159</v>
      </c>
      <c r="R59">
        <f>VLOOKUP(O59,[1]Tabelle1!$E$1:$O$308,4,FALSE)</f>
        <v>1.65902291902483</v>
      </c>
      <c r="S59">
        <f>VLOOKUP(O59,[1]Tabelle1!$E$1:$O$308,5,FALSE)</f>
        <v>0.45423233417574699</v>
      </c>
      <c r="T59">
        <f>VLOOKUP(O59,[1]Tabelle1!$E$1:$O$308,6,FALSE)</f>
        <v>0</v>
      </c>
      <c r="U59">
        <f>VLOOKUP(O59,[1]Tabelle1!$E$1:$O$308,7,FALSE)</f>
        <v>0.35114825782239412</v>
      </c>
      <c r="V59">
        <f>VLOOKUP(O59,[1]Tabelle1!$E$1:$O$308,8,FALSE)</f>
        <v>0.23423238967563112</v>
      </c>
      <c r="W59">
        <f>VLOOKUP(O59,[1]Tabelle1!$E$1:$O$308,9,FALSE)</f>
        <v>0.32549925402065166</v>
      </c>
      <c r="X59">
        <f>VLOOKUP(O59,[1]Tabelle1!$E$1:$O$308,10,FALSE)</f>
        <v>8.9120098481323115E-2</v>
      </c>
      <c r="Y59">
        <f>VLOOKUP(O59,[1]Tabelle1!$E$1:$O$308,11,FALSE)</f>
        <v>0</v>
      </c>
    </row>
    <row r="60" spans="1:25" x14ac:dyDescent="0.35">
      <c r="A60" t="s">
        <v>179</v>
      </c>
      <c r="B60">
        <v>1</v>
      </c>
      <c r="C60" t="s">
        <v>222</v>
      </c>
      <c r="D60">
        <v>6</v>
      </c>
      <c r="E60">
        <f>VLOOKUP(C60,[1]Tabelle1!$E$1:$O$308,2,FALSE)</f>
        <v>2.4177291923495901</v>
      </c>
      <c r="F60">
        <f>VLOOKUP(C60,[1]Tabelle1!$E$1:$O$308,3,FALSE)</f>
        <v>1.7048583883203801</v>
      </c>
      <c r="G60">
        <f>VLOOKUP(C60,[1]Tabelle1!$E$1:$O$308,4,FALSE)</f>
        <v>2.3457308668516101</v>
      </c>
      <c r="H60">
        <f>VLOOKUP(C60,[1]Tabelle1!$E$1:$O$308,5,FALSE)</f>
        <v>0.66779339867480203</v>
      </c>
      <c r="I60">
        <f>VLOOKUP(C60,[1]Tabelle1!$E$1:$O$308,6,FALSE)</f>
        <v>5.1977814864265601E-2</v>
      </c>
      <c r="J60">
        <f>VLOOKUP(C60,[1]Tabelle1!$E$1:$O$308,7,FALSE)</f>
        <v>0.33635211945768057</v>
      </c>
      <c r="K60">
        <f>VLOOKUP(C60,[1]Tabelle1!$E$1:$O$308,8,FALSE)</f>
        <v>0.23717823075523758</v>
      </c>
      <c r="L60">
        <f>VLOOKUP(C60,[1]Tabelle1!$E$1:$O$308,9,FALSE)</f>
        <v>0.32633578286577503</v>
      </c>
      <c r="M60">
        <f>VLOOKUP(C60,[1]Tabelle1!$E$1:$O$308,10,FALSE)</f>
        <v>9.2902764178412436E-2</v>
      </c>
      <c r="N60">
        <f>VLOOKUP(C60,[1]Tabelle1!$E$1:$O$308,11,FALSE)</f>
        <v>7.2311027428942701E-3</v>
      </c>
      <c r="O60" t="s">
        <v>223</v>
      </c>
      <c r="P60">
        <f>VLOOKUP(O60,[1]Tabelle1!$E$1:$O$308,2,FALSE)</f>
        <v>0.96192005999824604</v>
      </c>
      <c r="Q60">
        <f>VLOOKUP(O60,[1]Tabelle1!$E$1:$O$308,3,FALSE)</f>
        <v>0.81850824614866602</v>
      </c>
      <c r="R60">
        <f>VLOOKUP(O60,[1]Tabelle1!$E$1:$O$308,4,FALSE)</f>
        <v>0.525961122011944</v>
      </c>
      <c r="S60">
        <f>VLOOKUP(O60,[1]Tabelle1!$E$1:$O$308,5,FALSE)</f>
        <v>0.41882446052738798</v>
      </c>
      <c r="T60">
        <f>VLOOKUP(O60,[1]Tabelle1!$E$1:$O$308,6,FALSE)</f>
        <v>3.5247590129864399E-2</v>
      </c>
      <c r="U60">
        <f>VLOOKUP(O60,[1]Tabelle1!$E$1:$O$308,7,FALSE)</f>
        <v>0.34846349691167899</v>
      </c>
      <c r="V60">
        <f>VLOOKUP(O60,[1]Tabelle1!$E$1:$O$308,8,FALSE)</f>
        <v>0.29651138131429505</v>
      </c>
      <c r="W60">
        <f>VLOOKUP(O60,[1]Tabelle1!$E$1:$O$308,9,FALSE)</f>
        <v>0.19053376620111911</v>
      </c>
      <c r="X60">
        <f>VLOOKUP(O60,[1]Tabelle1!$E$1:$O$308,10,FALSE)</f>
        <v>0.1517226245471866</v>
      </c>
      <c r="Y60">
        <f>VLOOKUP(O60,[1]Tabelle1!$E$1:$O$308,11,FALSE)</f>
        <v>1.2768731025720086E-2</v>
      </c>
    </row>
    <row r="61" spans="1:25" x14ac:dyDescent="0.35">
      <c r="A61" t="s">
        <v>179</v>
      </c>
      <c r="B61">
        <v>1</v>
      </c>
      <c r="C61" t="s">
        <v>224</v>
      </c>
      <c r="D61">
        <v>6</v>
      </c>
      <c r="E61">
        <f>VLOOKUP(C61,[1]Tabelle1!$E$1:$O$308,2,FALSE)</f>
        <v>2.6018453550993499</v>
      </c>
      <c r="F61">
        <f>VLOOKUP(C61,[1]Tabelle1!$E$1:$O$308,3,FALSE)</f>
        <v>1.7580609133039899</v>
      </c>
      <c r="G61">
        <f>VLOOKUP(C61,[1]Tabelle1!$E$1:$O$308,4,FALSE)</f>
        <v>2.6496185721674799</v>
      </c>
      <c r="H61">
        <f>VLOOKUP(C61,[1]Tabelle1!$E$1:$O$308,5,FALSE)</f>
        <v>0.65324578855999205</v>
      </c>
      <c r="I61">
        <f>VLOOKUP(C61,[1]Tabelle1!$E$1:$O$308,6,FALSE)</f>
        <v>1.7819735743527802E-2</v>
      </c>
      <c r="J61">
        <f>VLOOKUP(C61,[1]Tabelle1!$E$1:$O$308,7,FALSE)</f>
        <v>0.3387559069675653</v>
      </c>
      <c r="K61">
        <f>VLOOKUP(C61,[1]Tabelle1!$E$1:$O$308,8,FALSE)</f>
        <v>0.22889658604163213</v>
      </c>
      <c r="L61">
        <f>VLOOKUP(C61,[1]Tabelle1!$E$1:$O$308,9,FALSE)</f>
        <v>0.34497589980647664</v>
      </c>
      <c r="M61">
        <f>VLOOKUP(C61,[1]Tabelle1!$E$1:$O$308,10,FALSE)</f>
        <v>8.5051507439777338E-2</v>
      </c>
      <c r="N61">
        <f>VLOOKUP(C61,[1]Tabelle1!$E$1:$O$308,11,FALSE)</f>
        <v>2.3200997445486531E-3</v>
      </c>
      <c r="O61" t="s">
        <v>225</v>
      </c>
      <c r="P61">
        <f>VLOOKUP(O61,[1]Tabelle1!$E$1:$O$308,2,FALSE)</f>
        <v>0.85594701312367605</v>
      </c>
      <c r="Q61">
        <f>VLOOKUP(O61,[1]Tabelle1!$E$1:$O$308,3,FALSE)</f>
        <v>0.74242390512796697</v>
      </c>
      <c r="R61">
        <f>VLOOKUP(O61,[1]Tabelle1!$E$1:$O$308,4,FALSE)</f>
        <v>0.49232413404369002</v>
      </c>
      <c r="S61">
        <f>VLOOKUP(O61,[1]Tabelle1!$E$1:$O$308,5,FALSE)</f>
        <v>0.363499360146399</v>
      </c>
      <c r="T61">
        <f>VLOOKUP(O61,[1]Tabelle1!$E$1:$O$308,6,FALSE)</f>
        <v>0</v>
      </c>
      <c r="U61">
        <f>VLOOKUP(O61,[1]Tabelle1!$E$1:$O$308,7,FALSE)</f>
        <v>0.34876903344917792</v>
      </c>
      <c r="V61">
        <f>VLOOKUP(O61,[1]Tabelle1!$E$1:$O$308,8,FALSE)</f>
        <v>0.30251226282815674</v>
      </c>
      <c r="W61">
        <f>VLOOKUP(O61,[1]Tabelle1!$E$1:$O$308,9,FALSE)</f>
        <v>0.20060518903792382</v>
      </c>
      <c r="X61">
        <f>VLOOKUP(O61,[1]Tabelle1!$E$1:$O$308,10,FALSE)</f>
        <v>0.14811351468474149</v>
      </c>
      <c r="Y61">
        <f>VLOOKUP(O61,[1]Tabelle1!$E$1:$O$308,11,FALSE)</f>
        <v>0</v>
      </c>
    </row>
    <row r="62" spans="1:25" x14ac:dyDescent="0.35">
      <c r="A62" t="s">
        <v>179</v>
      </c>
      <c r="B62">
        <v>1</v>
      </c>
      <c r="C62" t="s">
        <v>226</v>
      </c>
      <c r="D62">
        <v>6</v>
      </c>
      <c r="E62">
        <f>VLOOKUP(C62,[1]Tabelle1!$E$1:$O$308,2,FALSE)</f>
        <v>0.99533379054677196</v>
      </c>
      <c r="F62">
        <f>VLOOKUP(C62,[1]Tabelle1!$E$1:$O$308,3,FALSE)</f>
        <v>0.91811003421509896</v>
      </c>
      <c r="G62">
        <f>VLOOKUP(C62,[1]Tabelle1!$E$1:$O$308,4,FALSE)</f>
        <v>0.53053602969237101</v>
      </c>
      <c r="H62">
        <f>VLOOKUP(C62,[1]Tabelle1!$E$1:$O$308,5,FALSE)</f>
        <v>0.49947148738455799</v>
      </c>
      <c r="I62">
        <f>VLOOKUP(C62,[1]Tabelle1!$E$1:$O$308,6,FALSE)</f>
        <v>1.9177831886620599E-2</v>
      </c>
      <c r="J62">
        <f>VLOOKUP(C62,[1]Tabelle1!$E$1:$O$308,7,FALSE)</f>
        <v>0.33596300184108718</v>
      </c>
      <c r="K62">
        <f>VLOOKUP(C62,[1]Tabelle1!$E$1:$O$308,8,FALSE)</f>
        <v>0.30989704764859327</v>
      </c>
      <c r="L62">
        <f>VLOOKUP(C62,[1]Tabelle1!$E$1:$O$308,9,FALSE)</f>
        <v>0.17907608363460398</v>
      </c>
      <c r="M62">
        <f>VLOOKUP(C62,[1]Tabelle1!$E$1:$O$308,10,FALSE)</f>
        <v>0.16859061937761421</v>
      </c>
      <c r="N62">
        <f>VLOOKUP(C62,[1]Tabelle1!$E$1:$O$308,11,FALSE)</f>
        <v>6.4732474981015033E-3</v>
      </c>
      <c r="O62" t="s">
        <v>227</v>
      </c>
      <c r="P62">
        <f>VLOOKUP(O62,[1]Tabelle1!$E$1:$O$308,2,FALSE)</f>
        <v>2.27753988672842</v>
      </c>
      <c r="Q62">
        <f>VLOOKUP(O62,[1]Tabelle1!$E$1:$O$308,3,FALSE)</f>
        <v>1.5083867597698899</v>
      </c>
      <c r="R62">
        <f>VLOOKUP(O62,[1]Tabelle1!$E$1:$O$308,4,FALSE)</f>
        <v>2.4357235671773698</v>
      </c>
      <c r="S62">
        <f>VLOOKUP(O62,[1]Tabelle1!$E$1:$O$308,5,FALSE)</f>
        <v>0.58115479569442696</v>
      </c>
      <c r="T62">
        <f>VLOOKUP(O62,[1]Tabelle1!$E$1:$O$308,6,FALSE)</f>
        <v>3.7440438907464402E-2</v>
      </c>
      <c r="U62">
        <f>VLOOKUP(O62,[1]Tabelle1!$E$1:$O$308,7,FALSE)</f>
        <v>0.33296171956839982</v>
      </c>
      <c r="V62">
        <f>VLOOKUP(O62,[1]Tabelle1!$E$1:$O$308,8,FALSE)</f>
        <v>0.22051646701504163</v>
      </c>
      <c r="W62">
        <f>VLOOKUP(O62,[1]Tabelle1!$E$1:$O$308,9,FALSE)</f>
        <v>0.35608715880081532</v>
      </c>
      <c r="X62">
        <f>VLOOKUP(O62,[1]Tabelle1!$E$1:$O$308,10,FALSE)</f>
        <v>8.4961102651771994E-2</v>
      </c>
      <c r="Y62">
        <f>VLOOKUP(O62,[1]Tabelle1!$E$1:$O$308,11,FALSE)</f>
        <v>5.4735519639711469E-3</v>
      </c>
    </row>
    <row r="63" spans="1:25" x14ac:dyDescent="0.35">
      <c r="A63" t="s">
        <v>179</v>
      </c>
      <c r="B63">
        <v>1</v>
      </c>
      <c r="C63" t="s">
        <v>228</v>
      </c>
      <c r="D63">
        <v>7</v>
      </c>
      <c r="E63">
        <f>VLOOKUP(C63,[1]Tabelle1!$E$1:$O$308,2,FALSE)</f>
        <v>3.7621188916192998</v>
      </c>
      <c r="F63">
        <f>VLOOKUP(C63,[1]Tabelle1!$E$1:$O$308,3,FALSE)</f>
        <v>2.4950309980725498</v>
      </c>
      <c r="G63">
        <f>VLOOKUP(C63,[1]Tabelle1!$E$1:$O$308,4,FALSE)</f>
        <v>4.5692363115330599</v>
      </c>
      <c r="H63">
        <f>VLOOKUP(C63,[1]Tabelle1!$E$1:$O$308,5,FALSE)</f>
        <v>0.99685908111648003</v>
      </c>
      <c r="I63">
        <f>VLOOKUP(C63,[1]Tabelle1!$E$1:$O$308,6,FALSE)</f>
        <v>0.104237141315485</v>
      </c>
      <c r="J63">
        <f>VLOOKUP(C63,[1]Tabelle1!$E$1:$O$308,7,FALSE)</f>
        <v>0.31541600800497033</v>
      </c>
      <c r="K63">
        <f>VLOOKUP(C63,[1]Tabelle1!$E$1:$O$308,8,FALSE)</f>
        <v>0.2091833724377514</v>
      </c>
      <c r="L63">
        <f>VLOOKUP(C63,[1]Tabelle1!$E$1:$O$308,9,FALSE)</f>
        <v>0.3830847239372554</v>
      </c>
      <c r="M63">
        <f>VLOOKUP(C63,[1]Tabelle1!$E$1:$O$308,10,FALSE)</f>
        <v>8.3576654796767305E-2</v>
      </c>
      <c r="N63">
        <f>VLOOKUP(C63,[1]Tabelle1!$E$1:$O$308,11,FALSE)</f>
        <v>8.7392408232555337E-3</v>
      </c>
      <c r="O63" t="s">
        <v>229</v>
      </c>
      <c r="P63">
        <f>VLOOKUP(O63,[1]Tabelle1!$E$1:$O$308,2,FALSE)</f>
        <v>2.1803771240948402</v>
      </c>
      <c r="Q63">
        <f>VLOOKUP(O63,[1]Tabelle1!$E$1:$O$308,3,FALSE)</f>
        <v>1.47223553227588</v>
      </c>
      <c r="R63">
        <f>VLOOKUP(O63,[1]Tabelle1!$E$1:$O$308,4,FALSE)</f>
        <v>1.9274217036676999</v>
      </c>
      <c r="S63">
        <f>VLOOKUP(O63,[1]Tabelle1!$E$1:$O$308,5,FALSE)</f>
        <v>0.57741411004564602</v>
      </c>
      <c r="T63">
        <f>VLOOKUP(O63,[1]Tabelle1!$E$1:$O$308,6,FALSE)</f>
        <v>0</v>
      </c>
      <c r="U63">
        <f>VLOOKUP(O63,[1]Tabelle1!$E$1:$O$308,7,FALSE)</f>
        <v>0.35410399854553259</v>
      </c>
      <c r="V63">
        <f>VLOOKUP(O63,[1]Tabelle1!$E$1:$O$308,8,FALSE)</f>
        <v>0.23909831148871635</v>
      </c>
      <c r="W63">
        <f>VLOOKUP(O63,[1]Tabelle1!$E$1:$O$308,9,FALSE)</f>
        <v>0.31302279069521555</v>
      </c>
      <c r="X63">
        <f>VLOOKUP(O63,[1]Tabelle1!$E$1:$O$308,10,FALSE)</f>
        <v>9.3774899270535464E-2</v>
      </c>
      <c r="Y63">
        <f>VLOOKUP(O63,[1]Tabelle1!$E$1:$O$308,11,FALSE)</f>
        <v>0</v>
      </c>
    </row>
    <row r="64" spans="1:25" x14ac:dyDescent="0.35">
      <c r="A64" t="s">
        <v>179</v>
      </c>
      <c r="B64">
        <v>1</v>
      </c>
      <c r="C64" t="s">
        <v>230</v>
      </c>
      <c r="D64">
        <v>7</v>
      </c>
      <c r="E64">
        <f>VLOOKUP(C64,[1]Tabelle1!$E$1:$O$308,2,FALSE)</f>
        <v>2.4782369623238401</v>
      </c>
      <c r="F64">
        <f>VLOOKUP(C64,[1]Tabelle1!$E$1:$O$308,3,FALSE)</f>
        <v>1.74424024783456</v>
      </c>
      <c r="G64">
        <f>VLOOKUP(C64,[1]Tabelle1!$E$1:$O$308,4,FALSE)</f>
        <v>2.54296757494193</v>
      </c>
      <c r="H64">
        <f>VLOOKUP(C64,[1]Tabelle1!$E$1:$O$308,5,FALSE)</f>
        <v>0.64624632899849799</v>
      </c>
      <c r="I64">
        <f>VLOOKUP(C64,[1]Tabelle1!$E$1:$O$308,6,FALSE)</f>
        <v>1.30079294264203E-2</v>
      </c>
      <c r="J64">
        <f>VLOOKUP(C64,[1]Tabelle1!$E$1:$O$308,7,FALSE)</f>
        <v>0.33378281702677237</v>
      </c>
      <c r="K64">
        <f>VLOOKUP(C64,[1]Tabelle1!$E$1:$O$308,8,FALSE)</f>
        <v>0.23492403363549594</v>
      </c>
      <c r="L64">
        <f>VLOOKUP(C64,[1]Tabelle1!$E$1:$O$308,9,FALSE)</f>
        <v>0.34250109802895506</v>
      </c>
      <c r="M64">
        <f>VLOOKUP(C64,[1]Tabelle1!$E$1:$O$308,10,FALSE)</f>
        <v>8.7040070608930709E-2</v>
      </c>
      <c r="N64">
        <f>VLOOKUP(C64,[1]Tabelle1!$E$1:$O$308,11,FALSE)</f>
        <v>1.7519806998458664E-3</v>
      </c>
      <c r="O64" t="s">
        <v>231</v>
      </c>
      <c r="P64">
        <f>VLOOKUP(O64,[1]Tabelle1!$E$1:$O$308,2,FALSE)</f>
        <v>1.8308536530372801</v>
      </c>
      <c r="Q64">
        <f>VLOOKUP(O64,[1]Tabelle1!$E$1:$O$308,3,FALSE)</f>
        <v>1.1912113318320701</v>
      </c>
      <c r="R64">
        <f>VLOOKUP(O64,[1]Tabelle1!$E$1:$O$308,4,FALSE)</f>
        <v>1.22181282329848</v>
      </c>
      <c r="S64">
        <f>VLOOKUP(O64,[1]Tabelle1!$E$1:$O$308,5,FALSE)</f>
        <v>0.453482732981634</v>
      </c>
      <c r="T64">
        <f>VLOOKUP(O64,[1]Tabelle1!$E$1:$O$308,6,FALSE)</f>
        <v>0</v>
      </c>
      <c r="U64">
        <f>VLOOKUP(O64,[1]Tabelle1!$E$1:$O$308,7,FALSE)</f>
        <v>0.38976221582285925</v>
      </c>
      <c r="V64">
        <f>VLOOKUP(O64,[1]Tabelle1!$E$1:$O$308,8,FALSE)</f>
        <v>0.25359163330063988</v>
      </c>
      <c r="W64">
        <f>VLOOKUP(O64,[1]Tabelle1!$E$1:$O$308,9,FALSE)</f>
        <v>0.26010624745434108</v>
      </c>
      <c r="X64">
        <f>VLOOKUP(O64,[1]Tabelle1!$E$1:$O$308,10,FALSE)</f>
        <v>9.6539903422159901E-2</v>
      </c>
      <c r="Y64">
        <f>VLOOKUP(O64,[1]Tabelle1!$E$1:$O$308,11,FALSE)</f>
        <v>0</v>
      </c>
    </row>
    <row r="65" spans="1:25" x14ac:dyDescent="0.35">
      <c r="A65" t="s">
        <v>179</v>
      </c>
      <c r="B65">
        <v>1</v>
      </c>
      <c r="C65" t="s">
        <v>232</v>
      </c>
      <c r="D65">
        <v>7</v>
      </c>
      <c r="E65">
        <f>VLOOKUP(C65,[1]Tabelle1!$E$1:$O$308,2,FALSE)</f>
        <v>2.5283470380903399</v>
      </c>
      <c r="F65">
        <f>VLOOKUP(C65,[1]Tabelle1!$E$1:$O$308,3,FALSE)</f>
        <v>1.6665542517221501</v>
      </c>
      <c r="G65">
        <f>VLOOKUP(C65,[1]Tabelle1!$E$1:$O$308,4,FALSE)</f>
        <v>2.1734441815599101</v>
      </c>
      <c r="H65">
        <f>VLOOKUP(C65,[1]Tabelle1!$E$1:$O$308,5,FALSE)</f>
        <v>0.61954498257328905</v>
      </c>
      <c r="I65">
        <f>VLOOKUP(C65,[1]Tabelle1!$E$1:$O$308,6,FALSE)</f>
        <v>0</v>
      </c>
      <c r="J65">
        <f>VLOOKUP(C65,[1]Tabelle1!$E$1:$O$308,7,FALSE)</f>
        <v>0.36181835630561682</v>
      </c>
      <c r="K65">
        <f>VLOOKUP(C65,[1]Tabelle1!$E$1:$O$308,8,FALSE)</f>
        <v>0.23849175408597537</v>
      </c>
      <c r="L65">
        <f>VLOOKUP(C65,[1]Tabelle1!$E$1:$O$308,9,FALSE)</f>
        <v>0.31103008781894714</v>
      </c>
      <c r="M65">
        <f>VLOOKUP(C65,[1]Tabelle1!$E$1:$O$308,10,FALSE)</f>
        <v>8.865980178946066E-2</v>
      </c>
      <c r="N65">
        <f>VLOOKUP(C65,[1]Tabelle1!$E$1:$O$308,11,FALSE)</f>
        <v>0</v>
      </c>
      <c r="O65" t="s">
        <v>233</v>
      </c>
      <c r="P65">
        <f>VLOOKUP(O65,[1]Tabelle1!$E$1:$O$308,2,FALSE)</f>
        <v>2.3494814123552898</v>
      </c>
      <c r="Q65">
        <f>VLOOKUP(O65,[1]Tabelle1!$E$1:$O$308,3,FALSE)</f>
        <v>1.46836045339341</v>
      </c>
      <c r="R65">
        <f>VLOOKUP(O65,[1]Tabelle1!$E$1:$O$308,4,FALSE)</f>
        <v>1.7389741198670701</v>
      </c>
      <c r="S65">
        <f>VLOOKUP(O65,[1]Tabelle1!$E$1:$O$308,5,FALSE)</f>
        <v>0.56024772285955005</v>
      </c>
      <c r="T65">
        <f>VLOOKUP(O65,[1]Tabelle1!$E$1:$O$308,6,FALSE)</f>
        <v>4.2372719592877403E-2</v>
      </c>
      <c r="U65">
        <f>VLOOKUP(O65,[1]Tabelle1!$E$1:$O$308,7,FALSE)</f>
        <v>0.38144421811853407</v>
      </c>
      <c r="V65">
        <f>VLOOKUP(O65,[1]Tabelle1!$E$1:$O$308,8,FALSE)</f>
        <v>0.23839201370797106</v>
      </c>
      <c r="W65">
        <f>VLOOKUP(O65,[1]Tabelle1!$E$1:$O$308,9,FALSE)</f>
        <v>0.28232682326952269</v>
      </c>
      <c r="X65">
        <f>VLOOKUP(O65,[1]Tabelle1!$E$1:$O$308,10,FALSE)</f>
        <v>9.0957627276829003E-2</v>
      </c>
      <c r="Y65">
        <f>VLOOKUP(O65,[1]Tabelle1!$E$1:$O$308,11,FALSE)</f>
        <v>6.8793176271431849E-3</v>
      </c>
    </row>
    <row r="66" spans="1:25" x14ac:dyDescent="0.35">
      <c r="A66" t="s">
        <v>179</v>
      </c>
      <c r="B66">
        <v>1</v>
      </c>
      <c r="C66" t="s">
        <v>234</v>
      </c>
      <c r="D66">
        <v>7</v>
      </c>
      <c r="E66">
        <f>VLOOKUP(C66,[1]Tabelle1!$E$1:$O$308,2,FALSE)</f>
        <v>0.95792080220860598</v>
      </c>
      <c r="F66">
        <f>VLOOKUP(C66,[1]Tabelle1!$E$1:$O$308,3,FALSE)</f>
        <v>0.85043444275677504</v>
      </c>
      <c r="G66">
        <f>VLOOKUP(C66,[1]Tabelle1!$E$1:$O$308,4,FALSE)</f>
        <v>0.49310200548737898</v>
      </c>
      <c r="H66">
        <f>VLOOKUP(C66,[1]Tabelle1!$E$1:$O$308,5,FALSE)</f>
        <v>0.45109444227364198</v>
      </c>
      <c r="I66">
        <f>VLOOKUP(C66,[1]Tabelle1!$E$1:$O$308,6,FALSE)</f>
        <v>1.5738540836021601E-2</v>
      </c>
      <c r="J66">
        <f>VLOOKUP(C66,[1]Tabelle1!$E$1:$O$308,7,FALSE)</f>
        <v>0.34603337128270995</v>
      </c>
      <c r="K66">
        <f>VLOOKUP(C66,[1]Tabelle1!$E$1:$O$308,8,FALSE)</f>
        <v>0.3072056652319935</v>
      </c>
      <c r="L66">
        <f>VLOOKUP(C66,[1]Tabelle1!$E$1:$O$308,9,FALSE)</f>
        <v>0.17812511112782486</v>
      </c>
      <c r="M66">
        <f>VLOOKUP(C66,[1]Tabelle1!$E$1:$O$308,10,FALSE)</f>
        <v>0.16295055944807604</v>
      </c>
      <c r="N66">
        <f>VLOOKUP(C66,[1]Tabelle1!$E$1:$O$308,11,FALSE)</f>
        <v>5.6852929093956237E-3</v>
      </c>
      <c r="O66" t="s">
        <v>235</v>
      </c>
      <c r="P66">
        <f>VLOOKUP(O66,[1]Tabelle1!$E$1:$O$308,2,FALSE)</f>
        <v>0.95645713468969895</v>
      </c>
      <c r="Q66">
        <f>VLOOKUP(O66,[1]Tabelle1!$E$1:$O$308,3,FALSE)</f>
        <v>0.80080197183095903</v>
      </c>
      <c r="R66">
        <f>VLOOKUP(O66,[1]Tabelle1!$E$1:$O$308,4,FALSE)</f>
        <v>0.52955810686575899</v>
      </c>
      <c r="S66">
        <f>VLOOKUP(O66,[1]Tabelle1!$E$1:$O$308,5,FALSE)</f>
        <v>0.41372895336564902</v>
      </c>
      <c r="T66">
        <f>VLOOKUP(O66,[1]Tabelle1!$E$1:$O$308,6,FALSE)</f>
        <v>7.5641149649810502E-3</v>
      </c>
      <c r="U66">
        <f>VLOOKUP(O66,[1]Tabelle1!$E$1:$O$308,7,FALSE)</f>
        <v>0.35318249081173608</v>
      </c>
      <c r="V66">
        <f>VLOOKUP(O66,[1]Tabelle1!$E$1:$O$308,8,FALSE)</f>
        <v>0.29570508159779207</v>
      </c>
      <c r="W66">
        <f>VLOOKUP(O66,[1]Tabelle1!$E$1:$O$308,9,FALSE)</f>
        <v>0.19554525177239038</v>
      </c>
      <c r="X66">
        <f>VLOOKUP(O66,[1]Tabelle1!$E$1:$O$308,10,FALSE)</f>
        <v>0.15277404179542084</v>
      </c>
      <c r="Y66">
        <f>VLOOKUP(O66,[1]Tabelle1!$E$1:$O$308,11,FALSE)</f>
        <v>2.7931340226606677E-3</v>
      </c>
    </row>
    <row r="67" spans="1:25" x14ac:dyDescent="0.35">
      <c r="A67" t="s">
        <v>179</v>
      </c>
      <c r="B67">
        <v>2</v>
      </c>
      <c r="C67" t="s">
        <v>236</v>
      </c>
      <c r="D67">
        <v>1</v>
      </c>
      <c r="E67">
        <f>VLOOKUP(C67,[1]Tabelle1!$E$1:$O$308,2,FALSE)</f>
        <v>0.96652814493236205</v>
      </c>
      <c r="F67">
        <f>VLOOKUP(C67,[1]Tabelle1!$E$1:$O$308,3,FALSE)</f>
        <v>0.56464161918232003</v>
      </c>
      <c r="G67">
        <f>VLOOKUP(C67,[1]Tabelle1!$E$1:$O$308,4,FALSE)</f>
        <v>0.99721476635574102</v>
      </c>
      <c r="H67">
        <f>VLOOKUP(C67,[1]Tabelle1!$E$1:$O$308,5,FALSE)</f>
        <v>0.26142346960822899</v>
      </c>
      <c r="I67">
        <f>VLOOKUP(C67,[1]Tabelle1!$E$1:$O$308,6,FALSE)</f>
        <v>0.254174525137771</v>
      </c>
      <c r="J67">
        <f>VLOOKUP(C67,[1]Tabelle1!$E$1:$O$308,7,FALSE)</f>
        <v>0.3175209242909971</v>
      </c>
      <c r="K67">
        <f>VLOOKUP(C67,[1]Tabelle1!$E$1:$O$308,8,FALSE)</f>
        <v>0.18549436946658385</v>
      </c>
      <c r="L67">
        <f>VLOOKUP(C67,[1]Tabelle1!$E$1:$O$308,9,FALSE)</f>
        <v>0.32760200102818937</v>
      </c>
      <c r="M67">
        <f>VLOOKUP(C67,[1]Tabelle1!$E$1:$O$308,10,FALSE)</f>
        <v>8.5882053343799059E-2</v>
      </c>
      <c r="N67">
        <f>VLOOKUP(C67,[1]Tabelle1!$E$1:$O$308,11,FALSE)</f>
        <v>8.3500651870430681E-2</v>
      </c>
      <c r="O67" t="s">
        <v>237</v>
      </c>
      <c r="P67">
        <f>VLOOKUP(O67,[1]Tabelle1!$E$1:$O$308,2,FALSE)</f>
        <v>0.81138195118992396</v>
      </c>
      <c r="Q67">
        <f>VLOOKUP(O67,[1]Tabelle1!$E$1:$O$308,3,FALSE)</f>
        <v>0.57187812456808496</v>
      </c>
      <c r="R67">
        <f>VLOOKUP(O67,[1]Tabelle1!$E$1:$O$308,4,FALSE)</f>
        <v>0.52361615132902795</v>
      </c>
      <c r="S67">
        <f>VLOOKUP(O67,[1]Tabelle1!$E$1:$O$308,5,FALSE)</f>
        <v>0.23550187620059601</v>
      </c>
      <c r="T67">
        <f>VLOOKUP(O67,[1]Tabelle1!$E$1:$O$308,6,FALSE)</f>
        <v>0.174028485715126</v>
      </c>
      <c r="U67">
        <f>VLOOKUP(O67,[1]Tabelle1!$E$1:$O$308,7,FALSE)</f>
        <v>0.35027613677235903</v>
      </c>
      <c r="V67">
        <f>VLOOKUP(O67,[1]Tabelle1!$E$1:$O$308,8,FALSE)</f>
        <v>0.24688158256978773</v>
      </c>
      <c r="W67">
        <f>VLOOKUP(O67,[1]Tabelle1!$E$1:$O$308,9,FALSE)</f>
        <v>0.22604673713799575</v>
      </c>
      <c r="X67">
        <f>VLOOKUP(O67,[1]Tabelle1!$E$1:$O$308,10,FALSE)</f>
        <v>0.10166689963612235</v>
      </c>
      <c r="Y67">
        <f>VLOOKUP(O67,[1]Tabelle1!$E$1:$O$308,11,FALSE)</f>
        <v>7.5128643883735191E-2</v>
      </c>
    </row>
    <row r="68" spans="1:25" x14ac:dyDescent="0.35">
      <c r="A68" t="s">
        <v>179</v>
      </c>
      <c r="B68">
        <v>2</v>
      </c>
      <c r="C68" t="s">
        <v>238</v>
      </c>
      <c r="D68">
        <v>1</v>
      </c>
      <c r="E68">
        <f>VLOOKUP(C68,[1]Tabelle1!$E$1:$O$308,2,FALSE)</f>
        <v>0.72296307209807698</v>
      </c>
      <c r="F68">
        <f>VLOOKUP(C68,[1]Tabelle1!$E$1:$O$308,3,FALSE)</f>
        <v>0.46226031376375298</v>
      </c>
      <c r="G68">
        <f>VLOOKUP(C68,[1]Tabelle1!$E$1:$O$308,4,FALSE)</f>
        <v>0.73427515479267502</v>
      </c>
      <c r="H68">
        <f>VLOOKUP(C68,[1]Tabelle1!$E$1:$O$308,5,FALSE)</f>
        <v>0.19922635575741601</v>
      </c>
      <c r="I68">
        <f>VLOOKUP(C68,[1]Tabelle1!$E$1:$O$308,6,FALSE)</f>
        <v>9.9471042086126504E-2</v>
      </c>
      <c r="J68">
        <f>VLOOKUP(C68,[1]Tabelle1!$E$1:$O$308,7,FALSE)</f>
        <v>0.3259239003870863</v>
      </c>
      <c r="K68">
        <f>VLOOKUP(C68,[1]Tabelle1!$E$1:$O$308,8,FALSE)</f>
        <v>0.20839471650856595</v>
      </c>
      <c r="L68">
        <f>VLOOKUP(C68,[1]Tabelle1!$E$1:$O$308,9,FALSE)</f>
        <v>0.33102357733548854</v>
      </c>
      <c r="M68">
        <f>VLOOKUP(C68,[1]Tabelle1!$E$1:$O$308,10,FALSE)</f>
        <v>8.9814588648247762E-2</v>
      </c>
      <c r="N68">
        <f>VLOOKUP(C68,[1]Tabelle1!$E$1:$O$308,11,FALSE)</f>
        <v>4.4843217120611484E-2</v>
      </c>
      <c r="O68" t="s">
        <v>239</v>
      </c>
      <c r="P68">
        <f>VLOOKUP(O68,[1]Tabelle1!$E$1:$O$308,2,FALSE)</f>
        <v>0.44573140260749899</v>
      </c>
      <c r="Q68">
        <f>VLOOKUP(O68,[1]Tabelle1!$E$1:$O$308,3,FALSE)</f>
        <v>0.33763664154016698</v>
      </c>
      <c r="R68">
        <f>VLOOKUP(O68,[1]Tabelle1!$E$1:$O$308,4,FALSE)</f>
        <v>0.144491541988747</v>
      </c>
      <c r="S68">
        <f>VLOOKUP(O68,[1]Tabelle1!$E$1:$O$308,5,FALSE)</f>
        <v>0.13255973361470799</v>
      </c>
      <c r="T68">
        <f>VLOOKUP(O68,[1]Tabelle1!$E$1:$O$308,6,FALSE)</f>
        <v>5.4791724807473102E-2</v>
      </c>
      <c r="U68">
        <f>VLOOKUP(O68,[1]Tabelle1!$E$1:$O$308,7,FALSE)</f>
        <v>0.39968345434017966</v>
      </c>
      <c r="V68">
        <f>VLOOKUP(O68,[1]Tabelle1!$E$1:$O$308,8,FALSE)</f>
        <v>0.30275582652053551</v>
      </c>
      <c r="W68">
        <f>VLOOKUP(O68,[1]Tabelle1!$E$1:$O$308,9,FALSE)</f>
        <v>0.12956430327134844</v>
      </c>
      <c r="X68">
        <f>VLOOKUP(O68,[1]Tabelle1!$E$1:$O$308,10,FALSE)</f>
        <v>0.11886515495116509</v>
      </c>
      <c r="Y68">
        <f>VLOOKUP(O68,[1]Tabelle1!$E$1:$O$308,11,FALSE)</f>
        <v>4.9131260916771065E-2</v>
      </c>
    </row>
    <row r="69" spans="1:25" x14ac:dyDescent="0.35">
      <c r="A69" t="s">
        <v>179</v>
      </c>
      <c r="B69">
        <v>2</v>
      </c>
      <c r="C69" t="s">
        <v>240</v>
      </c>
      <c r="D69">
        <v>2</v>
      </c>
      <c r="E69">
        <f>VLOOKUP(C69,[1]Tabelle1!$E$1:$O$308,2,FALSE)</f>
        <v>0.73814059199773896</v>
      </c>
      <c r="F69">
        <f>VLOOKUP(C69,[1]Tabelle1!$E$1:$O$308,3,FALSE)</f>
        <v>0.48934611379947002</v>
      </c>
      <c r="G69">
        <f>VLOOKUP(C69,[1]Tabelle1!$E$1:$O$308,4,FALSE)</f>
        <v>0.69682700648238505</v>
      </c>
      <c r="H69">
        <f>VLOOKUP(C69,[1]Tabelle1!$E$1:$O$308,5,FALSE)</f>
        <v>0.20825644011629901</v>
      </c>
      <c r="I69">
        <f>VLOOKUP(C69,[1]Tabelle1!$E$1:$O$308,6,FALSE)</f>
        <v>0.181399640744313</v>
      </c>
      <c r="J69">
        <f>VLOOKUP(C69,[1]Tabelle1!$E$1:$O$308,7,FALSE)</f>
        <v>0.31899318400178189</v>
      </c>
      <c r="K69">
        <f>VLOOKUP(C69,[1]Tabelle1!$E$1:$O$308,8,FALSE)</f>
        <v>0.21147471987324251</v>
      </c>
      <c r="L69">
        <f>VLOOKUP(C69,[1]Tabelle1!$E$1:$O$308,9,FALSE)</f>
        <v>0.30113919747273188</v>
      </c>
      <c r="M69">
        <f>VLOOKUP(C69,[1]Tabelle1!$E$1:$O$308,10,FALSE)</f>
        <v>8.9999636440232691E-2</v>
      </c>
      <c r="N69">
        <f>VLOOKUP(C69,[1]Tabelle1!$E$1:$O$308,11,FALSE)</f>
        <v>7.8393262212010983E-2</v>
      </c>
      <c r="O69" t="s">
        <v>241</v>
      </c>
      <c r="P69">
        <f>VLOOKUP(O69,[1]Tabelle1!$E$1:$O$308,2,FALSE)</f>
        <v>0.65089950681305098</v>
      </c>
      <c r="Q69">
        <f>VLOOKUP(O69,[1]Tabelle1!$E$1:$O$308,3,FALSE)</f>
        <v>0.50344901714248302</v>
      </c>
      <c r="R69">
        <f>VLOOKUP(O69,[1]Tabelle1!$E$1:$O$308,4,FALSE)</f>
        <v>0.48995368915437798</v>
      </c>
      <c r="S69">
        <f>VLOOKUP(O69,[1]Tabelle1!$E$1:$O$308,5,FALSE)</f>
        <v>0.19124017941088001</v>
      </c>
      <c r="T69">
        <f>VLOOKUP(O69,[1]Tabelle1!$E$1:$O$308,6,FALSE)</f>
        <v>4.13808893665258E-2</v>
      </c>
      <c r="U69">
        <f>VLOOKUP(O69,[1]Tabelle1!$E$1:$O$308,7,FALSE)</f>
        <v>0.34679068297269283</v>
      </c>
      <c r="V69">
        <f>VLOOKUP(O69,[1]Tabelle1!$E$1:$O$308,8,FALSE)</f>
        <v>0.2682310044320223</v>
      </c>
      <c r="W69">
        <f>VLOOKUP(O69,[1]Tabelle1!$E$1:$O$308,9,FALSE)</f>
        <v>0.26104087145304677</v>
      </c>
      <c r="X69">
        <f>VLOOKUP(O69,[1]Tabelle1!$E$1:$O$308,10,FALSE)</f>
        <v>0.10189024839554482</v>
      </c>
      <c r="Y69">
        <f>VLOOKUP(O69,[1]Tabelle1!$E$1:$O$308,11,FALSE)</f>
        <v>2.204719274669327E-2</v>
      </c>
    </row>
    <row r="70" spans="1:25" x14ac:dyDescent="0.35">
      <c r="A70" t="s">
        <v>179</v>
      </c>
      <c r="B70">
        <v>2</v>
      </c>
      <c r="C70" t="s">
        <v>242</v>
      </c>
      <c r="D70">
        <v>2</v>
      </c>
      <c r="E70">
        <f>VLOOKUP(C70,[1]Tabelle1!$E$1:$O$308,2,FALSE)</f>
        <v>1.0017285764849699</v>
      </c>
      <c r="F70">
        <f>VLOOKUP(C70,[1]Tabelle1!$E$1:$O$308,3,FALSE)</f>
        <v>0.70948881326885205</v>
      </c>
      <c r="G70">
        <f>VLOOKUP(C70,[1]Tabelle1!$E$1:$O$308,4,FALSE)</f>
        <v>1.15974009906945</v>
      </c>
      <c r="H70">
        <f>VLOOKUP(C70,[1]Tabelle1!$E$1:$O$308,5,FALSE)</f>
        <v>0.28464469810961901</v>
      </c>
      <c r="I70">
        <f>VLOOKUP(C70,[1]Tabelle1!$E$1:$O$308,6,FALSE)</f>
        <v>0</v>
      </c>
      <c r="J70">
        <f>VLOOKUP(C70,[1]Tabelle1!$E$1:$O$308,7,FALSE)</f>
        <v>0.31744450572161848</v>
      </c>
      <c r="K70">
        <f>VLOOKUP(C70,[1]Tabelle1!$E$1:$O$308,8,FALSE)</f>
        <v>0.22483468169935719</v>
      </c>
      <c r="L70">
        <f>VLOOKUP(C70,[1]Tabelle1!$E$1:$O$308,9,FALSE)</f>
        <v>0.36751783981892444</v>
      </c>
      <c r="M70">
        <f>VLOOKUP(C70,[1]Tabelle1!$E$1:$O$308,10,FALSE)</f>
        <v>9.0202972760099809E-2</v>
      </c>
      <c r="N70">
        <f>VLOOKUP(C70,[1]Tabelle1!$E$1:$O$308,11,FALSE)</f>
        <v>0</v>
      </c>
      <c r="O70" t="s">
        <v>243</v>
      </c>
      <c r="P70">
        <f>VLOOKUP(O70,[1]Tabelle1!$E$1:$O$308,2,FALSE)</f>
        <v>0.83069008643451603</v>
      </c>
      <c r="Q70">
        <f>VLOOKUP(O70,[1]Tabelle1!$E$1:$O$308,3,FALSE)</f>
        <v>0.550113500790535</v>
      </c>
      <c r="R70">
        <f>VLOOKUP(O70,[1]Tabelle1!$E$1:$O$308,4,FALSE)</f>
        <v>0.45332706323555499</v>
      </c>
      <c r="S70">
        <f>VLOOKUP(O70,[1]Tabelle1!$E$1:$O$308,5,FALSE)</f>
        <v>0.22411481832225899</v>
      </c>
      <c r="T70">
        <f>VLOOKUP(O70,[1]Tabelle1!$E$1:$O$308,6,FALSE)</f>
        <v>0</v>
      </c>
      <c r="U70">
        <f>VLOOKUP(O70,[1]Tabelle1!$E$1:$O$308,7,FALSE)</f>
        <v>0.40359135925888423</v>
      </c>
      <c r="V70">
        <f>VLOOKUP(O70,[1]Tabelle1!$E$1:$O$308,8,FALSE)</f>
        <v>0.26727302896279048</v>
      </c>
      <c r="W70">
        <f>VLOOKUP(O70,[1]Tabelle1!$E$1:$O$308,9,FALSE)</f>
        <v>0.22024927060989866</v>
      </c>
      <c r="X70">
        <f>VLOOKUP(O70,[1]Tabelle1!$E$1:$O$308,10,FALSE)</f>
        <v>0.10888634116842649</v>
      </c>
      <c r="Y70">
        <f>VLOOKUP(O70,[1]Tabelle1!$E$1:$O$308,11,FALSE)</f>
        <v>0</v>
      </c>
    </row>
    <row r="71" spans="1:25" x14ac:dyDescent="0.35">
      <c r="A71" t="s">
        <v>179</v>
      </c>
      <c r="B71">
        <v>2</v>
      </c>
      <c r="C71" t="s">
        <v>244</v>
      </c>
      <c r="D71">
        <v>3</v>
      </c>
      <c r="E71">
        <f>VLOOKUP(C71,[1]Tabelle1!$E$1:$O$308,2,FALSE)</f>
        <v>0.71867497246678502</v>
      </c>
      <c r="F71">
        <f>VLOOKUP(C71,[1]Tabelle1!$E$1:$O$308,3,FALSE)</f>
        <v>0.54201816097139799</v>
      </c>
      <c r="G71">
        <f>VLOOKUP(C71,[1]Tabelle1!$E$1:$O$308,4,FALSE)</f>
        <v>0.71903296785686499</v>
      </c>
      <c r="H71">
        <f>VLOOKUP(C71,[1]Tabelle1!$E$1:$O$308,5,FALSE)</f>
        <v>0.27465447668201598</v>
      </c>
      <c r="I71">
        <f>VLOOKUP(C71,[1]Tabelle1!$E$1:$O$308,6,FALSE)</f>
        <v>4.9519978074790402E-2</v>
      </c>
      <c r="J71">
        <f>VLOOKUP(C71,[1]Tabelle1!$E$1:$O$308,7,FALSE)</f>
        <v>0.31193836495198524</v>
      </c>
      <c r="K71">
        <f>VLOOKUP(C71,[1]Tabelle1!$E$1:$O$308,8,FALSE)</f>
        <v>0.23526109212814422</v>
      </c>
      <c r="L71">
        <f>VLOOKUP(C71,[1]Tabelle1!$E$1:$O$308,9,FALSE)</f>
        <v>0.31209375160230723</v>
      </c>
      <c r="M71">
        <f>VLOOKUP(C71,[1]Tabelle1!$E$1:$O$308,10,FALSE)</f>
        <v>0.11921281756738908</v>
      </c>
      <c r="N71">
        <f>VLOOKUP(C71,[1]Tabelle1!$E$1:$O$308,11,FALSE)</f>
        <v>2.1493973750174245E-2</v>
      </c>
      <c r="O71" t="s">
        <v>245</v>
      </c>
      <c r="P71">
        <f>VLOOKUP(O71,[1]Tabelle1!$E$1:$O$308,2,FALSE)</f>
        <v>1.22856422600947</v>
      </c>
      <c r="Q71">
        <f>VLOOKUP(O71,[1]Tabelle1!$E$1:$O$308,3,FALSE)</f>
        <v>0.84394859532295596</v>
      </c>
      <c r="R71">
        <f>VLOOKUP(O71,[1]Tabelle1!$E$1:$O$308,4,FALSE)</f>
        <v>0.82040877842356397</v>
      </c>
      <c r="S71">
        <f>VLOOKUP(O71,[1]Tabelle1!$E$1:$O$308,5,FALSE)</f>
        <v>0.33198708430219798</v>
      </c>
      <c r="T71">
        <f>VLOOKUP(O71,[1]Tabelle1!$E$1:$O$308,6,FALSE)</f>
        <v>3.7798967333586397E-2</v>
      </c>
      <c r="U71">
        <f>VLOOKUP(O71,[1]Tabelle1!$E$1:$O$308,7,FALSE)</f>
        <v>0.37654744380343147</v>
      </c>
      <c r="V71">
        <f>VLOOKUP(O71,[1]Tabelle1!$E$1:$O$308,8,FALSE)</f>
        <v>0.2586650982851475</v>
      </c>
      <c r="W71">
        <f>VLOOKUP(O71,[1]Tabelle1!$E$1:$O$308,9,FALSE)</f>
        <v>0.25145028794522917</v>
      </c>
      <c r="X71">
        <f>VLOOKUP(O71,[1]Tabelle1!$E$1:$O$308,10,FALSE)</f>
        <v>0.10175201696682268</v>
      </c>
      <c r="Y71">
        <f>VLOOKUP(O71,[1]Tabelle1!$E$1:$O$308,11,FALSE)</f>
        <v>1.1585152999369245E-2</v>
      </c>
    </row>
    <row r="72" spans="1:25" x14ac:dyDescent="0.35">
      <c r="A72" t="s">
        <v>179</v>
      </c>
      <c r="B72">
        <v>2</v>
      </c>
      <c r="C72" t="s">
        <v>246</v>
      </c>
      <c r="D72">
        <v>3</v>
      </c>
      <c r="E72">
        <f>VLOOKUP(C72,[1]Tabelle1!$E$1:$O$308,2,FALSE)</f>
        <v>2.40345639462373</v>
      </c>
      <c r="F72">
        <f>VLOOKUP(C72,[1]Tabelle1!$E$1:$O$308,3,FALSE)</f>
        <v>1.5775110873643301</v>
      </c>
      <c r="G72">
        <f>VLOOKUP(C72,[1]Tabelle1!$E$1:$O$308,4,FALSE)</f>
        <v>3.3985402284878599</v>
      </c>
      <c r="H72">
        <f>VLOOKUP(C72,[1]Tabelle1!$E$1:$O$308,5,FALSE)</f>
        <v>0.62571662449488297</v>
      </c>
      <c r="I72">
        <f>VLOOKUP(C72,[1]Tabelle1!$E$1:$O$308,6,FALSE)</f>
        <v>0.13183915162774401</v>
      </c>
      <c r="J72">
        <f>VLOOKUP(C72,[1]Tabelle1!$E$1:$O$308,7,FALSE)</f>
        <v>0.29537146890670529</v>
      </c>
      <c r="K72">
        <f>VLOOKUP(C72,[1]Tabelle1!$E$1:$O$308,8,FALSE)</f>
        <v>0.19386736873350371</v>
      </c>
      <c r="L72">
        <f>VLOOKUP(C72,[1]Tabelle1!$E$1:$O$308,9,FALSE)</f>
        <v>0.41766175649054893</v>
      </c>
      <c r="M72">
        <f>VLOOKUP(C72,[1]Tabelle1!$E$1:$O$308,10,FALSE)</f>
        <v>7.6897104898519697E-2</v>
      </c>
      <c r="N72">
        <f>VLOOKUP(C72,[1]Tabelle1!$E$1:$O$308,11,FALSE)</f>
        <v>1.6202300970722224E-2</v>
      </c>
      <c r="O72" t="s">
        <v>247</v>
      </c>
      <c r="P72">
        <f>VLOOKUP(O72,[1]Tabelle1!$E$1:$O$308,2,FALSE)</f>
        <v>1.3431932824997601</v>
      </c>
      <c r="Q72">
        <f>VLOOKUP(O72,[1]Tabelle1!$E$1:$O$308,3,FALSE)</f>
        <v>1.0017406336422101</v>
      </c>
      <c r="R72">
        <f>VLOOKUP(O72,[1]Tabelle1!$E$1:$O$308,4,FALSE)</f>
        <v>1.08568084117037</v>
      </c>
      <c r="S72">
        <f>VLOOKUP(O72,[1]Tabelle1!$E$1:$O$308,5,FALSE)</f>
        <v>0.38259957962655899</v>
      </c>
      <c r="T72">
        <f>VLOOKUP(O72,[1]Tabelle1!$E$1:$O$308,6,FALSE)</f>
        <v>0.29461952728298102</v>
      </c>
      <c r="U72">
        <f>VLOOKUP(O72,[1]Tabelle1!$E$1:$O$308,7,FALSE)</f>
        <v>0.32698335105482468</v>
      </c>
      <c r="V72">
        <f>VLOOKUP(O72,[1]Tabelle1!$E$1:$O$308,8,FALSE)</f>
        <v>0.24386103887187346</v>
      </c>
      <c r="W72">
        <f>VLOOKUP(O72,[1]Tabelle1!$E$1:$O$308,9,FALSE)</f>
        <v>0.26429521666549272</v>
      </c>
      <c r="X72">
        <f>VLOOKUP(O72,[1]Tabelle1!$E$1:$O$308,10,FALSE)</f>
        <v>9.3139010065352856E-2</v>
      </c>
      <c r="Y72">
        <f>VLOOKUP(O72,[1]Tabelle1!$E$1:$O$308,11,FALSE)</f>
        <v>7.1721383342456299E-2</v>
      </c>
    </row>
    <row r="73" spans="1:25" x14ac:dyDescent="0.35">
      <c r="A73" t="s">
        <v>179</v>
      </c>
      <c r="B73">
        <v>2</v>
      </c>
      <c r="C73" t="s">
        <v>248</v>
      </c>
      <c r="D73">
        <v>4</v>
      </c>
      <c r="E73">
        <f>VLOOKUP(C73,[1]Tabelle1!$E$1:$O$308,2,FALSE)</f>
        <v>2.3535169950286199</v>
      </c>
      <c r="F73">
        <f>VLOOKUP(C73,[1]Tabelle1!$E$1:$O$308,3,FALSE)</f>
        <v>1.5703370237429899</v>
      </c>
      <c r="G73">
        <f>VLOOKUP(C73,[1]Tabelle1!$E$1:$O$308,4,FALSE)</f>
        <v>3.1046534908495</v>
      </c>
      <c r="H73">
        <f>VLOOKUP(C73,[1]Tabelle1!$E$1:$O$308,5,FALSE)</f>
        <v>0.66156444848510298</v>
      </c>
      <c r="I73">
        <f>VLOOKUP(C73,[1]Tabelle1!$E$1:$O$308,6,FALSE)</f>
        <v>0.25099566729044298</v>
      </c>
      <c r="J73">
        <f>VLOOKUP(C73,[1]Tabelle1!$E$1:$O$308,7,FALSE)</f>
        <v>0.29637286899581872</v>
      </c>
      <c r="K73">
        <f>VLOOKUP(C73,[1]Tabelle1!$E$1:$O$308,8,FALSE)</f>
        <v>0.19774885416172891</v>
      </c>
      <c r="L73">
        <f>VLOOKUP(C73,[1]Tabelle1!$E$1:$O$308,9,FALSE)</f>
        <v>0.39096172420448605</v>
      </c>
      <c r="M73">
        <f>VLOOKUP(C73,[1]Tabelle1!$E$1:$O$308,10,FALSE)</f>
        <v>8.3309257607796533E-2</v>
      </c>
      <c r="N73">
        <f>VLOOKUP(C73,[1]Tabelle1!$E$1:$O$308,11,FALSE)</f>
        <v>3.1607295030169923E-2</v>
      </c>
      <c r="O73" t="s">
        <v>249</v>
      </c>
      <c r="P73">
        <f>VLOOKUP(O73,[1]Tabelle1!$E$1:$O$308,2,FALSE)</f>
        <v>1.8096708063034801</v>
      </c>
      <c r="Q73">
        <f>VLOOKUP(O73,[1]Tabelle1!$E$1:$O$308,3,FALSE)</f>
        <v>1.26832845969685</v>
      </c>
      <c r="R73">
        <f>VLOOKUP(O73,[1]Tabelle1!$E$1:$O$308,4,FALSE)</f>
        <v>1.5024037139134101</v>
      </c>
      <c r="S73">
        <f>VLOOKUP(O73,[1]Tabelle1!$E$1:$O$308,5,FALSE)</f>
        <v>0.49314230949848697</v>
      </c>
      <c r="T73">
        <f>VLOOKUP(O73,[1]Tabelle1!$E$1:$O$308,6,FALSE)</f>
        <v>1.7798817261938601E-2</v>
      </c>
      <c r="U73">
        <f>VLOOKUP(O73,[1]Tabelle1!$E$1:$O$308,7,FALSE)</f>
        <v>0.35544067900089676</v>
      </c>
      <c r="V73">
        <f>VLOOKUP(O73,[1]Tabelle1!$E$1:$O$308,8,FALSE)</f>
        <v>0.24911466071095395</v>
      </c>
      <c r="W73">
        <f>VLOOKUP(O73,[1]Tabelle1!$E$1:$O$308,9,FALSE)</f>
        <v>0.29508979994966977</v>
      </c>
      <c r="X73">
        <f>VLOOKUP(O73,[1]Tabelle1!$E$1:$O$308,10,FALSE)</f>
        <v>9.6858962813382452E-2</v>
      </c>
      <c r="Y73">
        <f>VLOOKUP(O73,[1]Tabelle1!$E$1:$O$308,11,FALSE)</f>
        <v>3.4958975250968401E-3</v>
      </c>
    </row>
    <row r="74" spans="1:25" x14ac:dyDescent="0.35">
      <c r="A74" t="s">
        <v>179</v>
      </c>
      <c r="B74">
        <v>2</v>
      </c>
      <c r="C74" t="s">
        <v>250</v>
      </c>
      <c r="D74">
        <v>4</v>
      </c>
      <c r="E74">
        <f>VLOOKUP(C74,[1]Tabelle1!$E$1:$O$308,2,FALSE)</f>
        <v>2.0524805176405199</v>
      </c>
      <c r="F74">
        <f>VLOOKUP(C74,[1]Tabelle1!$E$1:$O$308,3,FALSE)</f>
        <v>1.29952752398297</v>
      </c>
      <c r="G74">
        <f>VLOOKUP(C74,[1]Tabelle1!$E$1:$O$308,4,FALSE)</f>
        <v>1.91562507772157</v>
      </c>
      <c r="H74">
        <f>VLOOKUP(C74,[1]Tabelle1!$E$1:$O$308,5,FALSE)</f>
        <v>0.51293855271296196</v>
      </c>
      <c r="I74">
        <f>VLOOKUP(C74,[1]Tabelle1!$E$1:$O$308,6,FALSE)</f>
        <v>0</v>
      </c>
      <c r="J74">
        <f>VLOOKUP(C74,[1]Tabelle1!$E$1:$O$308,7,FALSE)</f>
        <v>0.35506531777155315</v>
      </c>
      <c r="K74">
        <f>VLOOKUP(C74,[1]Tabelle1!$E$1:$O$308,8,FALSE)</f>
        <v>0.22480951672385494</v>
      </c>
      <c r="L74">
        <f>VLOOKUP(C74,[1]Tabelle1!$E$1:$O$308,9,FALSE)</f>
        <v>0.33139024760842756</v>
      </c>
      <c r="M74">
        <f>VLOOKUP(C74,[1]Tabelle1!$E$1:$O$308,10,FALSE)</f>
        <v>8.8734917896164334E-2</v>
      </c>
      <c r="N74">
        <f>VLOOKUP(C74,[1]Tabelle1!$E$1:$O$308,11,FALSE)</f>
        <v>0</v>
      </c>
      <c r="O74" t="s">
        <v>251</v>
      </c>
      <c r="P74">
        <f>VLOOKUP(O74,[1]Tabelle1!$E$1:$O$308,2,FALSE)</f>
        <v>1.6613837135493399</v>
      </c>
      <c r="Q74">
        <f>VLOOKUP(O74,[1]Tabelle1!$E$1:$O$308,3,FALSE)</f>
        <v>1.0774029580579201</v>
      </c>
      <c r="R74">
        <f>VLOOKUP(O74,[1]Tabelle1!$E$1:$O$308,4,FALSE)</f>
        <v>1.3142351013306901</v>
      </c>
      <c r="S74">
        <f>VLOOKUP(O74,[1]Tabelle1!$E$1:$O$308,5,FALSE)</f>
        <v>0.42174866817630502</v>
      </c>
      <c r="T74">
        <f>VLOOKUP(O74,[1]Tabelle1!$E$1:$O$308,6,FALSE)</f>
        <v>0</v>
      </c>
      <c r="U74">
        <f>VLOOKUP(O74,[1]Tabelle1!$E$1:$O$308,7,FALSE)</f>
        <v>0.37127797624756848</v>
      </c>
      <c r="V74">
        <f>VLOOKUP(O74,[1]Tabelle1!$E$1:$O$308,8,FALSE)</f>
        <v>0.24077278873542346</v>
      </c>
      <c r="W74">
        <f>VLOOKUP(O74,[1]Tabelle1!$E$1:$O$308,9,FALSE)</f>
        <v>0.29369888771398844</v>
      </c>
      <c r="X74">
        <f>VLOOKUP(O74,[1]Tabelle1!$E$1:$O$308,10,FALSE)</f>
        <v>9.4250347303019663E-2</v>
      </c>
      <c r="Y74">
        <f>VLOOKUP(O74,[1]Tabelle1!$E$1:$O$308,11,FALSE)</f>
        <v>0</v>
      </c>
    </row>
    <row r="75" spans="1:25" x14ac:dyDescent="0.35">
      <c r="A75" t="s">
        <v>179</v>
      </c>
      <c r="B75">
        <v>2</v>
      </c>
      <c r="C75" t="s">
        <v>252</v>
      </c>
      <c r="D75">
        <v>5</v>
      </c>
      <c r="E75">
        <f>VLOOKUP(C75,[1]Tabelle1!$E$1:$O$308,2,FALSE)</f>
        <v>1.3837793771492</v>
      </c>
      <c r="F75">
        <f>VLOOKUP(C75,[1]Tabelle1!$E$1:$O$308,3,FALSE)</f>
        <v>0.91218162978797701</v>
      </c>
      <c r="G75">
        <f>VLOOKUP(C75,[1]Tabelle1!$E$1:$O$308,4,FALSE)</f>
        <v>1.8345241286995799</v>
      </c>
      <c r="H75">
        <f>VLOOKUP(C75,[1]Tabelle1!$E$1:$O$308,5,FALSE)</f>
        <v>0.36561103709103399</v>
      </c>
      <c r="I75">
        <f>VLOOKUP(C75,[1]Tabelle1!$E$1:$O$308,6,FALSE)</f>
        <v>0.10832529332698899</v>
      </c>
      <c r="J75">
        <f>VLOOKUP(C75,[1]Tabelle1!$E$1:$O$308,7,FALSE)</f>
        <v>0.30053273518743878</v>
      </c>
      <c r="K75">
        <f>VLOOKUP(C75,[1]Tabelle1!$E$1:$O$308,8,FALSE)</f>
        <v>0.19810993335707044</v>
      </c>
      <c r="L75">
        <f>VLOOKUP(C75,[1]Tabelle1!$E$1:$O$308,9,FALSE)</f>
        <v>0.39842663019105867</v>
      </c>
      <c r="M75">
        <f>VLOOKUP(C75,[1]Tabelle1!$E$1:$O$308,10,FALSE)</f>
        <v>7.9404337718958121E-2</v>
      </c>
      <c r="N75">
        <f>VLOOKUP(C75,[1]Tabelle1!$E$1:$O$308,11,FALSE)</f>
        <v>2.3526363545473973E-2</v>
      </c>
      <c r="O75" t="s">
        <v>253</v>
      </c>
      <c r="P75">
        <f>VLOOKUP(O75,[1]Tabelle1!$E$1:$O$308,2,FALSE)</f>
        <v>1.63571766410301</v>
      </c>
      <c r="Q75">
        <f>VLOOKUP(O75,[1]Tabelle1!$E$1:$O$308,3,FALSE)</f>
        <v>1.1533485115603499</v>
      </c>
      <c r="R75">
        <f>VLOOKUP(O75,[1]Tabelle1!$E$1:$O$308,4,FALSE)</f>
        <v>1.61897305271911</v>
      </c>
      <c r="S75">
        <f>VLOOKUP(O75,[1]Tabelle1!$E$1:$O$308,5,FALSE)</f>
        <v>0.46652235340113801</v>
      </c>
      <c r="T75">
        <f>VLOOKUP(O75,[1]Tabelle1!$E$1:$O$308,6,FALSE)</f>
        <v>0.10572699998367099</v>
      </c>
      <c r="U75">
        <f>VLOOKUP(O75,[1]Tabelle1!$E$1:$O$308,7,FALSE)</f>
        <v>0.32843832987737587</v>
      </c>
      <c r="V75">
        <f>VLOOKUP(O75,[1]Tabelle1!$E$1:$O$308,8,FALSE)</f>
        <v>0.23158266687250456</v>
      </c>
      <c r="W75">
        <f>VLOOKUP(O75,[1]Tabelle1!$E$1:$O$308,9,FALSE)</f>
        <v>0.32507615294546038</v>
      </c>
      <c r="X75">
        <f>VLOOKUP(O75,[1]Tabelle1!$E$1:$O$308,10,FALSE)</f>
        <v>9.3673759209268626E-2</v>
      </c>
      <c r="Y75">
        <f>VLOOKUP(O75,[1]Tabelle1!$E$1:$O$308,11,FALSE)</f>
        <v>2.1229091095390555E-2</v>
      </c>
    </row>
    <row r="76" spans="1:25" x14ac:dyDescent="0.35">
      <c r="A76" t="s">
        <v>179</v>
      </c>
      <c r="B76">
        <v>2</v>
      </c>
      <c r="C76" t="s">
        <v>254</v>
      </c>
      <c r="D76">
        <v>5</v>
      </c>
      <c r="E76">
        <f>VLOOKUP(C76,[1]Tabelle1!$E$1:$O$308,2,FALSE)</f>
        <v>2.0627888916568899</v>
      </c>
      <c r="F76">
        <f>VLOOKUP(C76,[1]Tabelle1!$E$1:$O$308,3,FALSE)</f>
        <v>1.4661912449476699</v>
      </c>
      <c r="G76">
        <f>VLOOKUP(C76,[1]Tabelle1!$E$1:$O$308,4,FALSE)</f>
        <v>3.2438955968081502</v>
      </c>
      <c r="H76">
        <f>VLOOKUP(C76,[1]Tabelle1!$E$1:$O$308,5,FALSE)</f>
        <v>0.569239541406385</v>
      </c>
      <c r="I76">
        <f>VLOOKUP(C76,[1]Tabelle1!$E$1:$O$308,6,FALSE)</f>
        <v>0</v>
      </c>
      <c r="J76">
        <f>VLOOKUP(C76,[1]Tabelle1!$E$1:$O$308,7,FALSE)</f>
        <v>0.28095294263923359</v>
      </c>
      <c r="K76">
        <f>VLOOKUP(C76,[1]Tabelle1!$E$1:$O$308,8,FALSE)</f>
        <v>0.19969602629043384</v>
      </c>
      <c r="L76">
        <f>VLOOKUP(C76,[1]Tabelle1!$E$1:$O$308,9,FALSE)</f>
        <v>0.44182030319431037</v>
      </c>
      <c r="M76">
        <f>VLOOKUP(C76,[1]Tabelle1!$E$1:$O$308,10,FALSE)</f>
        <v>7.7530727876022165E-2</v>
      </c>
      <c r="N76">
        <f>VLOOKUP(C76,[1]Tabelle1!$E$1:$O$308,11,FALSE)</f>
        <v>0</v>
      </c>
      <c r="O76" t="s">
        <v>255</v>
      </c>
      <c r="P76">
        <f>VLOOKUP(O76,[1]Tabelle1!$E$1:$O$308,2,FALSE)</f>
        <v>1.8391892586867999</v>
      </c>
      <c r="Q76">
        <f>VLOOKUP(O76,[1]Tabelle1!$E$1:$O$308,3,FALSE)</f>
        <v>1.20207284416878</v>
      </c>
      <c r="R76">
        <f>VLOOKUP(O76,[1]Tabelle1!$E$1:$O$308,4,FALSE)</f>
        <v>1.6983761030900999</v>
      </c>
      <c r="S76">
        <f>VLOOKUP(O76,[1]Tabelle1!$E$1:$O$308,5,FALSE)</f>
        <v>0.481612340965972</v>
      </c>
      <c r="T76">
        <f>VLOOKUP(O76,[1]Tabelle1!$E$1:$O$308,6,FALSE)</f>
        <v>0</v>
      </c>
      <c r="U76">
        <f>VLOOKUP(O76,[1]Tabelle1!$E$1:$O$308,7,FALSE)</f>
        <v>0.35225071889619869</v>
      </c>
      <c r="V76">
        <f>VLOOKUP(O76,[1]Tabelle1!$E$1:$O$308,8,FALSE)</f>
        <v>0.2302269989475608</v>
      </c>
      <c r="W76">
        <f>VLOOKUP(O76,[1]Tabelle1!$E$1:$O$308,9,FALSE)</f>
        <v>0.32528147956712833</v>
      </c>
      <c r="X76">
        <f>VLOOKUP(O76,[1]Tabelle1!$E$1:$O$308,10,FALSE)</f>
        <v>9.2240802589112242E-2</v>
      </c>
      <c r="Y76">
        <f>VLOOKUP(O76,[1]Tabelle1!$E$1:$O$308,11,FALSE)</f>
        <v>0</v>
      </c>
    </row>
    <row r="77" spans="1:25" x14ac:dyDescent="0.35">
      <c r="A77" t="s">
        <v>179</v>
      </c>
      <c r="B77">
        <v>2</v>
      </c>
      <c r="C77" t="s">
        <v>256</v>
      </c>
      <c r="D77">
        <v>6</v>
      </c>
      <c r="E77">
        <f>VLOOKUP(C77,[1]Tabelle1!$E$1:$O$308,2,FALSE)</f>
        <v>1.8033705916774001</v>
      </c>
      <c r="F77">
        <f>VLOOKUP(C77,[1]Tabelle1!$E$1:$O$308,3,FALSE)</f>
        <v>1.20757988321909</v>
      </c>
      <c r="G77">
        <f>VLOOKUP(C77,[1]Tabelle1!$E$1:$O$308,4,FALSE)</f>
        <v>2.1959890690549502</v>
      </c>
      <c r="H77">
        <f>VLOOKUP(C77,[1]Tabelle1!$E$1:$O$308,5,FALSE)</f>
        <v>0.48433763761767901</v>
      </c>
      <c r="I77">
        <f>VLOOKUP(C77,[1]Tabelle1!$E$1:$O$308,6,FALSE)</f>
        <v>8.7950994978277207E-3</v>
      </c>
      <c r="J77">
        <f>VLOOKUP(C77,[1]Tabelle1!$E$1:$O$308,7,FALSE)</f>
        <v>0.31637679361845616</v>
      </c>
      <c r="K77">
        <f>VLOOKUP(C77,[1]Tabelle1!$E$1:$O$308,8,FALSE)</f>
        <v>0.2118534333731385</v>
      </c>
      <c r="L77">
        <f>VLOOKUP(C77,[1]Tabelle1!$E$1:$O$308,9,FALSE)</f>
        <v>0.38525635479203119</v>
      </c>
      <c r="M77">
        <f>VLOOKUP(C77,[1]Tabelle1!$E$1:$O$308,10,FALSE)</f>
        <v>8.4970437870836968E-2</v>
      </c>
      <c r="N77">
        <f>VLOOKUP(C77,[1]Tabelle1!$E$1:$O$308,11,FALSE)</f>
        <v>1.5429803455372048E-3</v>
      </c>
      <c r="O77" t="s">
        <v>257</v>
      </c>
      <c r="P77">
        <f>VLOOKUP(O77,[1]Tabelle1!$E$1:$O$308,2,FALSE)</f>
        <v>1.7490039557071499</v>
      </c>
      <c r="Q77">
        <f>VLOOKUP(O77,[1]Tabelle1!$E$1:$O$308,3,FALSE)</f>
        <v>1.1669980925396499</v>
      </c>
      <c r="R77">
        <f>VLOOKUP(O77,[1]Tabelle1!$E$1:$O$308,4,FALSE)</f>
        <v>1.32067723792581</v>
      </c>
      <c r="S77">
        <f>VLOOKUP(O77,[1]Tabelle1!$E$1:$O$308,5,FALSE)</f>
        <v>0.46348415594758602</v>
      </c>
      <c r="T77">
        <f>VLOOKUP(O77,[1]Tabelle1!$E$1:$O$308,6,FALSE)</f>
        <v>0</v>
      </c>
      <c r="U77">
        <f>VLOOKUP(O77,[1]Tabelle1!$E$1:$O$308,7,FALSE)</f>
        <v>0.37211556092572651</v>
      </c>
      <c r="V77">
        <f>VLOOKUP(O77,[1]Tabelle1!$E$1:$O$308,8,FALSE)</f>
        <v>0.24828883227371962</v>
      </c>
      <c r="W77">
        <f>VLOOKUP(O77,[1]Tabelle1!$E$1:$O$308,9,FALSE)</f>
        <v>0.28098538576140791</v>
      </c>
      <c r="X77">
        <f>VLOOKUP(O77,[1]Tabelle1!$E$1:$O$308,10,FALSE)</f>
        <v>9.8610221039146045E-2</v>
      </c>
      <c r="Y77">
        <f>VLOOKUP(O77,[1]Tabelle1!$E$1:$O$308,11,FALSE)</f>
        <v>0</v>
      </c>
    </row>
    <row r="78" spans="1:25" x14ac:dyDescent="0.35">
      <c r="A78" t="s">
        <v>179</v>
      </c>
      <c r="B78">
        <v>2</v>
      </c>
      <c r="C78" t="s">
        <v>258</v>
      </c>
      <c r="D78">
        <v>6</v>
      </c>
      <c r="E78">
        <f>VLOOKUP(C78,[1]Tabelle1!$E$1:$O$308,2,FALSE)</f>
        <v>1.9419447137556101</v>
      </c>
      <c r="F78">
        <f>VLOOKUP(C78,[1]Tabelle1!$E$1:$O$308,3,FALSE)</f>
        <v>1.2533873885867199</v>
      </c>
      <c r="G78">
        <f>VLOOKUP(C78,[1]Tabelle1!$E$1:$O$308,4,FALSE)</f>
        <v>2.4043990383935401</v>
      </c>
      <c r="H78">
        <f>VLOOKUP(C78,[1]Tabelle1!$E$1:$O$308,5,FALSE)</f>
        <v>0.50823343145143196</v>
      </c>
      <c r="I78">
        <f>VLOOKUP(C78,[1]Tabelle1!$E$1:$O$308,6,FALSE)</f>
        <v>0</v>
      </c>
      <c r="J78">
        <f>VLOOKUP(C78,[1]Tabelle1!$E$1:$O$308,7,FALSE)</f>
        <v>0.31793647307619982</v>
      </c>
      <c r="K78">
        <f>VLOOKUP(C78,[1]Tabelle1!$E$1:$O$308,8,FALSE)</f>
        <v>0.20520541233883974</v>
      </c>
      <c r="L78">
        <f>VLOOKUP(C78,[1]Tabelle1!$E$1:$O$308,9,FALSE)</f>
        <v>0.39364980100605096</v>
      </c>
      <c r="M78">
        <f>VLOOKUP(C78,[1]Tabelle1!$E$1:$O$308,10,FALSE)</f>
        <v>8.3208313578909704E-2</v>
      </c>
      <c r="N78">
        <f>VLOOKUP(C78,[1]Tabelle1!$E$1:$O$308,11,FALSE)</f>
        <v>0</v>
      </c>
      <c r="O78" t="s">
        <v>259</v>
      </c>
      <c r="P78">
        <f>VLOOKUP(O78,[1]Tabelle1!$E$1:$O$308,2,FALSE)</f>
        <v>2.22190443655946</v>
      </c>
      <c r="Q78">
        <f>VLOOKUP(O78,[1]Tabelle1!$E$1:$O$308,3,FALSE)</f>
        <v>1.45591054314429</v>
      </c>
      <c r="R78">
        <f>VLOOKUP(O78,[1]Tabelle1!$E$1:$O$308,4,FALSE)</f>
        <v>1.8988036057437301</v>
      </c>
      <c r="S78">
        <f>VLOOKUP(O78,[1]Tabelle1!$E$1:$O$308,5,FALSE)</f>
        <v>0.58979453388867098</v>
      </c>
      <c r="T78">
        <f>VLOOKUP(O78,[1]Tabelle1!$E$1:$O$308,6,FALSE)</f>
        <v>0</v>
      </c>
      <c r="U78">
        <f>VLOOKUP(O78,[1]Tabelle1!$E$1:$O$308,7,FALSE)</f>
        <v>0.36032364253899696</v>
      </c>
      <c r="V78">
        <f>VLOOKUP(O78,[1]Tabelle1!$E$1:$O$308,8,FALSE)</f>
        <v>0.23610330916346831</v>
      </c>
      <c r="W78">
        <f>VLOOKUP(O78,[1]Tabelle1!$E$1:$O$308,9,FALSE)</f>
        <v>0.3079267588786116</v>
      </c>
      <c r="X78">
        <f>VLOOKUP(O78,[1]Tabelle1!$E$1:$O$308,10,FALSE)</f>
        <v>9.5646289418923294E-2</v>
      </c>
      <c r="Y78">
        <f>VLOOKUP(O78,[1]Tabelle1!$E$1:$O$308,11,FALSE)</f>
        <v>0</v>
      </c>
    </row>
    <row r="79" spans="1:25" x14ac:dyDescent="0.35">
      <c r="A79" t="s">
        <v>179</v>
      </c>
      <c r="B79">
        <v>2</v>
      </c>
      <c r="C79" t="s">
        <v>260</v>
      </c>
      <c r="D79">
        <v>7</v>
      </c>
      <c r="E79">
        <f>VLOOKUP(C79,[1]Tabelle1!$E$1:$O$308,2,FALSE)</f>
        <v>2.9437752842907701</v>
      </c>
      <c r="F79">
        <f>VLOOKUP(C79,[1]Tabelle1!$E$1:$O$308,3,FALSE)</f>
        <v>1.86746371919319</v>
      </c>
      <c r="G79">
        <f>VLOOKUP(C79,[1]Tabelle1!$E$1:$O$308,4,FALSE)</f>
        <v>3.4712877108306102</v>
      </c>
      <c r="H79">
        <f>VLOOKUP(C79,[1]Tabelle1!$E$1:$O$308,5,FALSE)</f>
        <v>0.76861833318946304</v>
      </c>
      <c r="I79">
        <f>VLOOKUP(C79,[1]Tabelle1!$E$1:$O$308,6,FALSE)</f>
        <v>0.17163743707252799</v>
      </c>
      <c r="J79">
        <f>VLOOKUP(C79,[1]Tabelle1!$E$1:$O$308,7,FALSE)</f>
        <v>0.31918515797306318</v>
      </c>
      <c r="K79">
        <f>VLOOKUP(C79,[1]Tabelle1!$E$1:$O$308,8,FALSE)</f>
        <v>0.20248376477664801</v>
      </c>
      <c r="L79">
        <f>VLOOKUP(C79,[1]Tabelle1!$E$1:$O$308,9,FALSE)</f>
        <v>0.37638182583571844</v>
      </c>
      <c r="M79">
        <f>VLOOKUP(C79,[1]Tabelle1!$E$1:$O$308,10,FALSE)</f>
        <v>8.3339093649323112E-2</v>
      </c>
      <c r="N79">
        <f>VLOOKUP(C79,[1]Tabelle1!$E$1:$O$308,11,FALSE)</f>
        <v>1.8610157765247156E-2</v>
      </c>
      <c r="O79" t="s">
        <v>261</v>
      </c>
      <c r="P79" t="e">
        <f>VLOOKUP(O79,[1]Tabelle1!$E$1:$O$308,2,FALSE)</f>
        <v>#N/A</v>
      </c>
      <c r="Q79" t="e">
        <f>VLOOKUP(O79,[1]Tabelle1!$E$1:$O$308,3,FALSE)</f>
        <v>#N/A</v>
      </c>
      <c r="R79" t="e">
        <f>VLOOKUP(O79,[1]Tabelle1!$E$1:$O$308,4,FALSE)</f>
        <v>#N/A</v>
      </c>
      <c r="S79" t="e">
        <f>VLOOKUP(O79,[1]Tabelle1!$E$1:$O$308,5,FALSE)</f>
        <v>#N/A</v>
      </c>
      <c r="T79" t="e">
        <f>VLOOKUP(O79,[1]Tabelle1!$E$1:$O$308,6,FALSE)</f>
        <v>#N/A</v>
      </c>
      <c r="U79" t="e">
        <f>VLOOKUP(O79,[1]Tabelle1!$E$1:$O$308,7,FALSE)</f>
        <v>#N/A</v>
      </c>
      <c r="V79" t="e">
        <f>VLOOKUP(O79,[1]Tabelle1!$E$1:$O$308,8,FALSE)</f>
        <v>#N/A</v>
      </c>
      <c r="W79" t="e">
        <f>VLOOKUP(O79,[1]Tabelle1!$E$1:$O$308,9,FALSE)</f>
        <v>#N/A</v>
      </c>
      <c r="X79" t="e">
        <f>VLOOKUP(O79,[1]Tabelle1!$E$1:$O$308,10,FALSE)</f>
        <v>#N/A</v>
      </c>
      <c r="Y79" t="e">
        <f>VLOOKUP(O79,[1]Tabelle1!$E$1:$O$308,11,FALSE)</f>
        <v>#N/A</v>
      </c>
    </row>
    <row r="80" spans="1:25" x14ac:dyDescent="0.35">
      <c r="A80" t="s">
        <v>179</v>
      </c>
      <c r="B80">
        <v>2</v>
      </c>
      <c r="C80" t="s">
        <v>262</v>
      </c>
      <c r="D80">
        <v>7</v>
      </c>
      <c r="E80" t="e">
        <f>VLOOKUP(C80,[1]Tabelle1!$E$1:$O$308,2,FALSE)</f>
        <v>#N/A</v>
      </c>
      <c r="F80" t="e">
        <f>VLOOKUP(C80,[1]Tabelle1!$E$1:$O$308,3,FALSE)</f>
        <v>#N/A</v>
      </c>
      <c r="G80" t="e">
        <f>VLOOKUP(C80,[1]Tabelle1!$E$1:$O$308,4,FALSE)</f>
        <v>#N/A</v>
      </c>
      <c r="H80" t="e">
        <f>VLOOKUP(C80,[1]Tabelle1!$E$1:$O$308,5,FALSE)</f>
        <v>#N/A</v>
      </c>
      <c r="I80" t="e">
        <f>VLOOKUP(C80,[1]Tabelle1!$E$1:$O$308,6,FALSE)</f>
        <v>#N/A</v>
      </c>
      <c r="J80" t="e">
        <f>VLOOKUP(C80,[1]Tabelle1!$E$1:$O$308,7,FALSE)</f>
        <v>#N/A</v>
      </c>
      <c r="K80" t="e">
        <f>VLOOKUP(C80,[1]Tabelle1!$E$1:$O$308,8,FALSE)</f>
        <v>#N/A</v>
      </c>
      <c r="L80" t="e">
        <f>VLOOKUP(C80,[1]Tabelle1!$E$1:$O$308,9,FALSE)</f>
        <v>#N/A</v>
      </c>
      <c r="M80" t="e">
        <f>VLOOKUP(C80,[1]Tabelle1!$E$1:$O$308,10,FALSE)</f>
        <v>#N/A</v>
      </c>
      <c r="N80" t="e">
        <f>VLOOKUP(C80,[1]Tabelle1!$E$1:$O$308,11,FALSE)</f>
        <v>#N/A</v>
      </c>
      <c r="O80" t="s">
        <v>263</v>
      </c>
      <c r="P80">
        <f>VLOOKUP(O80,[1]Tabelle1!$E$1:$O$308,2,FALSE)</f>
        <v>2.0367340947366901</v>
      </c>
      <c r="Q80">
        <f>VLOOKUP(O80,[1]Tabelle1!$E$1:$O$308,3,FALSE)</f>
        <v>1.3038947098642699</v>
      </c>
      <c r="R80">
        <f>VLOOKUP(O80,[1]Tabelle1!$E$1:$O$308,4,FALSE)</f>
        <v>1.79983702873254</v>
      </c>
      <c r="S80">
        <f>VLOOKUP(O80,[1]Tabelle1!$E$1:$O$308,5,FALSE)</f>
        <v>0.52138391555783303</v>
      </c>
      <c r="T80">
        <f>VLOOKUP(O80,[1]Tabelle1!$E$1:$O$308,6,FALSE)</f>
        <v>0</v>
      </c>
      <c r="U80">
        <f>VLOOKUP(O80,[1]Tabelle1!$E$1:$O$308,7,FALSE)</f>
        <v>0.35972944975014753</v>
      </c>
      <c r="V80">
        <f>VLOOKUP(O80,[1]Tabelle1!$E$1:$O$308,8,FALSE)</f>
        <v>0.23029482725492498</v>
      </c>
      <c r="W80">
        <f>VLOOKUP(O80,[1]Tabelle1!$E$1:$O$308,9,FALSE)</f>
        <v>0.31788851851552091</v>
      </c>
      <c r="X80">
        <f>VLOOKUP(O80,[1]Tabelle1!$E$1:$O$308,10,FALSE)</f>
        <v>9.208720447940659E-2</v>
      </c>
      <c r="Y80">
        <f>VLOOKUP(O80,[1]Tabelle1!$E$1:$O$308,11,FALSE)</f>
        <v>0</v>
      </c>
    </row>
    <row r="81" spans="1:25" x14ac:dyDescent="0.35">
      <c r="A81" t="s">
        <v>179</v>
      </c>
      <c r="B81">
        <v>3</v>
      </c>
      <c r="C81" t="s">
        <v>264</v>
      </c>
      <c r="D81">
        <v>1</v>
      </c>
      <c r="E81">
        <f>VLOOKUP(C81,[1]Tabelle1!$E$1:$O$308,2,FALSE)</f>
        <v>0.615798374413147</v>
      </c>
      <c r="F81">
        <f>VLOOKUP(C81,[1]Tabelle1!$E$1:$O$308,3,FALSE)</f>
        <v>0.41385812992947102</v>
      </c>
      <c r="G81">
        <f>VLOOKUP(C81,[1]Tabelle1!$E$1:$O$308,4,FALSE)</f>
        <v>0.46308841296476899</v>
      </c>
      <c r="H81">
        <f>VLOOKUP(C81,[1]Tabelle1!$E$1:$O$308,5,FALSE)</f>
        <v>0.17239506267342999</v>
      </c>
      <c r="I81">
        <f>VLOOKUP(C81,[1]Tabelle1!$E$1:$O$308,6,FALSE)</f>
        <v>0</v>
      </c>
      <c r="J81">
        <f>VLOOKUP(C81,[1]Tabelle1!$E$1:$O$308,7,FALSE)</f>
        <v>0.36981778217843353</v>
      </c>
      <c r="K81">
        <f>VLOOKUP(C81,[1]Tabelle1!$E$1:$O$308,8,FALSE)</f>
        <v>0.24854254591511207</v>
      </c>
      <c r="L81">
        <f>VLOOKUP(C81,[1]Tabelle1!$E$1:$O$308,9,FALSE)</f>
        <v>0.27810779786219769</v>
      </c>
      <c r="M81">
        <f>VLOOKUP(C81,[1]Tabelle1!$E$1:$O$308,10,FALSE)</f>
        <v>0.10353187404425665</v>
      </c>
      <c r="N81">
        <f>VLOOKUP(C81,[1]Tabelle1!$E$1:$O$308,11,FALSE)</f>
        <v>0</v>
      </c>
      <c r="O81" t="s">
        <v>265</v>
      </c>
      <c r="P81">
        <f>VLOOKUP(O81,[1]Tabelle1!$E$1:$O$308,2,FALSE)</f>
        <v>0.28760731576499099</v>
      </c>
      <c r="Q81">
        <f>VLOOKUP(O81,[1]Tabelle1!$E$1:$O$308,3,FALSE)</f>
        <v>0.20960663893139</v>
      </c>
      <c r="R81">
        <f>VLOOKUP(O81,[1]Tabelle1!$E$1:$O$308,4,FALSE)</f>
        <v>7.3561442042969896E-2</v>
      </c>
      <c r="S81">
        <f>VLOOKUP(O81,[1]Tabelle1!$E$1:$O$308,5,FALSE)</f>
        <v>7.8289066633848103E-2</v>
      </c>
      <c r="T81">
        <f>VLOOKUP(O81,[1]Tabelle1!$E$1:$O$308,6,FALSE)</f>
        <v>0</v>
      </c>
      <c r="U81">
        <f>VLOOKUP(O81,[1]Tabelle1!$E$1:$O$308,7,FALSE)</f>
        <v>0.44311055680092376</v>
      </c>
      <c r="V81">
        <f>VLOOKUP(O81,[1]Tabelle1!$E$1:$O$308,8,FALSE)</f>
        <v>0.32293655061942655</v>
      </c>
      <c r="W81">
        <f>VLOOKUP(O81,[1]Tabelle1!$E$1:$O$308,9,FALSE)</f>
        <v>0.1133345702839281</v>
      </c>
      <c r="X81">
        <f>VLOOKUP(O81,[1]Tabelle1!$E$1:$O$308,10,FALSE)</f>
        <v>0.1206183222957216</v>
      </c>
      <c r="Y81">
        <f>VLOOKUP(O81,[1]Tabelle1!$E$1:$O$308,11,FALSE)</f>
        <v>0</v>
      </c>
    </row>
    <row r="82" spans="1:25" x14ac:dyDescent="0.35">
      <c r="A82" t="s">
        <v>179</v>
      </c>
      <c r="B82">
        <v>3</v>
      </c>
      <c r="C82" t="s">
        <v>266</v>
      </c>
      <c r="D82">
        <v>1</v>
      </c>
      <c r="E82">
        <f>VLOOKUP(C82,[1]Tabelle1!$E$1:$O$308,2,FALSE)</f>
        <v>0.56345557245625699</v>
      </c>
      <c r="F82">
        <f>VLOOKUP(C82,[1]Tabelle1!$E$1:$O$308,3,FALSE)</f>
        <v>0.37968231916501399</v>
      </c>
      <c r="G82">
        <f>VLOOKUP(C82,[1]Tabelle1!$E$1:$O$308,4,FALSE)</f>
        <v>0.41670054418833802</v>
      </c>
      <c r="H82">
        <f>VLOOKUP(C82,[1]Tabelle1!$E$1:$O$308,5,FALSE)</f>
        <v>0.14739795304801201</v>
      </c>
      <c r="I82">
        <f>VLOOKUP(C82,[1]Tabelle1!$E$1:$O$308,6,FALSE)</f>
        <v>2.8768735216033398E-3</v>
      </c>
      <c r="J82">
        <f>VLOOKUP(C82,[1]Tabelle1!$E$1:$O$308,7,FALSE)</f>
        <v>0.37312139856881826</v>
      </c>
      <c r="K82">
        <f>VLOOKUP(C82,[1]Tabelle1!$E$1:$O$308,8,FALSE)</f>
        <v>0.25142638543999951</v>
      </c>
      <c r="L82">
        <f>VLOOKUP(C82,[1]Tabelle1!$E$1:$O$308,9,FALSE)</f>
        <v>0.27593992753352486</v>
      </c>
      <c r="M82">
        <f>VLOOKUP(C82,[1]Tabelle1!$E$1:$O$308,10,FALSE)</f>
        <v>9.7607217100909721E-2</v>
      </c>
      <c r="N82">
        <f>VLOOKUP(C82,[1]Tabelle1!$E$1:$O$308,11,FALSE)</f>
        <v>1.9050713567476043E-3</v>
      </c>
      <c r="O82" t="s">
        <v>267</v>
      </c>
      <c r="P82">
        <f>VLOOKUP(O82,[1]Tabelle1!$E$1:$O$308,2,FALSE)</f>
        <v>0.641619225246295</v>
      </c>
      <c r="Q82">
        <f>VLOOKUP(O82,[1]Tabelle1!$E$1:$O$308,3,FALSE)</f>
        <v>0.45122006232259398</v>
      </c>
      <c r="R82">
        <f>VLOOKUP(O82,[1]Tabelle1!$E$1:$O$308,4,FALSE)</f>
        <v>0.32214397507988202</v>
      </c>
      <c r="S82">
        <f>VLOOKUP(O82,[1]Tabelle1!$E$1:$O$308,5,FALSE)</f>
        <v>0.18082072281895101</v>
      </c>
      <c r="T82">
        <f>VLOOKUP(O82,[1]Tabelle1!$E$1:$O$308,6,FALSE)</f>
        <v>0</v>
      </c>
      <c r="U82">
        <f>VLOOKUP(O82,[1]Tabelle1!$E$1:$O$308,7,FALSE)</f>
        <v>0.40206643866617464</v>
      </c>
      <c r="V82">
        <f>VLOOKUP(O82,[1]Tabelle1!$E$1:$O$308,8,FALSE)</f>
        <v>0.28275406405276249</v>
      </c>
      <c r="W82">
        <f>VLOOKUP(O82,[1]Tabelle1!$E$1:$O$308,9,FALSE)</f>
        <v>0.20186938873038549</v>
      </c>
      <c r="X82">
        <f>VLOOKUP(O82,[1]Tabelle1!$E$1:$O$308,10,FALSE)</f>
        <v>0.11331010855067726</v>
      </c>
      <c r="Y82">
        <f>VLOOKUP(O82,[1]Tabelle1!$E$1:$O$308,11,FALSE)</f>
        <v>0</v>
      </c>
    </row>
    <row r="83" spans="1:25" x14ac:dyDescent="0.35">
      <c r="A83" t="s">
        <v>179</v>
      </c>
      <c r="B83">
        <v>3</v>
      </c>
      <c r="C83" t="s">
        <v>268</v>
      </c>
      <c r="D83">
        <v>2</v>
      </c>
      <c r="E83">
        <f>VLOOKUP(C83,[1]Tabelle1!$E$1:$O$308,2,FALSE)</f>
        <v>0.85349273583184504</v>
      </c>
      <c r="F83">
        <f>VLOOKUP(C83,[1]Tabelle1!$E$1:$O$308,3,FALSE)</f>
        <v>0.54753886435301302</v>
      </c>
      <c r="G83">
        <f>VLOOKUP(C83,[1]Tabelle1!$E$1:$O$308,4,FALSE)</f>
        <v>0.82993675258489497</v>
      </c>
      <c r="H83">
        <f>VLOOKUP(C83,[1]Tabelle1!$E$1:$O$308,5,FALSE)</f>
        <v>0.24671235750280801</v>
      </c>
      <c r="I83">
        <f>VLOOKUP(C83,[1]Tabelle1!$E$1:$O$308,6,FALSE)</f>
        <v>0.261416698985249</v>
      </c>
      <c r="J83">
        <f>VLOOKUP(C83,[1]Tabelle1!$E$1:$O$308,7,FALSE)</f>
        <v>0.31159634299501193</v>
      </c>
      <c r="K83">
        <f>VLOOKUP(C83,[1]Tabelle1!$E$1:$O$308,8,FALSE)</f>
        <v>0.1998975511065797</v>
      </c>
      <c r="L83">
        <f>VLOOKUP(C83,[1]Tabelle1!$E$1:$O$308,9,FALSE)</f>
        <v>0.30299643589885183</v>
      </c>
      <c r="M83">
        <f>VLOOKUP(C83,[1]Tabelle1!$E$1:$O$308,10,FALSE)</f>
        <v>9.0070676810890635E-2</v>
      </c>
      <c r="N83">
        <f>VLOOKUP(C83,[1]Tabelle1!$E$1:$O$308,11,FALSE)</f>
        <v>9.5438993188666083E-2</v>
      </c>
      <c r="O83" t="s">
        <v>269</v>
      </c>
      <c r="P83">
        <f>VLOOKUP(O83,[1]Tabelle1!$E$1:$O$308,2,FALSE)</f>
        <v>0.23635484804798601</v>
      </c>
      <c r="Q83">
        <f>VLOOKUP(O83,[1]Tabelle1!$E$1:$O$308,3,FALSE)</f>
        <v>0.18057209098051799</v>
      </c>
      <c r="R83">
        <f>VLOOKUP(O83,[1]Tabelle1!$E$1:$O$308,4,FALSE)</f>
        <v>5.0912557268710003E-2</v>
      </c>
      <c r="S83">
        <f>VLOOKUP(O83,[1]Tabelle1!$E$1:$O$308,5,FALSE)</f>
        <v>7.1273218101764693E-2</v>
      </c>
      <c r="T83">
        <f>VLOOKUP(O83,[1]Tabelle1!$E$1:$O$308,6,FALSE)</f>
        <v>7.0500812631679899E-2</v>
      </c>
      <c r="U83">
        <f>VLOOKUP(O83,[1]Tabelle1!$E$1:$O$308,7,FALSE)</f>
        <v>0.38771260408087904</v>
      </c>
      <c r="V83">
        <f>VLOOKUP(O83,[1]Tabelle1!$E$1:$O$308,8,FALSE)</f>
        <v>0.29620748716003586</v>
      </c>
      <c r="W83">
        <f>VLOOKUP(O83,[1]Tabelle1!$E$1:$O$308,9,FALSE)</f>
        <v>8.3516121298518223E-2</v>
      </c>
      <c r="X83">
        <f>VLOOKUP(O83,[1]Tabelle1!$E$1:$O$308,10,FALSE)</f>
        <v>0.11691541434279923</v>
      </c>
      <c r="Y83">
        <f>VLOOKUP(O83,[1]Tabelle1!$E$1:$O$308,11,FALSE)</f>
        <v>0.11564837311776757</v>
      </c>
    </row>
    <row r="84" spans="1:25" x14ac:dyDescent="0.35">
      <c r="A84" t="s">
        <v>179</v>
      </c>
      <c r="B84">
        <v>3</v>
      </c>
      <c r="C84" t="s">
        <v>270</v>
      </c>
      <c r="D84">
        <v>2</v>
      </c>
      <c r="E84">
        <f>VLOOKUP(C84,[1]Tabelle1!$E$1:$O$308,2,FALSE)</f>
        <v>0.52842596247891305</v>
      </c>
      <c r="F84">
        <f>VLOOKUP(C84,[1]Tabelle1!$E$1:$O$308,3,FALSE)</f>
        <v>0.360006878493496</v>
      </c>
      <c r="G84">
        <f>VLOOKUP(C84,[1]Tabelle1!$E$1:$O$308,4,FALSE)</f>
        <v>0.50961084249540101</v>
      </c>
      <c r="H84">
        <f>VLOOKUP(C84,[1]Tabelle1!$E$1:$O$308,5,FALSE)</f>
        <v>0.147864420399484</v>
      </c>
      <c r="I84">
        <f>VLOOKUP(C84,[1]Tabelle1!$E$1:$O$308,6,FALSE)</f>
        <v>9.1840092520575796E-3</v>
      </c>
      <c r="J84">
        <f>VLOOKUP(C84,[1]Tabelle1!$E$1:$O$308,7,FALSE)</f>
        <v>0.33980364122543583</v>
      </c>
      <c r="K84">
        <f>VLOOKUP(C84,[1]Tabelle1!$E$1:$O$308,8,FALSE)</f>
        <v>0.23150196406781329</v>
      </c>
      <c r="L84">
        <f>VLOOKUP(C84,[1]Tabelle1!$E$1:$O$308,9,FALSE)</f>
        <v>0.32770460231656312</v>
      </c>
      <c r="M84">
        <f>VLOOKUP(C84,[1]Tabelle1!$E$1:$O$308,10,FALSE)</f>
        <v>9.5084026953801123E-2</v>
      </c>
      <c r="N84">
        <f>VLOOKUP(C84,[1]Tabelle1!$E$1:$O$308,11,FALSE)</f>
        <v>5.9057654363865427E-3</v>
      </c>
      <c r="O84" t="s">
        <v>271</v>
      </c>
      <c r="P84">
        <f>VLOOKUP(O84,[1]Tabelle1!$E$1:$O$308,2,FALSE)</f>
        <v>0.41031467323097298</v>
      </c>
      <c r="Q84">
        <f>VLOOKUP(O84,[1]Tabelle1!$E$1:$O$308,3,FALSE)</f>
        <v>0.30513699137897099</v>
      </c>
      <c r="R84">
        <f>VLOOKUP(O84,[1]Tabelle1!$E$1:$O$308,4,FALSE)</f>
        <v>0.21028231763082</v>
      </c>
      <c r="S84">
        <f>VLOOKUP(O84,[1]Tabelle1!$E$1:$O$308,5,FALSE)</f>
        <v>0.124422340595813</v>
      </c>
      <c r="T84">
        <f>VLOOKUP(O84,[1]Tabelle1!$E$1:$O$308,6,FALSE)</f>
        <v>0</v>
      </c>
      <c r="U84">
        <f>VLOOKUP(O84,[1]Tabelle1!$E$1:$O$308,7,FALSE)</f>
        <v>0.39071770964790475</v>
      </c>
      <c r="V84">
        <f>VLOOKUP(O84,[1]Tabelle1!$E$1:$O$308,8,FALSE)</f>
        <v>0.29056339969916628</v>
      </c>
      <c r="W84">
        <f>VLOOKUP(O84,[1]Tabelle1!$E$1:$O$308,9,FALSE)</f>
        <v>0.20023906256434901</v>
      </c>
      <c r="X84">
        <f>VLOOKUP(O84,[1]Tabelle1!$E$1:$O$308,10,FALSE)</f>
        <v>0.11847982808858006</v>
      </c>
      <c r="Y84">
        <f>VLOOKUP(O84,[1]Tabelle1!$E$1:$O$308,11,FALSE)</f>
        <v>0</v>
      </c>
    </row>
    <row r="85" spans="1:25" x14ac:dyDescent="0.35">
      <c r="A85" t="s">
        <v>179</v>
      </c>
      <c r="B85">
        <v>3</v>
      </c>
      <c r="C85" t="s">
        <v>272</v>
      </c>
      <c r="D85">
        <v>3</v>
      </c>
      <c r="E85">
        <f>VLOOKUP(C85,[1]Tabelle1!$E$1:$O$308,2,FALSE)</f>
        <v>1.4830377520007201</v>
      </c>
      <c r="F85">
        <f>VLOOKUP(C85,[1]Tabelle1!$E$1:$O$308,3,FALSE)</f>
        <v>0.97333345018916395</v>
      </c>
      <c r="G85">
        <f>VLOOKUP(C85,[1]Tabelle1!$E$1:$O$308,4,FALSE)</f>
        <v>1.70881784064311</v>
      </c>
      <c r="H85">
        <f>VLOOKUP(C85,[1]Tabelle1!$E$1:$O$308,5,FALSE)</f>
        <v>0.40049441133018399</v>
      </c>
      <c r="I85">
        <f>VLOOKUP(C85,[1]Tabelle1!$E$1:$O$308,6,FALSE)</f>
        <v>0</v>
      </c>
      <c r="J85">
        <f>VLOOKUP(C85,[1]Tabelle1!$E$1:$O$308,7,FALSE)</f>
        <v>0.32482272739438939</v>
      </c>
      <c r="K85">
        <f>VLOOKUP(C85,[1]Tabelle1!$E$1:$O$308,8,FALSE)</f>
        <v>0.21318461079504722</v>
      </c>
      <c r="L85">
        <f>VLOOKUP(C85,[1]Tabelle1!$E$1:$O$308,9,FALSE)</f>
        <v>0.37427426973390798</v>
      </c>
      <c r="M85">
        <f>VLOOKUP(C85,[1]Tabelle1!$E$1:$O$308,10,FALSE)</f>
        <v>8.7718392076655397E-2</v>
      </c>
      <c r="N85">
        <f>VLOOKUP(C85,[1]Tabelle1!$E$1:$O$308,11,FALSE)</f>
        <v>0</v>
      </c>
      <c r="O85" t="s">
        <v>273</v>
      </c>
      <c r="P85">
        <f>VLOOKUP(O85,[1]Tabelle1!$E$1:$O$308,2,FALSE)</f>
        <v>1.1153680579254699</v>
      </c>
      <c r="Q85">
        <f>VLOOKUP(O85,[1]Tabelle1!$E$1:$O$308,3,FALSE)</f>
        <v>0.783102152729795</v>
      </c>
      <c r="R85">
        <f>VLOOKUP(O85,[1]Tabelle1!$E$1:$O$308,4,FALSE)</f>
        <v>0.98951577996916196</v>
      </c>
      <c r="S85">
        <f>VLOOKUP(O85,[1]Tabelle1!$E$1:$O$308,5,FALSE)</f>
        <v>0.31673742335509197</v>
      </c>
      <c r="T85">
        <f>VLOOKUP(O85,[1]Tabelle1!$E$1:$O$308,6,FALSE)</f>
        <v>0</v>
      </c>
      <c r="U85">
        <f>VLOOKUP(O85,[1]Tabelle1!$E$1:$O$308,7,FALSE)</f>
        <v>0.3480387895754295</v>
      </c>
      <c r="V85">
        <f>VLOOKUP(O85,[1]Tabelle1!$E$1:$O$308,8,FALSE)</f>
        <v>0.24435873289837665</v>
      </c>
      <c r="W85">
        <f>VLOOKUP(O85,[1]Tabelle1!$E$1:$O$308,9,FALSE)</f>
        <v>0.30876791914482693</v>
      </c>
      <c r="X85">
        <f>VLOOKUP(O85,[1]Tabelle1!$E$1:$O$308,10,FALSE)</f>
        <v>9.8834558381366816E-2</v>
      </c>
      <c r="Y85">
        <f>VLOOKUP(O85,[1]Tabelle1!$E$1:$O$308,11,FALSE)</f>
        <v>0</v>
      </c>
    </row>
    <row r="86" spans="1:25" x14ac:dyDescent="0.35">
      <c r="A86" t="s">
        <v>179</v>
      </c>
      <c r="B86">
        <v>3</v>
      </c>
      <c r="C86" t="s">
        <v>274</v>
      </c>
      <c r="D86">
        <v>3</v>
      </c>
      <c r="E86">
        <f>VLOOKUP(C86,[1]Tabelle1!$E$1:$O$308,2,FALSE)</f>
        <v>1.7851193921611701</v>
      </c>
      <c r="F86">
        <f>VLOOKUP(C86,[1]Tabelle1!$E$1:$O$308,3,FALSE)</f>
        <v>1.1278461739812899</v>
      </c>
      <c r="G86">
        <f>VLOOKUP(C86,[1]Tabelle1!$E$1:$O$308,4,FALSE)</f>
        <v>2.3095289885739798</v>
      </c>
      <c r="H86">
        <f>VLOOKUP(C86,[1]Tabelle1!$E$1:$O$308,5,FALSE)</f>
        <v>0.45356961482408098</v>
      </c>
      <c r="I86">
        <f>VLOOKUP(C86,[1]Tabelle1!$E$1:$O$308,6,FALSE)</f>
        <v>2.1047937965044599E-2</v>
      </c>
      <c r="J86">
        <f>VLOOKUP(C86,[1]Tabelle1!$E$1:$O$308,7,FALSE)</f>
        <v>0.31333759253383736</v>
      </c>
      <c r="K86">
        <f>VLOOKUP(C86,[1]Tabelle1!$E$1:$O$308,8,FALSE)</f>
        <v>0.19796804989942673</v>
      </c>
      <c r="L86">
        <f>VLOOKUP(C86,[1]Tabelle1!$E$1:$O$308,9,FALSE)</f>
        <v>0.40538591219423775</v>
      </c>
      <c r="M86">
        <f>VLOOKUP(C86,[1]Tabelle1!$E$1:$O$308,10,FALSE)</f>
        <v>7.961395287035572E-2</v>
      </c>
      <c r="N86">
        <f>VLOOKUP(C86,[1]Tabelle1!$E$1:$O$308,11,FALSE)</f>
        <v>3.6944925021425057E-3</v>
      </c>
      <c r="O86" t="s">
        <v>275</v>
      </c>
      <c r="P86">
        <f>VLOOKUP(O86,[1]Tabelle1!$E$1:$O$308,2,FALSE)</f>
        <v>1.7823490031378699</v>
      </c>
      <c r="Q86">
        <f>VLOOKUP(O86,[1]Tabelle1!$E$1:$O$308,3,FALSE)</f>
        <v>1.26454677101193</v>
      </c>
      <c r="R86">
        <f>VLOOKUP(O86,[1]Tabelle1!$E$1:$O$308,4,FALSE)</f>
        <v>1.6809783102173399</v>
      </c>
      <c r="S86">
        <f>VLOOKUP(O86,[1]Tabelle1!$E$1:$O$308,5,FALSE)</f>
        <v>0.49339918675279698</v>
      </c>
      <c r="T86">
        <f>VLOOKUP(O86,[1]Tabelle1!$E$1:$O$308,6,FALSE)</f>
        <v>0</v>
      </c>
      <c r="U86">
        <f>VLOOKUP(O86,[1]Tabelle1!$E$1:$O$308,7,FALSE)</f>
        <v>0.34136290337386704</v>
      </c>
      <c r="V86">
        <f>VLOOKUP(O86,[1]Tabelle1!$E$1:$O$308,8,FALSE)</f>
        <v>0.24219126357672732</v>
      </c>
      <c r="W86">
        <f>VLOOKUP(O86,[1]Tabelle1!$E$1:$O$308,9,FALSE)</f>
        <v>0.32194796612451171</v>
      </c>
      <c r="X86">
        <f>VLOOKUP(O86,[1]Tabelle1!$E$1:$O$308,10,FALSE)</f>
        <v>9.4497866924893842E-2</v>
      </c>
      <c r="Y86">
        <f>VLOOKUP(O86,[1]Tabelle1!$E$1:$O$308,11,FALSE)</f>
        <v>0</v>
      </c>
    </row>
    <row r="87" spans="1:25" x14ac:dyDescent="0.35">
      <c r="A87" t="s">
        <v>179</v>
      </c>
      <c r="B87">
        <v>3</v>
      </c>
      <c r="C87" t="s">
        <v>276</v>
      </c>
      <c r="D87">
        <v>4</v>
      </c>
      <c r="E87">
        <f>VLOOKUP(C87,[1]Tabelle1!$E$1:$O$308,2,FALSE)</f>
        <v>1.3052038427055901</v>
      </c>
      <c r="F87">
        <f>VLOOKUP(C87,[1]Tabelle1!$E$1:$O$308,3,FALSE)</f>
        <v>0.90530586316878303</v>
      </c>
      <c r="G87">
        <f>VLOOKUP(C87,[1]Tabelle1!$E$1:$O$308,4,FALSE)</f>
        <v>1.46867037728639</v>
      </c>
      <c r="H87">
        <f>VLOOKUP(C87,[1]Tabelle1!$E$1:$O$308,5,FALSE)</f>
        <v>0.36464346780284801</v>
      </c>
      <c r="I87">
        <f>VLOOKUP(C87,[1]Tabelle1!$E$1:$O$308,6,FALSE)</f>
        <v>2.1705364117183601E-2</v>
      </c>
      <c r="J87">
        <f>VLOOKUP(C87,[1]Tabelle1!$E$1:$O$308,7,FALSE)</f>
        <v>0.32104158400252125</v>
      </c>
      <c r="K87">
        <f>VLOOKUP(C87,[1]Tabelle1!$E$1:$O$308,8,FALSE)</f>
        <v>0.22267849573289575</v>
      </c>
      <c r="L87">
        <f>VLOOKUP(C87,[1]Tabelle1!$E$1:$O$308,9,FALSE)</f>
        <v>0.36124952200892241</v>
      </c>
      <c r="M87">
        <f>VLOOKUP(C87,[1]Tabelle1!$E$1:$O$308,10,FALSE)</f>
        <v>8.9691519952109708E-2</v>
      </c>
      <c r="N87">
        <f>VLOOKUP(C87,[1]Tabelle1!$E$1:$O$308,11,FALSE)</f>
        <v>5.3388783035508798E-3</v>
      </c>
      <c r="O87" t="s">
        <v>277</v>
      </c>
      <c r="P87">
        <f>VLOOKUP(O87,[1]Tabelle1!$E$1:$O$308,2,FALSE)</f>
        <v>1.05172162920282</v>
      </c>
      <c r="Q87">
        <f>VLOOKUP(O87,[1]Tabelle1!$E$1:$O$308,3,FALSE)</f>
        <v>0.713352187211998</v>
      </c>
      <c r="R87">
        <f>VLOOKUP(O87,[1]Tabelle1!$E$1:$O$308,4,FALSE)</f>
        <v>1.04337413640466</v>
      </c>
      <c r="S87">
        <f>VLOOKUP(O87,[1]Tabelle1!$E$1:$O$308,5,FALSE)</f>
        <v>0.28920491569509199</v>
      </c>
      <c r="T87">
        <f>VLOOKUP(O87,[1]Tabelle1!$E$1:$O$308,6,FALSE)</f>
        <v>0</v>
      </c>
      <c r="U87">
        <f>VLOOKUP(O87,[1]Tabelle1!$E$1:$O$308,7,FALSE)</f>
        <v>0.33952210717114867</v>
      </c>
      <c r="V87">
        <f>VLOOKUP(O87,[1]Tabelle1!$E$1:$O$308,8,FALSE)</f>
        <v>0.23028796882398078</v>
      </c>
      <c r="W87">
        <f>VLOOKUP(O87,[1]Tabelle1!$E$1:$O$308,9,FALSE)</f>
        <v>0.33682732723534431</v>
      </c>
      <c r="X87">
        <f>VLOOKUP(O87,[1]Tabelle1!$E$1:$O$308,10,FALSE)</f>
        <v>9.3362596769526213E-2</v>
      </c>
      <c r="Y87">
        <f>VLOOKUP(O87,[1]Tabelle1!$E$1:$O$308,11,FALSE)</f>
        <v>0</v>
      </c>
    </row>
    <row r="88" spans="1:25" x14ac:dyDescent="0.35">
      <c r="A88" t="s">
        <v>179</v>
      </c>
      <c r="B88">
        <v>3</v>
      </c>
      <c r="C88" t="s">
        <v>278</v>
      </c>
      <c r="D88">
        <v>4</v>
      </c>
      <c r="E88">
        <f>VLOOKUP(C88,[1]Tabelle1!$E$1:$O$308,2,FALSE)</f>
        <v>2.9814430221746102</v>
      </c>
      <c r="F88">
        <f>VLOOKUP(C88,[1]Tabelle1!$E$1:$O$308,3,FALSE)</f>
        <v>1.802538867929</v>
      </c>
      <c r="G88">
        <f>VLOOKUP(C88,[1]Tabelle1!$E$1:$O$308,4,FALSE)</f>
        <v>3.5321234857102199</v>
      </c>
      <c r="H88">
        <f>VLOOKUP(C88,[1]Tabelle1!$E$1:$O$308,5,FALSE)</f>
        <v>0.74224140687558704</v>
      </c>
      <c r="I88">
        <f>VLOOKUP(C88,[1]Tabelle1!$E$1:$O$308,6,FALSE)</f>
        <v>8.5031774778174293E-2</v>
      </c>
      <c r="J88">
        <f>VLOOKUP(C88,[1]Tabelle1!$E$1:$O$308,7,FALSE)</f>
        <v>0.32607673448449775</v>
      </c>
      <c r="K88">
        <f>VLOOKUP(C88,[1]Tabelle1!$E$1:$O$308,8,FALSE)</f>
        <v>0.19714144575768747</v>
      </c>
      <c r="L88">
        <f>VLOOKUP(C88,[1]Tabelle1!$E$1:$O$308,9,FALSE)</f>
        <v>0.38630397544083522</v>
      </c>
      <c r="M88">
        <f>VLOOKUP(C88,[1]Tabelle1!$E$1:$O$308,10,FALSE)</f>
        <v>8.1178024316775399E-2</v>
      </c>
      <c r="N88">
        <f>VLOOKUP(C88,[1]Tabelle1!$E$1:$O$308,11,FALSE)</f>
        <v>9.2998200002040853E-3</v>
      </c>
      <c r="O88" t="s">
        <v>279</v>
      </c>
      <c r="P88">
        <f>VLOOKUP(O88,[1]Tabelle1!$E$1:$O$308,2,FALSE)</f>
        <v>2.4781123907832399</v>
      </c>
      <c r="Q88">
        <f>VLOOKUP(O88,[1]Tabelle1!$E$1:$O$308,3,FALSE)</f>
        <v>1.6203030309165201</v>
      </c>
      <c r="R88">
        <f>VLOOKUP(O88,[1]Tabelle1!$E$1:$O$308,4,FALSE)</f>
        <v>2.1155330456495598</v>
      </c>
      <c r="S88">
        <f>VLOOKUP(O88,[1]Tabelle1!$E$1:$O$308,5,FALSE)</f>
        <v>0.65504196157648198</v>
      </c>
      <c r="T88">
        <f>VLOOKUP(O88,[1]Tabelle1!$E$1:$O$308,6,FALSE)</f>
        <v>0</v>
      </c>
      <c r="U88">
        <f>VLOOKUP(O88,[1]Tabelle1!$E$1:$O$308,7,FALSE)</f>
        <v>0.36076806576228937</v>
      </c>
      <c r="V88">
        <f>VLOOKUP(O88,[1]Tabelle1!$E$1:$O$308,8,FALSE)</f>
        <v>0.23588663395035608</v>
      </c>
      <c r="W88">
        <f>VLOOKUP(O88,[1]Tabelle1!$E$1:$O$308,9,FALSE)</f>
        <v>0.30798311157064673</v>
      </c>
      <c r="X88">
        <f>VLOOKUP(O88,[1]Tabelle1!$E$1:$O$308,10,FALSE)</f>
        <v>9.5362188716707805E-2</v>
      </c>
      <c r="Y88">
        <f>VLOOKUP(O88,[1]Tabelle1!$E$1:$O$308,11,FALSE)</f>
        <v>0</v>
      </c>
    </row>
    <row r="89" spans="1:25" x14ac:dyDescent="0.35">
      <c r="A89" t="s">
        <v>179</v>
      </c>
      <c r="B89">
        <v>3</v>
      </c>
      <c r="C89" t="s">
        <v>280</v>
      </c>
      <c r="D89">
        <v>5</v>
      </c>
      <c r="E89">
        <f>VLOOKUP(C89,[1]Tabelle1!$E$1:$O$308,2,FALSE)</f>
        <v>1.5990626878817999</v>
      </c>
      <c r="F89">
        <f>VLOOKUP(C89,[1]Tabelle1!$E$1:$O$308,3,FALSE)</f>
        <v>1.09076800718097</v>
      </c>
      <c r="G89">
        <f>VLOOKUP(C89,[1]Tabelle1!$E$1:$O$308,4,FALSE)</f>
        <v>1.9986516064958399</v>
      </c>
      <c r="H89">
        <f>VLOOKUP(C89,[1]Tabelle1!$E$1:$O$308,5,FALSE)</f>
        <v>0.428897245367723</v>
      </c>
      <c r="I89">
        <f>VLOOKUP(C89,[1]Tabelle1!$E$1:$O$308,6,FALSE)</f>
        <v>0</v>
      </c>
      <c r="J89">
        <f>VLOOKUP(C89,[1]Tabelle1!$E$1:$O$308,7,FALSE)</f>
        <v>0.31247685914605455</v>
      </c>
      <c r="K89">
        <f>VLOOKUP(C89,[1]Tabelle1!$E$1:$O$308,8,FALSE)</f>
        <v>0.21314971797159768</v>
      </c>
      <c r="L89">
        <f>VLOOKUP(C89,[1]Tabelle1!$E$1:$O$308,9,FALSE)</f>
        <v>0.39056153411491557</v>
      </c>
      <c r="M89">
        <f>VLOOKUP(C89,[1]Tabelle1!$E$1:$O$308,10,FALSE)</f>
        <v>8.3811888767432327E-2</v>
      </c>
      <c r="N89">
        <f>VLOOKUP(C89,[1]Tabelle1!$E$1:$O$308,11,FALSE)</f>
        <v>0</v>
      </c>
      <c r="O89" t="s">
        <v>281</v>
      </c>
      <c r="P89">
        <f>VLOOKUP(O89,[1]Tabelle1!$E$1:$O$308,2,FALSE)</f>
        <v>1.39588047978962</v>
      </c>
      <c r="Q89">
        <f>VLOOKUP(O89,[1]Tabelle1!$E$1:$O$308,3,FALSE)</f>
        <v>0.91698494046205603</v>
      </c>
      <c r="R89">
        <f>VLOOKUP(O89,[1]Tabelle1!$E$1:$O$308,4,FALSE)</f>
        <v>1.0380527832416899</v>
      </c>
      <c r="S89">
        <f>VLOOKUP(O89,[1]Tabelle1!$E$1:$O$308,5,FALSE)</f>
        <v>0.370836831609684</v>
      </c>
      <c r="T89">
        <f>VLOOKUP(O89,[1]Tabelle1!$E$1:$O$308,6,FALSE)</f>
        <v>0</v>
      </c>
      <c r="U89">
        <f>VLOOKUP(O89,[1]Tabelle1!$E$1:$O$308,7,FALSE)</f>
        <v>0.37505974106943607</v>
      </c>
      <c r="V89">
        <f>VLOOKUP(O89,[1]Tabelle1!$E$1:$O$308,8,FALSE)</f>
        <v>0.24638508763021422</v>
      </c>
      <c r="W89">
        <f>VLOOKUP(O89,[1]Tabelle1!$E$1:$O$308,9,FALSE)</f>
        <v>0.27891485964307905</v>
      </c>
      <c r="X89">
        <f>VLOOKUP(O89,[1]Tabelle1!$E$1:$O$308,10,FALSE)</f>
        <v>9.9640311657270594E-2</v>
      </c>
      <c r="Y89">
        <f>VLOOKUP(O89,[1]Tabelle1!$E$1:$O$308,11,FALSE)</f>
        <v>0</v>
      </c>
    </row>
    <row r="90" spans="1:25" x14ac:dyDescent="0.35">
      <c r="A90" t="s">
        <v>179</v>
      </c>
      <c r="B90">
        <v>3</v>
      </c>
      <c r="C90" t="s">
        <v>282</v>
      </c>
      <c r="D90">
        <v>5</v>
      </c>
      <c r="E90">
        <f>VLOOKUP(C90,[1]Tabelle1!$E$1:$O$308,2,FALSE)</f>
        <v>1.83944585390697</v>
      </c>
      <c r="F90">
        <f>VLOOKUP(C90,[1]Tabelle1!$E$1:$O$308,3,FALSE)</f>
        <v>1.16716640603216</v>
      </c>
      <c r="G90">
        <f>VLOOKUP(C90,[1]Tabelle1!$E$1:$O$308,4,FALSE)</f>
        <v>2.0945748678701799</v>
      </c>
      <c r="H90">
        <f>VLOOKUP(C90,[1]Tabelle1!$E$1:$O$308,5,FALSE)</f>
        <v>0.47840760581977998</v>
      </c>
      <c r="I90">
        <f>VLOOKUP(C90,[1]Tabelle1!$E$1:$O$308,6,FALSE)</f>
        <v>0</v>
      </c>
      <c r="J90">
        <f>VLOOKUP(C90,[1]Tabelle1!$E$1:$O$308,7,FALSE)</f>
        <v>0.32967373827714441</v>
      </c>
      <c r="K90">
        <f>VLOOKUP(C90,[1]Tabelle1!$E$1:$O$308,8,FALSE)</f>
        <v>0.20918479956930663</v>
      </c>
      <c r="L90">
        <f>VLOOKUP(C90,[1]Tabelle1!$E$1:$O$308,9,FALSE)</f>
        <v>0.37539910474964239</v>
      </c>
      <c r="M90">
        <f>VLOOKUP(C90,[1]Tabelle1!$E$1:$O$308,10,FALSE)</f>
        <v>8.5742357403906511E-2</v>
      </c>
      <c r="N90">
        <f>VLOOKUP(C90,[1]Tabelle1!$E$1:$O$308,11,FALSE)</f>
        <v>0</v>
      </c>
      <c r="O90" t="s">
        <v>283</v>
      </c>
      <c r="P90">
        <f>VLOOKUP(O90,[1]Tabelle1!$E$1:$O$308,2,FALSE)</f>
        <v>1.82372658148648</v>
      </c>
      <c r="Q90">
        <f>VLOOKUP(O90,[1]Tabelle1!$E$1:$O$308,3,FALSE)</f>
        <v>1.2154210450843299</v>
      </c>
      <c r="R90">
        <f>VLOOKUP(O90,[1]Tabelle1!$E$1:$O$308,4,FALSE)</f>
        <v>1.59510973439479</v>
      </c>
      <c r="S90">
        <f>VLOOKUP(O90,[1]Tabelle1!$E$1:$O$308,5,FALSE)</f>
        <v>0.48902773222373902</v>
      </c>
      <c r="T90">
        <f>VLOOKUP(O90,[1]Tabelle1!$E$1:$O$308,6,FALSE)</f>
        <v>0</v>
      </c>
      <c r="U90">
        <f>VLOOKUP(O90,[1]Tabelle1!$E$1:$O$308,7,FALSE)</f>
        <v>0.35596820171316618</v>
      </c>
      <c r="V90">
        <f>VLOOKUP(O90,[1]Tabelle1!$E$1:$O$308,8,FALSE)</f>
        <v>0.23723470839053151</v>
      </c>
      <c r="W90">
        <f>VLOOKUP(O90,[1]Tabelle1!$E$1:$O$308,9,FALSE)</f>
        <v>0.31134510482644345</v>
      </c>
      <c r="X90">
        <f>VLOOKUP(O90,[1]Tabelle1!$E$1:$O$308,10,FALSE)</f>
        <v>9.5451985069858816E-2</v>
      </c>
      <c r="Y90">
        <f>VLOOKUP(O90,[1]Tabelle1!$E$1:$O$308,11,FALSE)</f>
        <v>0</v>
      </c>
    </row>
    <row r="91" spans="1:25" x14ac:dyDescent="0.35">
      <c r="A91" t="s">
        <v>179</v>
      </c>
      <c r="B91">
        <v>3</v>
      </c>
      <c r="C91" t="s">
        <v>284</v>
      </c>
      <c r="D91">
        <v>6</v>
      </c>
      <c r="E91">
        <f>VLOOKUP(C91,[1]Tabelle1!$E$1:$O$308,2,FALSE)</f>
        <v>1.8316834502005901</v>
      </c>
      <c r="F91">
        <f>VLOOKUP(C91,[1]Tabelle1!$E$1:$O$308,3,FALSE)</f>
        <v>1.23430671585094</v>
      </c>
      <c r="G91">
        <f>VLOOKUP(C91,[1]Tabelle1!$E$1:$O$308,4,FALSE)</f>
        <v>2.1540753082240598</v>
      </c>
      <c r="H91">
        <f>VLOOKUP(C91,[1]Tabelle1!$E$1:$O$308,5,FALSE)</f>
        <v>0.495985482969939</v>
      </c>
      <c r="I91">
        <f>VLOOKUP(C91,[1]Tabelle1!$E$1:$O$308,6,FALSE)</f>
        <v>2.1301034464314202E-2</v>
      </c>
      <c r="J91">
        <f>VLOOKUP(C91,[1]Tabelle1!$E$1:$O$308,7,FALSE)</f>
        <v>0.31925589589888709</v>
      </c>
      <c r="K91">
        <f>VLOOKUP(C91,[1]Tabelle1!$E$1:$O$308,8,FALSE)</f>
        <v>0.21513526059311772</v>
      </c>
      <c r="L91">
        <f>VLOOKUP(C91,[1]Tabelle1!$E$1:$O$308,9,FALSE)</f>
        <v>0.37544764750996279</v>
      </c>
      <c r="M91">
        <f>VLOOKUP(C91,[1]Tabelle1!$E$1:$O$308,10,FALSE)</f>
        <v>8.644850162350344E-2</v>
      </c>
      <c r="N91">
        <f>VLOOKUP(C91,[1]Tabelle1!$E$1:$O$308,11,FALSE)</f>
        <v>3.7126943745290548E-3</v>
      </c>
      <c r="O91" t="s">
        <v>285</v>
      </c>
      <c r="P91">
        <f>VLOOKUP(O91,[1]Tabelle1!$E$1:$O$308,2,FALSE)</f>
        <v>1.6694383918119799</v>
      </c>
      <c r="Q91">
        <f>VLOOKUP(O91,[1]Tabelle1!$E$1:$O$308,3,FALSE)</f>
        <v>1.1059651342700201</v>
      </c>
      <c r="R91">
        <f>VLOOKUP(O91,[1]Tabelle1!$E$1:$O$308,4,FALSE)</f>
        <v>1.5206925348594</v>
      </c>
      <c r="S91">
        <f>VLOOKUP(O91,[1]Tabelle1!$E$1:$O$308,5,FALSE)</f>
        <v>0.45077322386912599</v>
      </c>
      <c r="T91">
        <f>VLOOKUP(O91,[1]Tabelle1!$E$1:$O$308,6,FALSE)</f>
        <v>0</v>
      </c>
      <c r="U91">
        <f>VLOOKUP(O91,[1]Tabelle1!$E$1:$O$308,7,FALSE)</f>
        <v>0.35169251387519862</v>
      </c>
      <c r="V91">
        <f>VLOOKUP(O91,[1]Tabelle1!$E$1:$O$308,8,FALSE)</f>
        <v>0.23298832723475035</v>
      </c>
      <c r="W91">
        <f>VLOOKUP(O91,[1]Tabelle1!$E$1:$O$308,9,FALSE)</f>
        <v>0.32035694341225146</v>
      </c>
      <c r="X91">
        <f>VLOOKUP(O91,[1]Tabelle1!$E$1:$O$308,10,FALSE)</f>
        <v>9.4962215477799677E-2</v>
      </c>
      <c r="Y91">
        <f>VLOOKUP(O91,[1]Tabelle1!$E$1:$O$308,11,FALSE)</f>
        <v>0</v>
      </c>
    </row>
    <row r="92" spans="1:25" x14ac:dyDescent="0.35">
      <c r="A92" t="s">
        <v>179</v>
      </c>
      <c r="B92">
        <v>3</v>
      </c>
      <c r="C92" t="s">
        <v>286</v>
      </c>
      <c r="D92">
        <v>6</v>
      </c>
      <c r="E92">
        <f>VLOOKUP(C92,[1]Tabelle1!$E$1:$O$308,2,FALSE)</f>
        <v>1.0245797858452399</v>
      </c>
      <c r="F92">
        <f>VLOOKUP(C92,[1]Tabelle1!$E$1:$O$308,3,FALSE)</f>
        <v>0.793679720622818</v>
      </c>
      <c r="G92">
        <f>VLOOKUP(C92,[1]Tabelle1!$E$1:$O$308,4,FALSE)</f>
        <v>1.0988733928588701</v>
      </c>
      <c r="H92">
        <f>VLOOKUP(C92,[1]Tabelle1!$E$1:$O$308,5,FALSE)</f>
        <v>0.38805125017730602</v>
      </c>
      <c r="I92">
        <f>VLOOKUP(C92,[1]Tabelle1!$E$1:$O$308,6,FALSE)</f>
        <v>4.9674079237145198E-18</v>
      </c>
      <c r="J92">
        <f>VLOOKUP(C92,[1]Tabelle1!$E$1:$O$308,7,FALSE)</f>
        <v>0.30999174009681829</v>
      </c>
      <c r="K92">
        <f>VLOOKUP(C92,[1]Tabelle1!$E$1:$O$308,8,FALSE)</f>
        <v>0.240131770189527</v>
      </c>
      <c r="L92">
        <f>VLOOKUP(C92,[1]Tabelle1!$E$1:$O$308,9,FALSE)</f>
        <v>0.33246964258366579</v>
      </c>
      <c r="M92">
        <f>VLOOKUP(C92,[1]Tabelle1!$E$1:$O$308,10,FALSE)</f>
        <v>0.11740684712998892</v>
      </c>
      <c r="N92">
        <f>VLOOKUP(C92,[1]Tabelle1!$E$1:$O$308,11,FALSE)</f>
        <v>1.502914118857678E-18</v>
      </c>
      <c r="O92" t="s">
        <v>287</v>
      </c>
      <c r="P92">
        <f>VLOOKUP(O92,[1]Tabelle1!$E$1:$O$308,2,FALSE)</f>
        <v>1.5465606563615699</v>
      </c>
      <c r="Q92">
        <f>VLOOKUP(O92,[1]Tabelle1!$E$1:$O$308,3,FALSE)</f>
        <v>1.0487826775442799</v>
      </c>
      <c r="R92">
        <f>VLOOKUP(O92,[1]Tabelle1!$E$1:$O$308,4,FALSE)</f>
        <v>1.2878836367939299</v>
      </c>
      <c r="S92">
        <f>VLOOKUP(O92,[1]Tabelle1!$E$1:$O$308,5,FALSE)</f>
        <v>0.419906230667631</v>
      </c>
      <c r="T92">
        <f>VLOOKUP(O92,[1]Tabelle1!$E$1:$O$308,6,FALSE)</f>
        <v>0</v>
      </c>
      <c r="U92">
        <f>VLOOKUP(O92,[1]Tabelle1!$E$1:$O$308,7,FALSE)</f>
        <v>0.3594033891096185</v>
      </c>
      <c r="V92">
        <f>VLOOKUP(O92,[1]Tabelle1!$E$1:$O$308,8,FALSE)</f>
        <v>0.24372535742351811</v>
      </c>
      <c r="W92">
        <f>VLOOKUP(O92,[1]Tabelle1!$E$1:$O$308,9,FALSE)</f>
        <v>0.29928974459463115</v>
      </c>
      <c r="X92">
        <f>VLOOKUP(O92,[1]Tabelle1!$E$1:$O$308,10,FALSE)</f>
        <v>9.7581508872232214E-2</v>
      </c>
      <c r="Y92">
        <f>VLOOKUP(O92,[1]Tabelle1!$E$1:$O$308,11,FALSE)</f>
        <v>0</v>
      </c>
    </row>
    <row r="93" spans="1:25" x14ac:dyDescent="0.35">
      <c r="A93" t="s">
        <v>179</v>
      </c>
      <c r="B93">
        <v>3</v>
      </c>
      <c r="C93" t="s">
        <v>288</v>
      </c>
      <c r="D93">
        <v>7</v>
      </c>
      <c r="E93">
        <f>VLOOKUP(C93,[1]Tabelle1!$E$1:$O$308,2,FALSE)</f>
        <v>1.8404092746246401</v>
      </c>
      <c r="F93">
        <f>VLOOKUP(C93,[1]Tabelle1!$E$1:$O$308,3,FALSE)</f>
        <v>1.19238641697973</v>
      </c>
      <c r="G93">
        <f>VLOOKUP(C93,[1]Tabelle1!$E$1:$O$308,4,FALSE)</f>
        <v>2.1597285974059801</v>
      </c>
      <c r="H93">
        <f>VLOOKUP(C93,[1]Tabelle1!$E$1:$O$308,5,FALSE)</f>
        <v>0.484664112194788</v>
      </c>
      <c r="I93">
        <f>VLOOKUP(C93,[1]Tabelle1!$E$1:$O$308,6,FALSE)</f>
        <v>0</v>
      </c>
      <c r="J93">
        <f>VLOOKUP(C93,[1]Tabelle1!$E$1:$O$308,7,FALSE)</f>
        <v>0.32417618450604224</v>
      </c>
      <c r="K93">
        <f>VLOOKUP(C93,[1]Tabelle1!$E$1:$O$308,8,FALSE)</f>
        <v>0.21003115146339224</v>
      </c>
      <c r="L93">
        <f>VLOOKUP(C93,[1]Tabelle1!$E$1:$O$308,9,FALSE)</f>
        <v>0.3804222169106663</v>
      </c>
      <c r="M93">
        <f>VLOOKUP(C93,[1]Tabelle1!$E$1:$O$308,10,FALSE)</f>
        <v>8.5370447119899134E-2</v>
      </c>
      <c r="N93">
        <f>VLOOKUP(C93,[1]Tabelle1!$E$1:$O$308,11,FALSE)</f>
        <v>0</v>
      </c>
      <c r="O93" t="s">
        <v>289</v>
      </c>
      <c r="P93">
        <f>VLOOKUP(O93,[1]Tabelle1!$E$1:$O$308,2,FALSE)</f>
        <v>2.53132304960398</v>
      </c>
      <c r="Q93">
        <f>VLOOKUP(O93,[1]Tabelle1!$E$1:$O$308,3,FALSE)</f>
        <v>1.7462913110823901</v>
      </c>
      <c r="R93">
        <f>VLOOKUP(O93,[1]Tabelle1!$E$1:$O$308,4,FALSE)</f>
        <v>2.4854570903319799</v>
      </c>
      <c r="S93">
        <f>VLOOKUP(O93,[1]Tabelle1!$E$1:$O$308,5,FALSE)</f>
        <v>0.68014043463535201</v>
      </c>
      <c r="T93">
        <f>VLOOKUP(O93,[1]Tabelle1!$E$1:$O$308,6,FALSE)</f>
        <v>0</v>
      </c>
      <c r="U93">
        <f>VLOOKUP(O93,[1]Tabelle1!$E$1:$O$308,7,FALSE)</f>
        <v>0.34008477636958551</v>
      </c>
      <c r="V93">
        <f>VLOOKUP(O93,[1]Tabelle1!$E$1:$O$308,8,FALSE)</f>
        <v>0.23461528946236918</v>
      </c>
      <c r="W93">
        <f>VLOOKUP(O93,[1]Tabelle1!$E$1:$O$308,9,FALSE)</f>
        <v>0.33392265711561075</v>
      </c>
      <c r="X93">
        <f>VLOOKUP(O93,[1]Tabelle1!$E$1:$O$308,10,FALSE)</f>
        <v>9.1377277052434536E-2</v>
      </c>
      <c r="Y93">
        <f>VLOOKUP(O93,[1]Tabelle1!$E$1:$O$308,11,FALSE)</f>
        <v>0</v>
      </c>
    </row>
    <row r="94" spans="1:25" x14ac:dyDescent="0.35">
      <c r="A94" t="s">
        <v>179</v>
      </c>
      <c r="B94">
        <v>3</v>
      </c>
      <c r="C94" t="s">
        <v>290</v>
      </c>
      <c r="D94">
        <v>7</v>
      </c>
      <c r="E94">
        <f>VLOOKUP(C94,[1]Tabelle1!$E$1:$O$308,2,FALSE)</f>
        <v>1.7187410460635</v>
      </c>
      <c r="F94">
        <f>VLOOKUP(C94,[1]Tabelle1!$E$1:$O$308,3,FALSE)</f>
        <v>1.11736709573407</v>
      </c>
      <c r="G94">
        <f>VLOOKUP(C94,[1]Tabelle1!$E$1:$O$308,4,FALSE)</f>
        <v>1.7202726523785501</v>
      </c>
      <c r="H94">
        <f>VLOOKUP(C94,[1]Tabelle1!$E$1:$O$308,5,FALSE)</f>
        <v>0.43321329773107098</v>
      </c>
      <c r="I94">
        <f>VLOOKUP(C94,[1]Tabelle1!$E$1:$O$308,6,FALSE)</f>
        <v>0</v>
      </c>
      <c r="J94">
        <f>VLOOKUP(C94,[1]Tabelle1!$E$1:$O$308,7,FALSE)</f>
        <v>0.34446510365466204</v>
      </c>
      <c r="K94">
        <f>VLOOKUP(C94,[1]Tabelle1!$E$1:$O$308,8,FALSE)</f>
        <v>0.22393947787183116</v>
      </c>
      <c r="L94">
        <f>VLOOKUP(C94,[1]Tabelle1!$E$1:$O$308,9,FALSE)</f>
        <v>0.3447720637573955</v>
      </c>
      <c r="M94">
        <f>VLOOKUP(C94,[1]Tabelle1!$E$1:$O$308,10,FALSE)</f>
        <v>8.6823354716111231E-2</v>
      </c>
      <c r="N94">
        <f>VLOOKUP(C94,[1]Tabelle1!$E$1:$O$308,11,FALSE)</f>
        <v>0</v>
      </c>
      <c r="O94" t="s">
        <v>291</v>
      </c>
      <c r="P94">
        <f>VLOOKUP(O94,[1]Tabelle1!$E$1:$O$308,2,FALSE)</f>
        <v>1.7119195459386101</v>
      </c>
      <c r="Q94">
        <f>VLOOKUP(O94,[1]Tabelle1!$E$1:$O$308,3,FALSE)</f>
        <v>1.0951653328026401</v>
      </c>
      <c r="R94">
        <f>VLOOKUP(O94,[1]Tabelle1!$E$1:$O$308,4,FALSE)</f>
        <v>1.3128822369209701</v>
      </c>
      <c r="S94">
        <f>VLOOKUP(O94,[1]Tabelle1!$E$1:$O$308,5,FALSE)</f>
        <v>0.45611039461078401</v>
      </c>
      <c r="T94">
        <f>VLOOKUP(O94,[1]Tabelle1!$E$1:$O$308,6,FALSE)</f>
        <v>0</v>
      </c>
      <c r="U94">
        <f>VLOOKUP(O94,[1]Tabelle1!$E$1:$O$308,7,FALSE)</f>
        <v>0.37410195568048382</v>
      </c>
      <c r="V94">
        <f>VLOOKUP(O94,[1]Tabelle1!$E$1:$O$308,8,FALSE)</f>
        <v>0.23932403468780047</v>
      </c>
      <c r="W94">
        <f>VLOOKUP(O94,[1]Tabelle1!$E$1:$O$308,9,FALSE)</f>
        <v>0.28690122358584019</v>
      </c>
      <c r="X94">
        <f>VLOOKUP(O94,[1]Tabelle1!$E$1:$O$308,10,FALSE)</f>
        <v>9.9672786045875553E-2</v>
      </c>
      <c r="Y94">
        <f>VLOOKUP(O94,[1]Tabelle1!$E$1:$O$308,11,FALSE)</f>
        <v>0</v>
      </c>
    </row>
    <row r="95" spans="1:25" x14ac:dyDescent="0.35">
      <c r="A95" t="s">
        <v>179</v>
      </c>
      <c r="B95">
        <v>4</v>
      </c>
      <c r="C95" t="s">
        <v>292</v>
      </c>
      <c r="D95">
        <v>1</v>
      </c>
      <c r="E95">
        <f>VLOOKUP(C95,[1]Tabelle1!$E$1:$O$308,2,FALSE)</f>
        <v>0.38057845051998701</v>
      </c>
      <c r="F95">
        <f>VLOOKUP(C95,[1]Tabelle1!$E$1:$O$308,3,FALSE)</f>
        <v>0.25952410772517798</v>
      </c>
      <c r="G95">
        <f>VLOOKUP(C95,[1]Tabelle1!$E$1:$O$308,4,FALSE)</f>
        <v>0.232977430871639</v>
      </c>
      <c r="H95">
        <f>VLOOKUP(C95,[1]Tabelle1!$E$1:$O$308,5,FALSE)</f>
        <v>0.106461881399546</v>
      </c>
      <c r="I95">
        <f>VLOOKUP(C95,[1]Tabelle1!$E$1:$O$308,6,FALSE)</f>
        <v>0</v>
      </c>
      <c r="J95">
        <f>VLOOKUP(C95,[1]Tabelle1!$E$1:$O$308,7,FALSE)</f>
        <v>0.38852698590553469</v>
      </c>
      <c r="K95">
        <f>VLOOKUP(C95,[1]Tabelle1!$E$1:$O$308,8,FALSE)</f>
        <v>0.26494437403515375</v>
      </c>
      <c r="L95">
        <f>VLOOKUP(C95,[1]Tabelle1!$E$1:$O$308,9,FALSE)</f>
        <v>0.23784325906234985</v>
      </c>
      <c r="M95">
        <f>VLOOKUP(C95,[1]Tabelle1!$E$1:$O$308,10,FALSE)</f>
        <v>0.10868538099696168</v>
      </c>
      <c r="N95">
        <f>VLOOKUP(C95,[1]Tabelle1!$E$1:$O$308,11,FALSE)</f>
        <v>0</v>
      </c>
      <c r="O95" t="s">
        <v>293</v>
      </c>
      <c r="P95">
        <f>VLOOKUP(O95,[1]Tabelle1!$E$1:$O$308,2,FALSE)</f>
        <v>0.41183791040941797</v>
      </c>
      <c r="Q95">
        <f>VLOOKUP(O95,[1]Tabelle1!$E$1:$O$308,3,FALSE)</f>
        <v>0.33061326961165</v>
      </c>
      <c r="R95">
        <f>VLOOKUP(O95,[1]Tabelle1!$E$1:$O$308,4,FALSE)</f>
        <v>0.17859224688889999</v>
      </c>
      <c r="S95">
        <f>VLOOKUP(O95,[1]Tabelle1!$E$1:$O$308,5,FALSE)</f>
        <v>0.12767597099949399</v>
      </c>
      <c r="T95">
        <f>VLOOKUP(O95,[1]Tabelle1!$E$1:$O$308,6,FALSE)</f>
        <v>0</v>
      </c>
      <c r="U95">
        <f>VLOOKUP(O95,[1]Tabelle1!$E$1:$O$308,7,FALSE)</f>
        <v>0.39270553327265978</v>
      </c>
      <c r="V95">
        <f>VLOOKUP(O95,[1]Tabelle1!$E$1:$O$308,8,FALSE)</f>
        <v>0.31525427132434186</v>
      </c>
      <c r="W95">
        <f>VLOOKUP(O95,[1]Tabelle1!$E$1:$O$308,9,FALSE)</f>
        <v>0.17029555021572912</v>
      </c>
      <c r="X95">
        <f>VLOOKUP(O95,[1]Tabelle1!$E$1:$O$308,10,FALSE)</f>
        <v>0.12174464518726916</v>
      </c>
      <c r="Y95">
        <f>VLOOKUP(O95,[1]Tabelle1!$E$1:$O$308,11,FALSE)</f>
        <v>0</v>
      </c>
    </row>
    <row r="96" spans="1:25" x14ac:dyDescent="0.35">
      <c r="A96" t="s">
        <v>179</v>
      </c>
      <c r="B96">
        <v>4</v>
      </c>
      <c r="C96" t="s">
        <v>294</v>
      </c>
      <c r="D96">
        <v>1</v>
      </c>
      <c r="E96">
        <f>VLOOKUP(C96,[1]Tabelle1!$E$1:$O$308,2,FALSE)</f>
        <v>0.52277773262415606</v>
      </c>
      <c r="F96">
        <f>VLOOKUP(C96,[1]Tabelle1!$E$1:$O$308,3,FALSE)</f>
        <v>0.38143090997791301</v>
      </c>
      <c r="G96">
        <f>VLOOKUP(C96,[1]Tabelle1!$E$1:$O$308,4,FALSE)</f>
        <v>0.27709036515907598</v>
      </c>
      <c r="H96">
        <f>VLOOKUP(C96,[1]Tabelle1!$E$1:$O$308,5,FALSE)</f>
        <v>0.143035035931909</v>
      </c>
      <c r="I96">
        <f>VLOOKUP(C96,[1]Tabelle1!$E$1:$O$308,6,FALSE)</f>
        <v>5.6752145241730001E-2</v>
      </c>
      <c r="J96">
        <f>VLOOKUP(C96,[1]Tabelle1!$E$1:$O$308,7,FALSE)</f>
        <v>0.37852650820248118</v>
      </c>
      <c r="K96">
        <f>VLOOKUP(C96,[1]Tabelle1!$E$1:$O$308,8,FALSE)</f>
        <v>0.27618182922537682</v>
      </c>
      <c r="L96">
        <f>VLOOKUP(C96,[1]Tabelle1!$E$1:$O$308,9,FALSE)</f>
        <v>0.20063220339115301</v>
      </c>
      <c r="M96">
        <f>VLOOKUP(C96,[1]Tabelle1!$E$1:$O$308,10,FALSE)</f>
        <v>0.10356705980980831</v>
      </c>
      <c r="N96">
        <f>VLOOKUP(C96,[1]Tabelle1!$E$1:$O$308,11,FALSE)</f>
        <v>4.109239937118065E-2</v>
      </c>
      <c r="O96" t="s">
        <v>295</v>
      </c>
      <c r="P96">
        <f>VLOOKUP(O96,[1]Tabelle1!$E$1:$O$308,2,FALSE)</f>
        <v>0.63182304573843096</v>
      </c>
      <c r="Q96">
        <f>VLOOKUP(O96,[1]Tabelle1!$E$1:$O$308,3,FALSE)</f>
        <v>0.47622734056379301</v>
      </c>
      <c r="R96">
        <f>VLOOKUP(O96,[1]Tabelle1!$E$1:$O$308,4,FALSE)</f>
        <v>0.25945555755966798</v>
      </c>
      <c r="S96">
        <f>VLOOKUP(O96,[1]Tabelle1!$E$1:$O$308,5,FALSE)</f>
        <v>0.18323041643478899</v>
      </c>
      <c r="T96">
        <f>VLOOKUP(O96,[1]Tabelle1!$E$1:$O$308,6,FALSE)</f>
        <v>4.9059683468200797E-2</v>
      </c>
      <c r="U96">
        <f>VLOOKUP(O96,[1]Tabelle1!$E$1:$O$308,7,FALSE)</f>
        <v>0.39493974760153139</v>
      </c>
      <c r="V96">
        <f>VLOOKUP(O96,[1]Tabelle1!$E$1:$O$308,8,FALSE)</f>
        <v>0.29768003391423747</v>
      </c>
      <c r="W96">
        <f>VLOOKUP(O96,[1]Tabelle1!$E$1:$O$308,9,FALSE)</f>
        <v>0.1621803970392863</v>
      </c>
      <c r="X96">
        <f>VLOOKUP(O96,[1]Tabelle1!$E$1:$O$308,10,FALSE)</f>
        <v>0.11453361017419662</v>
      </c>
      <c r="Y96">
        <f>VLOOKUP(O96,[1]Tabelle1!$E$1:$O$308,11,FALSE)</f>
        <v>3.0666211270748072E-2</v>
      </c>
    </row>
    <row r="97" spans="1:25" x14ac:dyDescent="0.35">
      <c r="A97" t="s">
        <v>179</v>
      </c>
      <c r="B97">
        <v>4</v>
      </c>
      <c r="C97" t="s">
        <v>296</v>
      </c>
      <c r="D97">
        <v>2</v>
      </c>
      <c r="E97">
        <f>VLOOKUP(C97,[1]Tabelle1!$E$1:$O$308,2,FALSE)</f>
        <v>0.54067475715630298</v>
      </c>
      <c r="F97">
        <f>VLOOKUP(C97,[1]Tabelle1!$E$1:$O$308,3,FALSE)</f>
        <v>0.42056985165028798</v>
      </c>
      <c r="G97">
        <f>VLOOKUP(C97,[1]Tabelle1!$E$1:$O$308,4,FALSE)</f>
        <v>0.36471632457834002</v>
      </c>
      <c r="H97">
        <f>VLOOKUP(C97,[1]Tabelle1!$E$1:$O$308,5,FALSE)</f>
        <v>0.14538494828793599</v>
      </c>
      <c r="I97">
        <f>VLOOKUP(C97,[1]Tabelle1!$E$1:$O$308,6,FALSE)</f>
        <v>0.48954384303197601</v>
      </c>
      <c r="J97">
        <f>VLOOKUP(C97,[1]Tabelle1!$E$1:$O$308,7,FALSE)</f>
        <v>0.27572930305282028</v>
      </c>
      <c r="K97">
        <f>VLOOKUP(C97,[1]Tabelle1!$E$1:$O$308,8,FALSE)</f>
        <v>0.21447909403145707</v>
      </c>
      <c r="L97">
        <f>VLOOKUP(C97,[1]Tabelle1!$E$1:$O$308,9,FALSE)</f>
        <v>0.18599532650069747</v>
      </c>
      <c r="M97">
        <f>VLOOKUP(C97,[1]Tabelle1!$E$1:$O$308,10,FALSE)</f>
        <v>7.4142337764465382E-2</v>
      </c>
      <c r="N97">
        <f>VLOOKUP(C97,[1]Tabelle1!$E$1:$O$308,11,FALSE)</f>
        <v>0.24965393865055982</v>
      </c>
      <c r="O97" t="s">
        <v>297</v>
      </c>
      <c r="P97">
        <f>VLOOKUP(O97,[1]Tabelle1!$E$1:$O$308,2,FALSE)</f>
        <v>0.67569393610680095</v>
      </c>
      <c r="Q97">
        <f>VLOOKUP(O97,[1]Tabelle1!$E$1:$O$308,3,FALSE)</f>
        <v>0.50731927555128897</v>
      </c>
      <c r="R97">
        <f>VLOOKUP(O97,[1]Tabelle1!$E$1:$O$308,4,FALSE)</f>
        <v>0.30171392864114099</v>
      </c>
      <c r="S97">
        <f>VLOOKUP(O97,[1]Tabelle1!$E$1:$O$308,5,FALSE)</f>
        <v>0.19587255176405999</v>
      </c>
      <c r="T97">
        <f>VLOOKUP(O97,[1]Tabelle1!$E$1:$O$308,6,FALSE)</f>
        <v>3.1106183560508299E-2</v>
      </c>
      <c r="U97">
        <f>VLOOKUP(O97,[1]Tabelle1!$E$1:$O$308,7,FALSE)</f>
        <v>0.39474885593914133</v>
      </c>
      <c r="V97">
        <f>VLOOKUP(O97,[1]Tabelle1!$E$1:$O$308,8,FALSE)</f>
        <v>0.29638227149650109</v>
      </c>
      <c r="W97">
        <f>VLOOKUP(O97,[1]Tabelle1!$E$1:$O$308,9,FALSE)</f>
        <v>0.1762650540246507</v>
      </c>
      <c r="X97">
        <f>VLOOKUP(O97,[1]Tabelle1!$E$1:$O$308,10,FALSE)</f>
        <v>0.11443119671052007</v>
      </c>
      <c r="Y97">
        <f>VLOOKUP(O97,[1]Tabelle1!$E$1:$O$308,11,FALSE)</f>
        <v>1.8172621829186764E-2</v>
      </c>
    </row>
    <row r="98" spans="1:25" x14ac:dyDescent="0.35">
      <c r="A98" t="s">
        <v>179</v>
      </c>
      <c r="B98">
        <v>4</v>
      </c>
      <c r="C98" t="s">
        <v>298</v>
      </c>
      <c r="D98">
        <v>2</v>
      </c>
      <c r="E98">
        <f>VLOOKUP(C98,[1]Tabelle1!$E$1:$O$308,2,FALSE)</f>
        <v>0.414832809032675</v>
      </c>
      <c r="F98">
        <f>VLOOKUP(C98,[1]Tabelle1!$E$1:$O$308,3,FALSE)</f>
        <v>0.34321667233963399</v>
      </c>
      <c r="G98">
        <f>VLOOKUP(C98,[1]Tabelle1!$E$1:$O$308,4,FALSE)</f>
        <v>0.12236143047202901</v>
      </c>
      <c r="H98">
        <f>VLOOKUP(C98,[1]Tabelle1!$E$1:$O$308,5,FALSE)</f>
        <v>0.12516749569233801</v>
      </c>
      <c r="I98">
        <f>VLOOKUP(C98,[1]Tabelle1!$E$1:$O$308,6,FALSE)</f>
        <v>8.9126216051126292E-3</v>
      </c>
      <c r="J98">
        <f>VLOOKUP(C98,[1]Tabelle1!$E$1:$O$308,7,FALSE)</f>
        <v>0.40890732112594819</v>
      </c>
      <c r="K98">
        <f>VLOOKUP(C98,[1]Tabelle1!$E$1:$O$308,8,FALSE)</f>
        <v>0.33831415210243809</v>
      </c>
      <c r="L98">
        <f>VLOOKUP(C98,[1]Tabelle1!$E$1:$O$308,9,FALSE)</f>
        <v>0.12061361506127953</v>
      </c>
      <c r="M98">
        <f>VLOOKUP(C98,[1]Tabelle1!$E$1:$O$308,10,FALSE)</f>
        <v>0.1233795983373296</v>
      </c>
      <c r="N98">
        <f>VLOOKUP(C98,[1]Tabelle1!$E$1:$O$308,11,FALSE)</f>
        <v>8.7853133730046735E-3</v>
      </c>
      <c r="O98" t="s">
        <v>299</v>
      </c>
      <c r="P98">
        <f>VLOOKUP(O98,[1]Tabelle1!$E$1:$O$308,2,FALSE)</f>
        <v>0.50058392508164595</v>
      </c>
      <c r="Q98">
        <f>VLOOKUP(O98,[1]Tabelle1!$E$1:$O$308,3,FALSE)</f>
        <v>0.35575319324654198</v>
      </c>
      <c r="R98">
        <f>VLOOKUP(O98,[1]Tabelle1!$E$1:$O$308,4,FALSE)</f>
        <v>0.20146502032880001</v>
      </c>
      <c r="S98">
        <f>VLOOKUP(O98,[1]Tabelle1!$E$1:$O$308,5,FALSE)</f>
        <v>0.14191137209467999</v>
      </c>
      <c r="T98">
        <f>VLOOKUP(O98,[1]Tabelle1!$E$1:$O$308,6,FALSE)</f>
        <v>0</v>
      </c>
      <c r="U98">
        <f>VLOOKUP(O98,[1]Tabelle1!$E$1:$O$308,7,FALSE)</f>
        <v>0.4172528862895028</v>
      </c>
      <c r="V98">
        <f>VLOOKUP(O98,[1]Tabelle1!$E$1:$O$308,8,FALSE)</f>
        <v>0.29653178867982283</v>
      </c>
      <c r="W98">
        <f>VLOOKUP(O98,[1]Tabelle1!$E$1:$O$308,9,FALSE)</f>
        <v>0.16792760815252816</v>
      </c>
      <c r="X98">
        <f>VLOOKUP(O98,[1]Tabelle1!$E$1:$O$308,10,FALSE)</f>
        <v>0.1182877168781461</v>
      </c>
      <c r="Y98">
        <f>VLOOKUP(O98,[1]Tabelle1!$E$1:$O$308,11,FALSE)</f>
        <v>0</v>
      </c>
    </row>
    <row r="99" spans="1:25" x14ac:dyDescent="0.35">
      <c r="A99" t="s">
        <v>179</v>
      </c>
      <c r="B99">
        <v>4</v>
      </c>
      <c r="C99" t="s">
        <v>300</v>
      </c>
      <c r="D99">
        <v>3</v>
      </c>
      <c r="E99">
        <f>VLOOKUP(C99,[1]Tabelle1!$E$1:$O$308,2,FALSE)</f>
        <v>1.5279454424197501</v>
      </c>
      <c r="F99">
        <f>VLOOKUP(C99,[1]Tabelle1!$E$1:$O$308,3,FALSE)</f>
        <v>0.99430210737289004</v>
      </c>
      <c r="G99">
        <f>VLOOKUP(C99,[1]Tabelle1!$E$1:$O$308,4,FALSE)</f>
        <v>1.6663671255532799</v>
      </c>
      <c r="H99">
        <f>VLOOKUP(C99,[1]Tabelle1!$E$1:$O$308,5,FALSE)</f>
        <v>0.40654488037824699</v>
      </c>
      <c r="I99">
        <f>VLOOKUP(C99,[1]Tabelle1!$E$1:$O$308,6,FALSE)</f>
        <v>0</v>
      </c>
      <c r="J99">
        <f>VLOOKUP(C99,[1]Tabelle1!$E$1:$O$308,7,FALSE)</f>
        <v>0.33251194520903982</v>
      </c>
      <c r="K99">
        <f>VLOOKUP(C99,[1]Tabelle1!$E$1:$O$308,8,FALSE)</f>
        <v>0.21638032266677074</v>
      </c>
      <c r="L99">
        <f>VLOOKUP(C99,[1]Tabelle1!$E$1:$O$308,9,FALSE)</f>
        <v>0.36263531338699545</v>
      </c>
      <c r="M99">
        <f>VLOOKUP(C99,[1]Tabelle1!$E$1:$O$308,10,FALSE)</f>
        <v>8.8472418737194025E-2</v>
      </c>
      <c r="N99">
        <f>VLOOKUP(C99,[1]Tabelle1!$E$1:$O$308,11,FALSE)</f>
        <v>0</v>
      </c>
      <c r="O99" t="s">
        <v>301</v>
      </c>
      <c r="P99">
        <f>VLOOKUP(O99,[1]Tabelle1!$E$1:$O$308,2,FALSE)</f>
        <v>1.6536404351463201</v>
      </c>
      <c r="Q99">
        <f>VLOOKUP(O99,[1]Tabelle1!$E$1:$O$308,3,FALSE)</f>
        <v>1.1224323404472401</v>
      </c>
      <c r="R99">
        <f>VLOOKUP(O99,[1]Tabelle1!$E$1:$O$308,4,FALSE)</f>
        <v>1.22760582488073</v>
      </c>
      <c r="S99">
        <f>VLOOKUP(O99,[1]Tabelle1!$E$1:$O$308,5,FALSE)</f>
        <v>0.43921721073410502</v>
      </c>
      <c r="T99">
        <f>VLOOKUP(O99,[1]Tabelle1!$E$1:$O$308,6,FALSE)</f>
        <v>1.6127236694017701E-2</v>
      </c>
      <c r="U99">
        <f>VLOOKUP(O99,[1]Tabelle1!$E$1:$O$308,7,FALSE)</f>
        <v>0.37085263237744781</v>
      </c>
      <c r="V99">
        <f>VLOOKUP(O99,[1]Tabelle1!$E$1:$O$308,8,FALSE)</f>
        <v>0.25172158304390202</v>
      </c>
      <c r="W99">
        <f>VLOOKUP(O99,[1]Tabelle1!$E$1:$O$308,9,FALSE)</f>
        <v>0.27530824839719392</v>
      </c>
      <c r="X99">
        <f>VLOOKUP(O99,[1]Tabelle1!$E$1:$O$308,10,FALSE)</f>
        <v>9.8500771585093974E-2</v>
      </c>
      <c r="Y99">
        <f>VLOOKUP(O99,[1]Tabelle1!$E$1:$O$308,11,FALSE)</f>
        <v>3.6167645963624661E-3</v>
      </c>
    </row>
    <row r="100" spans="1:25" x14ac:dyDescent="0.35">
      <c r="A100" t="s">
        <v>179</v>
      </c>
      <c r="B100">
        <v>4</v>
      </c>
      <c r="C100" t="s">
        <v>302</v>
      </c>
      <c r="D100">
        <v>3</v>
      </c>
      <c r="E100">
        <f>VLOOKUP(C100,[1]Tabelle1!$E$1:$O$308,2,FALSE)</f>
        <v>1.16068143519153</v>
      </c>
      <c r="F100">
        <f>VLOOKUP(C100,[1]Tabelle1!$E$1:$O$308,3,FALSE)</f>
        <v>0.79681147315148004</v>
      </c>
      <c r="G100">
        <f>VLOOKUP(C100,[1]Tabelle1!$E$1:$O$308,4,FALSE)</f>
        <v>0.99503779258323499</v>
      </c>
      <c r="H100">
        <f>VLOOKUP(C100,[1]Tabelle1!$E$1:$O$308,5,FALSE)</f>
        <v>0.317278869558628</v>
      </c>
      <c r="I100">
        <f>VLOOKUP(C100,[1]Tabelle1!$E$1:$O$308,6,FALSE)</f>
        <v>0</v>
      </c>
      <c r="J100">
        <f>VLOOKUP(C100,[1]Tabelle1!$E$1:$O$308,7,FALSE)</f>
        <v>0.35496912287140164</v>
      </c>
      <c r="K100">
        <f>VLOOKUP(C100,[1]Tabelle1!$E$1:$O$308,8,FALSE)</f>
        <v>0.2436874245962044</v>
      </c>
      <c r="L100">
        <f>VLOOKUP(C100,[1]Tabelle1!$E$1:$O$308,9,FALSE)</f>
        <v>0.30431062455899627</v>
      </c>
      <c r="M100">
        <f>VLOOKUP(C100,[1]Tabelle1!$E$1:$O$308,10,FALSE)</f>
        <v>9.703282797339767E-2</v>
      </c>
      <c r="N100">
        <f>VLOOKUP(C100,[1]Tabelle1!$E$1:$O$308,11,FALSE)</f>
        <v>0</v>
      </c>
      <c r="O100" t="s">
        <v>303</v>
      </c>
      <c r="P100">
        <f>VLOOKUP(O100,[1]Tabelle1!$E$1:$O$308,2,FALSE)</f>
        <v>1.1041144467280199</v>
      </c>
      <c r="Q100">
        <f>VLOOKUP(O100,[1]Tabelle1!$E$1:$O$308,3,FALSE)</f>
        <v>0.71290198987287201</v>
      </c>
      <c r="R100">
        <f>VLOOKUP(O100,[1]Tabelle1!$E$1:$O$308,4,FALSE)</f>
        <v>0.75085303823309502</v>
      </c>
      <c r="S100">
        <f>VLOOKUP(O100,[1]Tabelle1!$E$1:$O$308,5,FALSE)</f>
        <v>0.29507259204304198</v>
      </c>
      <c r="T100">
        <f>VLOOKUP(O100,[1]Tabelle1!$E$1:$O$308,6,FALSE)</f>
        <v>0</v>
      </c>
      <c r="U100">
        <f>VLOOKUP(O100,[1]Tabelle1!$E$1:$O$308,7,FALSE)</f>
        <v>0.38565727874906541</v>
      </c>
      <c r="V100">
        <f>VLOOKUP(O100,[1]Tabelle1!$E$1:$O$308,8,FALSE)</f>
        <v>0.24901027447283411</v>
      </c>
      <c r="W100">
        <f>VLOOKUP(O100,[1]Tabelle1!$E$1:$O$308,9,FALSE)</f>
        <v>0.26226623546460542</v>
      </c>
      <c r="X100">
        <f>VLOOKUP(O100,[1]Tabelle1!$E$1:$O$308,10,FALSE)</f>
        <v>0.10306621131349498</v>
      </c>
      <c r="Y100">
        <f>VLOOKUP(O100,[1]Tabelle1!$E$1:$O$308,11,FALSE)</f>
        <v>0</v>
      </c>
    </row>
    <row r="101" spans="1:25" x14ac:dyDescent="0.35">
      <c r="A101" t="s">
        <v>179</v>
      </c>
      <c r="B101">
        <v>4</v>
      </c>
      <c r="C101" t="s">
        <v>304</v>
      </c>
      <c r="D101">
        <v>4</v>
      </c>
      <c r="E101">
        <f>VLOOKUP(C101,[1]Tabelle1!$E$1:$O$308,2,FALSE)</f>
        <v>1.30899549022984</v>
      </c>
      <c r="F101">
        <f>VLOOKUP(C101,[1]Tabelle1!$E$1:$O$308,3,FALSE)</f>
        <v>0.83804254932088496</v>
      </c>
      <c r="G101">
        <f>VLOOKUP(C101,[1]Tabelle1!$E$1:$O$308,4,FALSE)</f>
        <v>1.4450655152048599</v>
      </c>
      <c r="H101">
        <f>VLOOKUP(C101,[1]Tabelle1!$E$1:$O$308,5,FALSE)</f>
        <v>0.33991642555886897</v>
      </c>
      <c r="I101">
        <f>VLOOKUP(C101,[1]Tabelle1!$E$1:$O$308,6,FALSE)</f>
        <v>0</v>
      </c>
      <c r="J101">
        <f>VLOOKUP(C101,[1]Tabelle1!$E$1:$O$308,7,FALSE)</f>
        <v>0.33290662224080464</v>
      </c>
      <c r="K101">
        <f>VLOOKUP(C101,[1]Tabelle1!$E$1:$O$308,8,FALSE)</f>
        <v>0.21313283083924323</v>
      </c>
      <c r="L101">
        <f>VLOOKUP(C101,[1]Tabelle1!$E$1:$O$308,9,FALSE)</f>
        <v>0.36751225132108672</v>
      </c>
      <c r="M101">
        <f>VLOOKUP(C101,[1]Tabelle1!$E$1:$O$308,10,FALSE)</f>
        <v>8.6448295598865452E-2</v>
      </c>
      <c r="N101">
        <f>VLOOKUP(C101,[1]Tabelle1!$E$1:$O$308,11,FALSE)</f>
        <v>0</v>
      </c>
      <c r="O101" t="s">
        <v>305</v>
      </c>
      <c r="P101">
        <f>VLOOKUP(O101,[1]Tabelle1!$E$1:$O$308,2,FALSE)</f>
        <v>1.8808997130015701</v>
      </c>
      <c r="Q101">
        <f>VLOOKUP(O101,[1]Tabelle1!$E$1:$O$308,3,FALSE)</f>
        <v>1.24520385861731</v>
      </c>
      <c r="R101">
        <f>VLOOKUP(O101,[1]Tabelle1!$E$1:$O$308,4,FALSE)</f>
        <v>1.62301010975454</v>
      </c>
      <c r="S101">
        <f>VLOOKUP(O101,[1]Tabelle1!$E$1:$O$308,5,FALSE)</f>
        <v>0.51296024397107698</v>
      </c>
      <c r="T101">
        <f>VLOOKUP(O101,[1]Tabelle1!$E$1:$O$308,6,FALSE)</f>
        <v>0</v>
      </c>
      <c r="U101">
        <f>VLOOKUP(O101,[1]Tabelle1!$E$1:$O$308,7,FALSE)</f>
        <v>0.3574445626737241</v>
      </c>
      <c r="V101">
        <f>VLOOKUP(O101,[1]Tabelle1!$E$1:$O$308,8,FALSE)</f>
        <v>0.23663746961437629</v>
      </c>
      <c r="W101">
        <f>VLOOKUP(O101,[1]Tabelle1!$E$1:$O$308,9,FALSE)</f>
        <v>0.30843544442380388</v>
      </c>
      <c r="X101">
        <f>VLOOKUP(O101,[1]Tabelle1!$E$1:$O$308,10,FALSE)</f>
        <v>9.7482523288095882E-2</v>
      </c>
      <c r="Y101">
        <f>VLOOKUP(O101,[1]Tabelle1!$E$1:$O$308,11,FALSE)</f>
        <v>0</v>
      </c>
    </row>
    <row r="102" spans="1:25" x14ac:dyDescent="0.35">
      <c r="A102" t="s">
        <v>179</v>
      </c>
      <c r="B102">
        <v>4</v>
      </c>
      <c r="C102" t="s">
        <v>306</v>
      </c>
      <c r="D102">
        <v>4</v>
      </c>
      <c r="E102">
        <f>VLOOKUP(C102,[1]Tabelle1!$E$1:$O$308,2,FALSE)</f>
        <v>1.1909357349188301</v>
      </c>
      <c r="F102">
        <f>VLOOKUP(C102,[1]Tabelle1!$E$1:$O$308,3,FALSE)</f>
        <v>0.78741253379333997</v>
      </c>
      <c r="G102">
        <f>VLOOKUP(C102,[1]Tabelle1!$E$1:$O$308,4,FALSE)</f>
        <v>1.0097438263823799</v>
      </c>
      <c r="H102">
        <f>VLOOKUP(C102,[1]Tabelle1!$E$1:$O$308,5,FALSE)</f>
        <v>0.32034760605651902</v>
      </c>
      <c r="I102">
        <f>VLOOKUP(C102,[1]Tabelle1!$E$1:$O$308,6,FALSE)</f>
        <v>0</v>
      </c>
      <c r="J102">
        <f>VLOOKUP(C102,[1]Tabelle1!$E$1:$O$308,7,FALSE)</f>
        <v>0.35996900124988856</v>
      </c>
      <c r="K102">
        <f>VLOOKUP(C102,[1]Tabelle1!$E$1:$O$308,8,FALSE)</f>
        <v>0.23800117424518397</v>
      </c>
      <c r="L102">
        <f>VLOOKUP(C102,[1]Tabelle1!$E$1:$O$308,9,FALSE)</f>
        <v>0.30520242700239353</v>
      </c>
      <c r="M102">
        <f>VLOOKUP(C102,[1]Tabelle1!$E$1:$O$308,10,FALSE)</f>
        <v>9.6827397502533899E-2</v>
      </c>
      <c r="N102">
        <f>VLOOKUP(C102,[1]Tabelle1!$E$1:$O$308,11,FALSE)</f>
        <v>0</v>
      </c>
      <c r="O102" t="s">
        <v>307</v>
      </c>
      <c r="P102">
        <f>VLOOKUP(O102,[1]Tabelle1!$E$1:$O$308,2,FALSE)</f>
        <v>1.4972905872428099</v>
      </c>
      <c r="Q102">
        <f>VLOOKUP(O102,[1]Tabelle1!$E$1:$O$308,3,FALSE)</f>
        <v>0.94917254989975897</v>
      </c>
      <c r="R102">
        <f>VLOOKUP(O102,[1]Tabelle1!$E$1:$O$308,4,FALSE)</f>
        <v>1.1517488525594699</v>
      </c>
      <c r="S102">
        <f>VLOOKUP(O102,[1]Tabelle1!$E$1:$O$308,5,FALSE)</f>
        <v>0.39905215760986601</v>
      </c>
      <c r="T102">
        <f>VLOOKUP(O102,[1]Tabelle1!$E$1:$O$308,6,FALSE)</f>
        <v>0</v>
      </c>
      <c r="U102">
        <f>VLOOKUP(O102,[1]Tabelle1!$E$1:$O$308,7,FALSE)</f>
        <v>0.37457884494566457</v>
      </c>
      <c r="V102">
        <f>VLOOKUP(O102,[1]Tabelle1!$E$1:$O$308,8,FALSE)</f>
        <v>0.23745554832498678</v>
      </c>
      <c r="W102">
        <f>VLOOKUP(O102,[1]Tabelle1!$E$1:$O$308,9,FALSE)</f>
        <v>0.28813428638034905</v>
      </c>
      <c r="X102">
        <f>VLOOKUP(O102,[1]Tabelle1!$E$1:$O$308,10,FALSE)</f>
        <v>9.9831320348999733E-2</v>
      </c>
      <c r="Y102">
        <f>VLOOKUP(O102,[1]Tabelle1!$E$1:$O$308,11,FALSE)</f>
        <v>0</v>
      </c>
    </row>
    <row r="103" spans="1:25" x14ac:dyDescent="0.35">
      <c r="A103" t="s">
        <v>179</v>
      </c>
      <c r="B103">
        <v>4</v>
      </c>
      <c r="C103" t="s">
        <v>308</v>
      </c>
      <c r="D103">
        <v>5</v>
      </c>
      <c r="E103">
        <f>VLOOKUP(C103,[1]Tabelle1!$E$1:$O$308,2,FALSE)</f>
        <v>1.4386020731628</v>
      </c>
      <c r="F103">
        <f>VLOOKUP(C103,[1]Tabelle1!$E$1:$O$308,3,FALSE)</f>
        <v>1.0034743411565701</v>
      </c>
      <c r="G103">
        <f>VLOOKUP(C103,[1]Tabelle1!$E$1:$O$308,4,FALSE)</f>
        <v>1.66953334542988</v>
      </c>
      <c r="H103">
        <f>VLOOKUP(C103,[1]Tabelle1!$E$1:$O$308,5,FALSE)</f>
        <v>0.39118552138444002</v>
      </c>
      <c r="I103">
        <f>VLOOKUP(C103,[1]Tabelle1!$E$1:$O$308,6,FALSE)</f>
        <v>0.104811346737231</v>
      </c>
      <c r="J103">
        <f>VLOOKUP(C103,[1]Tabelle1!$E$1:$O$308,7,FALSE)</f>
        <v>0.31222328409305816</v>
      </c>
      <c r="K103">
        <f>VLOOKUP(C103,[1]Tabelle1!$E$1:$O$308,8,FALSE)</f>
        <v>0.21778646099835455</v>
      </c>
      <c r="L103">
        <f>VLOOKUP(C103,[1]Tabelle1!$E$1:$O$308,9,FALSE)</f>
        <v>0.36234285612210276</v>
      </c>
      <c r="M103">
        <f>VLOOKUP(C103,[1]Tabelle1!$E$1:$O$308,10,FALSE)</f>
        <v>8.4899938944049735E-2</v>
      </c>
      <c r="N103">
        <f>VLOOKUP(C103,[1]Tabelle1!$E$1:$O$308,11,FALSE)</f>
        <v>2.2747459842434977E-2</v>
      </c>
      <c r="O103" t="s">
        <v>309</v>
      </c>
      <c r="P103">
        <f>VLOOKUP(O103,[1]Tabelle1!$E$1:$O$308,2,FALSE)</f>
        <v>1.2153602723296</v>
      </c>
      <c r="Q103">
        <f>VLOOKUP(O103,[1]Tabelle1!$E$1:$O$308,3,FALSE)</f>
        <v>0.85226622413515996</v>
      </c>
      <c r="R103">
        <f>VLOOKUP(O103,[1]Tabelle1!$E$1:$O$308,4,FALSE)</f>
        <v>1.05911035772065</v>
      </c>
      <c r="S103">
        <f>VLOOKUP(O103,[1]Tabelle1!$E$1:$O$308,5,FALSE)</f>
        <v>0.34054303828296301</v>
      </c>
      <c r="T103">
        <f>VLOOKUP(O103,[1]Tabelle1!$E$1:$O$308,6,FALSE)</f>
        <v>0</v>
      </c>
      <c r="U103">
        <f>VLOOKUP(O103,[1]Tabelle1!$E$1:$O$308,7,FALSE)</f>
        <v>0.35052268926128699</v>
      </c>
      <c r="V103">
        <f>VLOOKUP(O103,[1]Tabelle1!$E$1:$O$308,8,FALSE)</f>
        <v>0.24580254567462326</v>
      </c>
      <c r="W103">
        <f>VLOOKUP(O103,[1]Tabelle1!$E$1:$O$308,9,FALSE)</f>
        <v>0.30545856999351284</v>
      </c>
      <c r="X103">
        <f>VLOOKUP(O103,[1]Tabelle1!$E$1:$O$308,10,FALSE)</f>
        <v>9.8216195070577023E-2</v>
      </c>
      <c r="Y103">
        <f>VLOOKUP(O103,[1]Tabelle1!$E$1:$O$308,11,FALSE)</f>
        <v>0</v>
      </c>
    </row>
    <row r="104" spans="1:25" x14ac:dyDescent="0.35">
      <c r="A104" t="s">
        <v>179</v>
      </c>
      <c r="B104">
        <v>4</v>
      </c>
      <c r="C104" t="s">
        <v>310</v>
      </c>
      <c r="D104">
        <v>5</v>
      </c>
      <c r="E104">
        <f>VLOOKUP(C104,[1]Tabelle1!$E$1:$O$308,2,FALSE)</f>
        <v>1.3417952047644599</v>
      </c>
      <c r="F104">
        <f>VLOOKUP(C104,[1]Tabelle1!$E$1:$O$308,3,FALSE)</f>
        <v>1.0402520498545</v>
      </c>
      <c r="G104">
        <f>VLOOKUP(C104,[1]Tabelle1!$E$1:$O$308,4,FALSE)</f>
        <v>1.13542250477683</v>
      </c>
      <c r="H104">
        <f>VLOOKUP(C104,[1]Tabelle1!$E$1:$O$308,5,FALSE)</f>
        <v>0.366999974932888</v>
      </c>
      <c r="I104">
        <f>VLOOKUP(C104,[1]Tabelle1!$E$1:$O$308,6,FALSE)</f>
        <v>0.65578978162970303</v>
      </c>
      <c r="J104">
        <f>VLOOKUP(C104,[1]Tabelle1!$E$1:$O$308,7,FALSE)</f>
        <v>0.29553271130168579</v>
      </c>
      <c r="K104">
        <f>VLOOKUP(C104,[1]Tabelle1!$E$1:$O$308,8,FALSE)</f>
        <v>0.22911731062908602</v>
      </c>
      <c r="L104">
        <f>VLOOKUP(C104,[1]Tabelle1!$E$1:$O$308,9,FALSE)</f>
        <v>0.25007876769730403</v>
      </c>
      <c r="M104">
        <f>VLOOKUP(C104,[1]Tabelle1!$E$1:$O$308,10,FALSE)</f>
        <v>8.0832378334968327E-2</v>
      </c>
      <c r="N104">
        <f>VLOOKUP(C104,[1]Tabelle1!$E$1:$O$308,11,FALSE)</f>
        <v>0.14443883203695584</v>
      </c>
      <c r="O104" t="s">
        <v>311</v>
      </c>
      <c r="P104">
        <f>VLOOKUP(O104,[1]Tabelle1!$E$1:$O$308,2,FALSE)</f>
        <v>2.02075887136411</v>
      </c>
      <c r="Q104">
        <f>VLOOKUP(O104,[1]Tabelle1!$E$1:$O$308,3,FALSE)</f>
        <v>1.4364946591549299</v>
      </c>
      <c r="R104">
        <f>VLOOKUP(O104,[1]Tabelle1!$E$1:$O$308,4,FALSE)</f>
        <v>1.80663768934835</v>
      </c>
      <c r="S104">
        <f>VLOOKUP(O104,[1]Tabelle1!$E$1:$O$308,5,FALSE)</f>
        <v>0.56151160005659695</v>
      </c>
      <c r="T104">
        <f>VLOOKUP(O104,[1]Tabelle1!$E$1:$O$308,6,FALSE)</f>
        <v>1.32716833621985E-2</v>
      </c>
      <c r="U104">
        <f>VLOOKUP(O104,[1]Tabelle1!$E$1:$O$308,7,FALSE)</f>
        <v>0.34609890827563083</v>
      </c>
      <c r="V104">
        <f>VLOOKUP(O104,[1]Tabelle1!$E$1:$O$308,8,FALSE)</f>
        <v>0.24603095417400414</v>
      </c>
      <c r="W104">
        <f>VLOOKUP(O104,[1]Tabelle1!$E$1:$O$308,9,FALSE)</f>
        <v>0.30942599871452309</v>
      </c>
      <c r="X104">
        <f>VLOOKUP(O104,[1]Tabelle1!$E$1:$O$308,10,FALSE)</f>
        <v>9.6171074400629969E-2</v>
      </c>
      <c r="Y104">
        <f>VLOOKUP(O104,[1]Tabelle1!$E$1:$O$308,11,FALSE)</f>
        <v>2.2730644352119285E-3</v>
      </c>
    </row>
    <row r="105" spans="1:25" x14ac:dyDescent="0.35">
      <c r="A105" t="s">
        <v>179</v>
      </c>
      <c r="B105">
        <v>4</v>
      </c>
      <c r="C105" t="s">
        <v>312</v>
      </c>
      <c r="D105">
        <v>6</v>
      </c>
      <c r="E105">
        <f>VLOOKUP(C105,[1]Tabelle1!$E$1:$O$308,2,FALSE)</f>
        <v>1.2944388979067301</v>
      </c>
      <c r="F105">
        <f>VLOOKUP(C105,[1]Tabelle1!$E$1:$O$308,3,FALSE)</f>
        <v>0.82339034541851797</v>
      </c>
      <c r="G105">
        <f>VLOOKUP(C105,[1]Tabelle1!$E$1:$O$308,4,FALSE)</f>
        <v>1.2959489272718601</v>
      </c>
      <c r="H105">
        <f>VLOOKUP(C105,[1]Tabelle1!$E$1:$O$308,5,FALSE)</f>
        <v>0.33562234015955</v>
      </c>
      <c r="I105">
        <f>VLOOKUP(C105,[1]Tabelle1!$E$1:$O$308,6,FALSE)</f>
        <v>4.00085196578151E-2</v>
      </c>
      <c r="J105">
        <f>VLOOKUP(C105,[1]Tabelle1!$E$1:$O$308,7,FALSE)</f>
        <v>0.34159387057911472</v>
      </c>
      <c r="K105">
        <f>VLOOKUP(C105,[1]Tabelle1!$E$1:$O$308,8,FALSE)</f>
        <v>0.21728727060336853</v>
      </c>
      <c r="L105">
        <f>VLOOKUP(C105,[1]Tabelle1!$E$1:$O$308,9,FALSE)</f>
        <v>0.34199235734921796</v>
      </c>
      <c r="M105">
        <f>VLOOKUP(C105,[1]Tabelle1!$E$1:$O$308,10,FALSE)</f>
        <v>8.8568517535527358E-2</v>
      </c>
      <c r="N105">
        <f>VLOOKUP(C105,[1]Tabelle1!$E$1:$O$308,11,FALSE)</f>
        <v>1.0557983932771464E-2</v>
      </c>
      <c r="O105" t="s">
        <v>313</v>
      </c>
      <c r="P105">
        <f>VLOOKUP(O105,[1]Tabelle1!$E$1:$O$308,2,FALSE)</f>
        <v>1.5909730249359699</v>
      </c>
      <c r="Q105">
        <f>VLOOKUP(O105,[1]Tabelle1!$E$1:$O$308,3,FALSE)</f>
        <v>1.11943237796599</v>
      </c>
      <c r="R105">
        <f>VLOOKUP(O105,[1]Tabelle1!$E$1:$O$308,4,FALSE)</f>
        <v>1.3066587837150201</v>
      </c>
      <c r="S105">
        <f>VLOOKUP(O105,[1]Tabelle1!$E$1:$O$308,5,FALSE)</f>
        <v>0.43630831283224297</v>
      </c>
      <c r="T105">
        <f>VLOOKUP(O105,[1]Tabelle1!$E$1:$O$308,6,FALSE)</f>
        <v>4.12630274997089E-2</v>
      </c>
      <c r="U105">
        <f>VLOOKUP(O105,[1]Tabelle1!$E$1:$O$308,7,FALSE)</f>
        <v>0.35397153237382989</v>
      </c>
      <c r="V105">
        <f>VLOOKUP(O105,[1]Tabelle1!$E$1:$O$308,8,FALSE)</f>
        <v>0.24905965595076582</v>
      </c>
      <c r="W105">
        <f>VLOOKUP(O105,[1]Tabelle1!$E$1:$O$308,9,FALSE)</f>
        <v>0.29071518166057209</v>
      </c>
      <c r="X105">
        <f>VLOOKUP(O105,[1]Tabelle1!$E$1:$O$308,10,FALSE)</f>
        <v>9.7073124220245652E-2</v>
      </c>
      <c r="Y105">
        <f>VLOOKUP(O105,[1]Tabelle1!$E$1:$O$308,11,FALSE)</f>
        <v>9.1805057945864733E-3</v>
      </c>
    </row>
    <row r="106" spans="1:25" x14ac:dyDescent="0.35">
      <c r="A106" t="s">
        <v>179</v>
      </c>
      <c r="B106">
        <v>4</v>
      </c>
      <c r="C106" t="s">
        <v>314</v>
      </c>
      <c r="D106">
        <v>6</v>
      </c>
      <c r="E106">
        <f>VLOOKUP(C106,[1]Tabelle1!$E$1:$O$308,2,FALSE)</f>
        <v>1.17177827398281</v>
      </c>
      <c r="F106">
        <f>VLOOKUP(C106,[1]Tabelle1!$E$1:$O$308,3,FALSE)</f>
        <v>0.81486431558587202</v>
      </c>
      <c r="G106">
        <f>VLOOKUP(C106,[1]Tabelle1!$E$1:$O$308,4,FALSE)</f>
        <v>0.89747359283888195</v>
      </c>
      <c r="H106">
        <f>VLOOKUP(C106,[1]Tabelle1!$E$1:$O$308,5,FALSE)</f>
        <v>0.313293516408852</v>
      </c>
      <c r="I106">
        <f>VLOOKUP(C106,[1]Tabelle1!$E$1:$O$308,6,FALSE)</f>
        <v>0</v>
      </c>
      <c r="J106">
        <f>VLOOKUP(C106,[1]Tabelle1!$E$1:$O$308,7,FALSE)</f>
        <v>0.36647736272788772</v>
      </c>
      <c r="K106">
        <f>VLOOKUP(C106,[1]Tabelle1!$E$1:$O$308,8,FALSE)</f>
        <v>0.25485139295333659</v>
      </c>
      <c r="L106">
        <f>VLOOKUP(C106,[1]Tabelle1!$E$1:$O$308,9,FALSE)</f>
        <v>0.28068770579231661</v>
      </c>
      <c r="M106">
        <f>VLOOKUP(C106,[1]Tabelle1!$E$1:$O$308,10,FALSE)</f>
        <v>9.798353852645901E-2</v>
      </c>
      <c r="N106">
        <f>VLOOKUP(C106,[1]Tabelle1!$E$1:$O$308,11,FALSE)</f>
        <v>0</v>
      </c>
      <c r="O106" t="s">
        <v>315</v>
      </c>
      <c r="P106">
        <f>VLOOKUP(O106,[1]Tabelle1!$E$1:$O$308,2,FALSE)</f>
        <v>1.29165950225492</v>
      </c>
      <c r="Q106">
        <f>VLOOKUP(O106,[1]Tabelle1!$E$1:$O$308,3,FALSE)</f>
        <v>0.86045929597609305</v>
      </c>
      <c r="R106">
        <f>VLOOKUP(O106,[1]Tabelle1!$E$1:$O$308,4,FALSE)</f>
        <v>0.970902886655716</v>
      </c>
      <c r="S106">
        <f>VLOOKUP(O106,[1]Tabelle1!$E$1:$O$308,5,FALSE)</f>
        <v>0.344854602084958</v>
      </c>
      <c r="T106">
        <f>VLOOKUP(O106,[1]Tabelle1!$E$1:$O$308,6,FALSE)</f>
        <v>0</v>
      </c>
      <c r="U106">
        <f>VLOOKUP(O106,[1]Tabelle1!$E$1:$O$308,7,FALSE)</f>
        <v>0.37246412367923826</v>
      </c>
      <c r="V106">
        <f>VLOOKUP(O106,[1]Tabelle1!$E$1:$O$308,8,FALSE)</f>
        <v>0.24812283506442112</v>
      </c>
      <c r="W106">
        <f>VLOOKUP(O106,[1]Tabelle1!$E$1:$O$308,9,FALSE)</f>
        <v>0.27997045059054115</v>
      </c>
      <c r="X106">
        <f>VLOOKUP(O106,[1]Tabelle1!$E$1:$O$308,10,FALSE)</f>
        <v>9.9442590665799455E-2</v>
      </c>
      <c r="Y106">
        <f>VLOOKUP(O106,[1]Tabelle1!$E$1:$O$308,11,FALSE)</f>
        <v>0</v>
      </c>
    </row>
    <row r="107" spans="1:25" x14ac:dyDescent="0.35">
      <c r="A107" t="s">
        <v>179</v>
      </c>
      <c r="B107">
        <v>4</v>
      </c>
      <c r="C107" t="s">
        <v>316</v>
      </c>
      <c r="D107">
        <v>7</v>
      </c>
      <c r="E107">
        <f>VLOOKUP(C107,[1]Tabelle1!$E$1:$O$308,2,FALSE)</f>
        <v>1.37484988247079</v>
      </c>
      <c r="F107">
        <f>VLOOKUP(C107,[1]Tabelle1!$E$1:$O$308,3,FALSE)</f>
        <v>0.88445247375661296</v>
      </c>
      <c r="G107">
        <f>VLOOKUP(C107,[1]Tabelle1!$E$1:$O$308,4,FALSE)</f>
        <v>1.3783013228990699</v>
      </c>
      <c r="H107">
        <f>VLOOKUP(C107,[1]Tabelle1!$E$1:$O$308,5,FALSE)</f>
        <v>0.35995304951446999</v>
      </c>
      <c r="I107">
        <f>VLOOKUP(C107,[1]Tabelle1!$E$1:$O$308,6,FALSE)</f>
        <v>0</v>
      </c>
      <c r="J107">
        <f>VLOOKUP(C107,[1]Tabelle1!$E$1:$O$308,7,FALSE)</f>
        <v>0.34392254464346289</v>
      </c>
      <c r="K107">
        <f>VLOOKUP(C107,[1]Tabelle1!$E$1:$O$308,8,FALSE)</f>
        <v>0.2212482608238813</v>
      </c>
      <c r="L107">
        <f>VLOOKUP(C107,[1]Tabelle1!$E$1:$O$308,9,FALSE)</f>
        <v>0.34478593212300801</v>
      </c>
      <c r="M107">
        <f>VLOOKUP(C107,[1]Tabelle1!$E$1:$O$308,10,FALSE)</f>
        <v>9.0043262409647898E-2</v>
      </c>
      <c r="N107">
        <f>VLOOKUP(C107,[1]Tabelle1!$E$1:$O$308,11,FALSE)</f>
        <v>0</v>
      </c>
      <c r="O107" t="s">
        <v>317</v>
      </c>
      <c r="P107">
        <f>VLOOKUP(O107,[1]Tabelle1!$E$1:$O$308,2,FALSE)</f>
        <v>1.16472367721425</v>
      </c>
      <c r="Q107">
        <f>VLOOKUP(O107,[1]Tabelle1!$E$1:$O$308,3,FALSE)</f>
        <v>0.73035606664457997</v>
      </c>
      <c r="R107">
        <f>VLOOKUP(O107,[1]Tabelle1!$E$1:$O$308,4,FALSE)</f>
        <v>0.76570875803878402</v>
      </c>
      <c r="S107">
        <f>VLOOKUP(O107,[1]Tabelle1!$E$1:$O$308,5,FALSE)</f>
        <v>0.30384597003267999</v>
      </c>
      <c r="T107">
        <f>VLOOKUP(O107,[1]Tabelle1!$E$1:$O$308,6,FALSE)</f>
        <v>0</v>
      </c>
      <c r="U107">
        <f>VLOOKUP(O107,[1]Tabelle1!$E$1:$O$308,7,FALSE)</f>
        <v>0.39287260815526115</v>
      </c>
      <c r="V107">
        <f>VLOOKUP(O107,[1]Tabelle1!$E$1:$O$308,8,FALSE)</f>
        <v>0.24635619451899582</v>
      </c>
      <c r="W107">
        <f>VLOOKUP(O107,[1]Tabelle1!$E$1:$O$308,9,FALSE)</f>
        <v>0.25828100067264809</v>
      </c>
      <c r="X107">
        <f>VLOOKUP(O107,[1]Tabelle1!$E$1:$O$308,10,FALSE)</f>
        <v>0.10249019665309489</v>
      </c>
      <c r="Y107">
        <f>VLOOKUP(O107,[1]Tabelle1!$E$1:$O$308,11,FALSE)</f>
        <v>0</v>
      </c>
    </row>
    <row r="108" spans="1:25" x14ac:dyDescent="0.35">
      <c r="A108" t="s">
        <v>179</v>
      </c>
      <c r="B108">
        <v>4</v>
      </c>
      <c r="C108" t="s">
        <v>318</v>
      </c>
      <c r="D108">
        <v>7</v>
      </c>
      <c r="E108">
        <f>VLOOKUP(C108,[1]Tabelle1!$E$1:$O$308,2,FALSE)</f>
        <v>1.1451234796535199</v>
      </c>
      <c r="F108">
        <f>VLOOKUP(C108,[1]Tabelle1!$E$1:$O$308,3,FALSE)</f>
        <v>0.82186034594363999</v>
      </c>
      <c r="G108">
        <f>VLOOKUP(C108,[1]Tabelle1!$E$1:$O$308,4,FALSE)</f>
        <v>0.75340605689210405</v>
      </c>
      <c r="H108">
        <f>VLOOKUP(C108,[1]Tabelle1!$E$1:$O$308,5,FALSE)</f>
        <v>0.31832644330722898</v>
      </c>
      <c r="I108">
        <f>VLOOKUP(C108,[1]Tabelle1!$E$1:$O$308,6,FALSE)</f>
        <v>0.119175016861371</v>
      </c>
      <c r="J108">
        <f>VLOOKUP(C108,[1]Tabelle1!$E$1:$O$308,7,FALSE)</f>
        <v>0.362622824979696</v>
      </c>
      <c r="K108">
        <f>VLOOKUP(C108,[1]Tabelle1!$E$1:$O$308,8,FALSE)</f>
        <v>0.26025605594520385</v>
      </c>
      <c r="L108">
        <f>VLOOKUP(C108,[1]Tabelle1!$E$1:$O$308,9,FALSE)</f>
        <v>0.23857884111300484</v>
      </c>
      <c r="M108">
        <f>VLOOKUP(C108,[1]Tabelle1!$E$1:$O$308,10,FALSE)</f>
        <v>0.10080348206005943</v>
      </c>
      <c r="N108">
        <f>VLOOKUP(C108,[1]Tabelle1!$E$1:$O$308,11,FALSE)</f>
        <v>3.773879590203582E-2</v>
      </c>
      <c r="O108" t="s">
        <v>319</v>
      </c>
      <c r="P108">
        <f>VLOOKUP(O108,[1]Tabelle1!$E$1:$O$308,2,FALSE)</f>
        <v>2.0380951303091002</v>
      </c>
      <c r="Q108">
        <f>VLOOKUP(O108,[1]Tabelle1!$E$1:$O$308,3,FALSE)</f>
        <v>1.4051420774561501</v>
      </c>
      <c r="R108">
        <f>VLOOKUP(O108,[1]Tabelle1!$E$1:$O$308,4,FALSE)</f>
        <v>1.82055819290204</v>
      </c>
      <c r="S108">
        <f>VLOOKUP(O108,[1]Tabelle1!$E$1:$O$308,5,FALSE)</f>
        <v>0.55526241254082898</v>
      </c>
      <c r="T108">
        <f>VLOOKUP(O108,[1]Tabelle1!$E$1:$O$308,6,FALSE)</f>
        <v>0.17910659372851101</v>
      </c>
      <c r="U108">
        <f>VLOOKUP(O108,[1]Tabelle1!$E$1:$O$308,7,FALSE)</f>
        <v>0.33978647333376311</v>
      </c>
      <c r="V108">
        <f>VLOOKUP(O108,[1]Tabelle1!$E$1:$O$308,8,FALSE)</f>
        <v>0.23426201453083897</v>
      </c>
      <c r="W108">
        <f>VLOOKUP(O108,[1]Tabelle1!$E$1:$O$308,9,FALSE)</f>
        <v>0.30351922178002316</v>
      </c>
      <c r="X108">
        <f>VLOOKUP(O108,[1]Tabelle1!$E$1:$O$308,10,FALSE)</f>
        <v>9.2572056194173483E-2</v>
      </c>
      <c r="Y108">
        <f>VLOOKUP(O108,[1]Tabelle1!$E$1:$O$308,11,FALSE)</f>
        <v>2.9860234161201319E-2</v>
      </c>
    </row>
    <row r="109" spans="1:25" x14ac:dyDescent="0.35">
      <c r="A109" t="s">
        <v>179</v>
      </c>
      <c r="B109">
        <v>4</v>
      </c>
      <c r="C109" t="s">
        <v>320</v>
      </c>
      <c r="D109">
        <v>8</v>
      </c>
      <c r="E109">
        <f>VLOOKUP(C109,[1]Tabelle1!$E$1:$O$308,2,FALSE)</f>
        <v>1.9496174639777299</v>
      </c>
      <c r="F109">
        <f>VLOOKUP(C109,[1]Tabelle1!$E$1:$O$308,3,FALSE)</f>
        <v>1.3322279243516799</v>
      </c>
      <c r="G109">
        <f>VLOOKUP(C109,[1]Tabelle1!$E$1:$O$308,4,FALSE)</f>
        <v>2.1911550288594199</v>
      </c>
      <c r="H109">
        <f>VLOOKUP(C109,[1]Tabelle1!$E$1:$O$308,5,FALSE)</f>
        <v>0.53350406571679598</v>
      </c>
      <c r="I109">
        <f>VLOOKUP(C109,[1]Tabelle1!$E$1:$O$308,6,FALSE)</f>
        <v>0</v>
      </c>
      <c r="J109">
        <f>VLOOKUP(C109,[1]Tabelle1!$E$1:$O$308,7,FALSE)</f>
        <v>0.32458436841698801</v>
      </c>
      <c r="K109">
        <f>VLOOKUP(C109,[1]Tabelle1!$E$1:$O$308,8,FALSE)</f>
        <v>0.22179754100628243</v>
      </c>
      <c r="L109">
        <f>VLOOKUP(C109,[1]Tabelle1!$E$1:$O$308,9,FALSE)</f>
        <v>0.36479703546303793</v>
      </c>
      <c r="M109">
        <f>VLOOKUP(C109,[1]Tabelle1!$E$1:$O$308,10,FALSE)</f>
        <v>8.8821055113691552E-2</v>
      </c>
      <c r="N109">
        <f>VLOOKUP(C109,[1]Tabelle1!$E$1:$O$308,11,FALSE)</f>
        <v>0</v>
      </c>
      <c r="O109" t="s">
        <v>321</v>
      </c>
      <c r="P109">
        <f>VLOOKUP(O109,[1]Tabelle1!$E$1:$O$308,2,FALSE)</f>
        <v>0.907336278766947</v>
      </c>
      <c r="Q109">
        <f>VLOOKUP(O109,[1]Tabelle1!$E$1:$O$308,3,FALSE)</f>
        <v>0.60353079888105698</v>
      </c>
      <c r="R109">
        <f>VLOOKUP(O109,[1]Tabelle1!$E$1:$O$308,4,FALSE)</f>
        <v>0.616414667637872</v>
      </c>
      <c r="S109">
        <f>VLOOKUP(O109,[1]Tabelle1!$E$1:$O$308,5,FALSE)</f>
        <v>0.25048749690274202</v>
      </c>
      <c r="T109">
        <f>VLOOKUP(O109,[1]Tabelle1!$E$1:$O$308,6,FALSE)</f>
        <v>0</v>
      </c>
      <c r="U109">
        <f>VLOOKUP(O109,[1]Tabelle1!$E$1:$O$308,7,FALSE)</f>
        <v>0.38159139359199934</v>
      </c>
      <c r="V109">
        <f>VLOOKUP(O109,[1]Tabelle1!$E$1:$O$308,8,FALSE)</f>
        <v>0.25382227516978767</v>
      </c>
      <c r="W109">
        <f>VLOOKUP(O109,[1]Tabelle1!$E$1:$O$308,9,FALSE)</f>
        <v>0.25924074409781372</v>
      </c>
      <c r="X109">
        <f>VLOOKUP(O109,[1]Tabelle1!$E$1:$O$308,10,FALSE)</f>
        <v>0.10534558714039918</v>
      </c>
      <c r="Y109">
        <f>VLOOKUP(O109,[1]Tabelle1!$E$1:$O$308,11,FALSE)</f>
        <v>0</v>
      </c>
    </row>
    <row r="110" spans="1:25" x14ac:dyDescent="0.35">
      <c r="A110" t="s">
        <v>179</v>
      </c>
      <c r="B110">
        <v>4</v>
      </c>
      <c r="C110" t="s">
        <v>322</v>
      </c>
      <c r="D110">
        <v>8</v>
      </c>
      <c r="E110">
        <f>VLOOKUP(C110,[1]Tabelle1!$E$1:$O$308,2,FALSE)</f>
        <v>1.20804557080778</v>
      </c>
      <c r="F110">
        <f>VLOOKUP(C110,[1]Tabelle1!$E$1:$O$308,3,FALSE)</f>
        <v>0.774963044854734</v>
      </c>
      <c r="G110">
        <f>VLOOKUP(C110,[1]Tabelle1!$E$1:$O$308,4,FALSE)</f>
        <v>0.92453473652315898</v>
      </c>
      <c r="H110">
        <f>VLOOKUP(C110,[1]Tabelle1!$E$1:$O$308,5,FALSE)</f>
        <v>0.31774921913611898</v>
      </c>
      <c r="I110">
        <f>VLOOKUP(C110,[1]Tabelle1!$E$1:$O$308,6,FALSE)</f>
        <v>0</v>
      </c>
      <c r="J110">
        <f>VLOOKUP(C110,[1]Tabelle1!$E$1:$O$308,7,FALSE)</f>
        <v>0.3745537944524201</v>
      </c>
      <c r="K110">
        <f>VLOOKUP(C110,[1]Tabelle1!$E$1:$O$308,8,FALSE)</f>
        <v>0.24027682069696332</v>
      </c>
      <c r="L110">
        <f>VLOOKUP(C110,[1]Tabelle1!$E$1:$O$308,9,FALSE)</f>
        <v>0.28665143272390492</v>
      </c>
      <c r="M110">
        <f>VLOOKUP(C110,[1]Tabelle1!$E$1:$O$308,10,FALSE)</f>
        <v>9.8517952126711633E-2</v>
      </c>
      <c r="N110">
        <f>VLOOKUP(C110,[1]Tabelle1!$E$1:$O$308,11,FALSE)</f>
        <v>0</v>
      </c>
      <c r="O110" t="s">
        <v>323</v>
      </c>
      <c r="P110">
        <f>VLOOKUP(O110,[1]Tabelle1!$E$1:$O$308,2,FALSE)</f>
        <v>1.9928799141225899</v>
      </c>
      <c r="Q110">
        <f>VLOOKUP(O110,[1]Tabelle1!$E$1:$O$308,3,FALSE)</f>
        <v>1.3161072060904699</v>
      </c>
      <c r="R110">
        <f>VLOOKUP(O110,[1]Tabelle1!$E$1:$O$308,4,FALSE)</f>
        <v>1.8035542123030399</v>
      </c>
      <c r="S110">
        <f>VLOOKUP(O110,[1]Tabelle1!$E$1:$O$308,5,FALSE)</f>
        <v>0.53916586423741297</v>
      </c>
      <c r="T110">
        <f>VLOOKUP(O110,[1]Tabelle1!$E$1:$O$308,6,FALSE)</f>
        <v>0</v>
      </c>
      <c r="U110">
        <f>VLOOKUP(O110,[1]Tabelle1!$E$1:$O$308,7,FALSE)</f>
        <v>0.35261556282805162</v>
      </c>
      <c r="V110">
        <f>VLOOKUP(O110,[1]Tabelle1!$E$1:$O$308,8,FALSE)</f>
        <v>0.23286896512375518</v>
      </c>
      <c r="W110">
        <f>VLOOKUP(O110,[1]Tabelle1!$E$1:$O$308,9,FALSE)</f>
        <v>0.3191167110247764</v>
      </c>
      <c r="X110">
        <f>VLOOKUP(O110,[1]Tabelle1!$E$1:$O$308,10,FALSE)</f>
        <v>9.5398761023416753E-2</v>
      </c>
      <c r="Y110">
        <f>VLOOKUP(O110,[1]Tabelle1!$E$1:$O$308,11,FALSE)</f>
        <v>0</v>
      </c>
    </row>
    <row r="111" spans="1:25" x14ac:dyDescent="0.35">
      <c r="A111" t="s">
        <v>179</v>
      </c>
      <c r="B111">
        <v>5</v>
      </c>
      <c r="C111" t="s">
        <v>324</v>
      </c>
      <c r="D111">
        <v>1</v>
      </c>
      <c r="E111">
        <f>VLOOKUP(C111,[1]Tabelle1!$E$1:$O$308,2,FALSE)</f>
        <v>0.95668345813294298</v>
      </c>
      <c r="F111">
        <f>VLOOKUP(C111,[1]Tabelle1!$E$1:$O$308,3,FALSE)</f>
        <v>0.68670538101760403</v>
      </c>
      <c r="G111">
        <f>VLOOKUP(C111,[1]Tabelle1!$E$1:$O$308,4,FALSE)</f>
        <v>0.70868832488724798</v>
      </c>
      <c r="H111">
        <f>VLOOKUP(C111,[1]Tabelle1!$E$1:$O$308,5,FALSE)</f>
        <v>0.26314131662969398</v>
      </c>
      <c r="I111">
        <f>VLOOKUP(C111,[1]Tabelle1!$E$1:$O$308,6,FALSE)</f>
        <v>0.21219645547878599</v>
      </c>
      <c r="J111">
        <f>VLOOKUP(C111,[1]Tabelle1!$E$1:$O$308,7,FALSE)</f>
        <v>0.33835976669094364</v>
      </c>
      <c r="K111">
        <f>VLOOKUP(C111,[1]Tabelle1!$E$1:$O$308,8,FALSE)</f>
        <v>0.24287393132101556</v>
      </c>
      <c r="L111">
        <f>VLOOKUP(C111,[1]Tabelle1!$E$1:$O$308,9,FALSE)</f>
        <v>0.25064885801769854</v>
      </c>
      <c r="M111">
        <f>VLOOKUP(C111,[1]Tabelle1!$E$1:$O$308,10,FALSE)</f>
        <v>9.3067810198510056E-2</v>
      </c>
      <c r="N111">
        <f>VLOOKUP(C111,[1]Tabelle1!$E$1:$O$308,11,FALSE)</f>
        <v>7.5049633771832103E-2</v>
      </c>
      <c r="O111" t="s">
        <v>325</v>
      </c>
      <c r="P111">
        <f>VLOOKUP(O111,[1]Tabelle1!$E$1:$O$308,2,FALSE)</f>
        <v>0.57750808324468905</v>
      </c>
      <c r="Q111">
        <f>VLOOKUP(O111,[1]Tabelle1!$E$1:$O$308,3,FALSE)</f>
        <v>0.48044265287078503</v>
      </c>
      <c r="R111">
        <f>VLOOKUP(O111,[1]Tabelle1!$E$1:$O$308,4,FALSE)</f>
        <v>0.30390752379645403</v>
      </c>
      <c r="S111">
        <f>VLOOKUP(O111,[1]Tabelle1!$E$1:$O$308,5,FALSE)</f>
        <v>0.16832184967492</v>
      </c>
      <c r="T111">
        <f>VLOOKUP(O111,[1]Tabelle1!$E$1:$O$308,6,FALSE)</f>
        <v>0.16886848361353099</v>
      </c>
      <c r="U111">
        <f>VLOOKUP(O111,[1]Tabelle1!$E$1:$O$308,7,FALSE)</f>
        <v>0.33990086308060052</v>
      </c>
      <c r="V111">
        <f>VLOOKUP(O111,[1]Tabelle1!$E$1:$O$308,8,FALSE)</f>
        <v>0.28277157863143204</v>
      </c>
      <c r="W111">
        <f>VLOOKUP(O111,[1]Tabelle1!$E$1:$O$308,9,FALSE)</f>
        <v>0.17886923600225269</v>
      </c>
      <c r="X111">
        <f>VLOOKUP(O111,[1]Tabelle1!$E$1:$O$308,10,FALSE)</f>
        <v>9.9068296426922012E-2</v>
      </c>
      <c r="Y111">
        <f>VLOOKUP(O111,[1]Tabelle1!$E$1:$O$308,11,FALSE)</f>
        <v>9.9390025858792669E-2</v>
      </c>
    </row>
    <row r="112" spans="1:25" x14ac:dyDescent="0.35">
      <c r="A112" t="s">
        <v>179</v>
      </c>
      <c r="B112">
        <v>5</v>
      </c>
      <c r="C112" t="s">
        <v>326</v>
      </c>
      <c r="D112">
        <v>1</v>
      </c>
      <c r="E112">
        <f>VLOOKUP(C112,[1]Tabelle1!$E$1:$O$308,2,FALSE)</f>
        <v>0.59554044702794595</v>
      </c>
      <c r="F112">
        <f>VLOOKUP(C112,[1]Tabelle1!$E$1:$O$308,3,FALSE)</f>
        <v>0.43553799843056501</v>
      </c>
      <c r="G112">
        <f>VLOOKUP(C112,[1]Tabelle1!$E$1:$O$308,4,FALSE)</f>
        <v>0.49040715921003297</v>
      </c>
      <c r="H112">
        <f>VLOOKUP(C112,[1]Tabelle1!$E$1:$O$308,5,FALSE)</f>
        <v>0.164598004964324</v>
      </c>
      <c r="I112">
        <f>VLOOKUP(C112,[1]Tabelle1!$E$1:$O$308,6,FALSE)</f>
        <v>0.31783325673803797</v>
      </c>
      <c r="J112">
        <f>VLOOKUP(C112,[1]Tabelle1!$E$1:$O$308,7,FALSE)</f>
        <v>0.29718820028021914</v>
      </c>
      <c r="K112">
        <f>VLOOKUP(C112,[1]Tabelle1!$E$1:$O$308,8,FALSE)</f>
        <v>0.21734334679228709</v>
      </c>
      <c r="L112">
        <f>VLOOKUP(C112,[1]Tabelle1!$E$1:$O$308,9,FALSE)</f>
        <v>0.24472430340793552</v>
      </c>
      <c r="M112">
        <f>VLOOKUP(C112,[1]Tabelle1!$E$1:$O$308,10,FALSE)</f>
        <v>8.2138140422167827E-2</v>
      </c>
      <c r="N112">
        <f>VLOOKUP(C112,[1]Tabelle1!$E$1:$O$308,11,FALSE)</f>
        <v>0.15860600909739039</v>
      </c>
      <c r="O112" t="s">
        <v>327</v>
      </c>
      <c r="P112">
        <f>VLOOKUP(O112,[1]Tabelle1!$E$1:$O$308,2,FALSE)</f>
        <v>0.35795080386696199</v>
      </c>
      <c r="Q112">
        <f>VLOOKUP(O112,[1]Tabelle1!$E$1:$O$308,3,FALSE)</f>
        <v>0.31665159919890901</v>
      </c>
      <c r="R112">
        <f>VLOOKUP(O112,[1]Tabelle1!$E$1:$O$308,4,FALSE)</f>
        <v>9.82796775009981E-2</v>
      </c>
      <c r="S112">
        <f>VLOOKUP(O112,[1]Tabelle1!$E$1:$O$308,5,FALSE)</f>
        <v>0.10050810942775799</v>
      </c>
      <c r="T112">
        <f>VLOOKUP(O112,[1]Tabelle1!$E$1:$O$308,6,FALSE)</f>
        <v>0.310411271980498</v>
      </c>
      <c r="U112">
        <f>VLOOKUP(O112,[1]Tabelle1!$E$1:$O$308,7,FALSE)</f>
        <v>0.30237401740468833</v>
      </c>
      <c r="V112">
        <f>VLOOKUP(O112,[1]Tabelle1!$E$1:$O$308,8,FALSE)</f>
        <v>0.26748708239520885</v>
      </c>
      <c r="W112">
        <f>VLOOKUP(O112,[1]Tabelle1!$E$1:$O$308,9,FALSE)</f>
        <v>8.302040558137376E-2</v>
      </c>
      <c r="X112">
        <f>VLOOKUP(O112,[1]Tabelle1!$E$1:$O$308,10,FALSE)</f>
        <v>8.4902842796007585E-2</v>
      </c>
      <c r="Y112">
        <f>VLOOKUP(O112,[1]Tabelle1!$E$1:$O$308,11,FALSE)</f>
        <v>0.26221565182272144</v>
      </c>
    </row>
    <row r="113" spans="1:25" x14ac:dyDescent="0.35">
      <c r="A113" t="s">
        <v>179</v>
      </c>
      <c r="B113">
        <v>5</v>
      </c>
      <c r="C113" t="s">
        <v>328</v>
      </c>
      <c r="D113">
        <v>2</v>
      </c>
      <c r="E113">
        <f>VLOOKUP(C113,[1]Tabelle1!$E$1:$O$308,2,FALSE)</f>
        <v>0</v>
      </c>
      <c r="F113">
        <f>VLOOKUP(C113,[1]Tabelle1!$E$1:$O$308,3,FALSE)</f>
        <v>2.05262752562576</v>
      </c>
      <c r="G113">
        <f>VLOOKUP(C113,[1]Tabelle1!$E$1:$O$308,4,FALSE)</f>
        <v>0.498326162690713</v>
      </c>
      <c r="H113">
        <f>VLOOKUP(C113,[1]Tabelle1!$E$1:$O$308,5,FALSE)</f>
        <v>0.23345672796453801</v>
      </c>
      <c r="I113">
        <f>VLOOKUP(C113,[1]Tabelle1!$E$1:$O$308,6,FALSE)</f>
        <v>17.434057288929001</v>
      </c>
      <c r="J113">
        <f>VLOOKUP(C113,[1]Tabelle1!$E$1:$O$308,7,FALSE)</f>
        <v>0</v>
      </c>
      <c r="K113">
        <f>VLOOKUP(C113,[1]Tabelle1!$E$1:$O$308,8,FALSE)</f>
        <v>0.10152240790714458</v>
      </c>
      <c r="L113">
        <f>VLOOKUP(C113,[1]Tabelle1!$E$1:$O$308,9,FALSE)</f>
        <v>2.4647078599448043E-2</v>
      </c>
      <c r="M113">
        <f>VLOOKUP(C113,[1]Tabelle1!$E$1:$O$308,10,FALSE)</f>
        <v>1.1546707266267242E-2</v>
      </c>
      <c r="N113">
        <f>VLOOKUP(C113,[1]Tabelle1!$E$1:$O$308,11,FALSE)</f>
        <v>0.86228380622714018</v>
      </c>
      <c r="O113" t="s">
        <v>329</v>
      </c>
      <c r="P113">
        <f>VLOOKUP(O113,[1]Tabelle1!$E$1:$O$308,2,FALSE)</f>
        <v>0</v>
      </c>
      <c r="Q113">
        <f>VLOOKUP(O113,[1]Tabelle1!$E$1:$O$308,3,FALSE)</f>
        <v>1.5036206722391401</v>
      </c>
      <c r="R113">
        <f>VLOOKUP(O113,[1]Tabelle1!$E$1:$O$308,4,FALSE)</f>
        <v>0</v>
      </c>
      <c r="S113">
        <f>VLOOKUP(O113,[1]Tabelle1!$E$1:$O$308,5,FALSE)</f>
        <v>7.4422812804214797E-2</v>
      </c>
      <c r="T113">
        <f>VLOOKUP(O113,[1]Tabelle1!$E$1:$O$308,6,FALSE)</f>
        <v>15.338433757316199</v>
      </c>
      <c r="U113">
        <f>VLOOKUP(O113,[1]Tabelle1!$E$1:$O$308,7,FALSE)</f>
        <v>0</v>
      </c>
      <c r="V113">
        <f>VLOOKUP(O113,[1]Tabelle1!$E$1:$O$308,8,FALSE)</f>
        <v>8.8884975914134898E-2</v>
      </c>
      <c r="W113">
        <f>VLOOKUP(O113,[1]Tabelle1!$E$1:$O$308,9,FALSE)</f>
        <v>0</v>
      </c>
      <c r="X113">
        <f>VLOOKUP(O113,[1]Tabelle1!$E$1:$O$308,10,FALSE)</f>
        <v>4.3994273593710755E-3</v>
      </c>
      <c r="Y113">
        <f>VLOOKUP(O113,[1]Tabelle1!$E$1:$O$308,11,FALSE)</f>
        <v>0.90671559672649393</v>
      </c>
    </row>
    <row r="114" spans="1:25" x14ac:dyDescent="0.35">
      <c r="A114" t="s">
        <v>179</v>
      </c>
      <c r="B114">
        <v>5</v>
      </c>
      <c r="C114" t="s">
        <v>330</v>
      </c>
      <c r="D114">
        <v>2</v>
      </c>
      <c r="E114">
        <f>VLOOKUP(C114,[1]Tabelle1!$E$1:$O$308,2,FALSE)</f>
        <v>0.274493023139117</v>
      </c>
      <c r="F114">
        <f>VLOOKUP(C114,[1]Tabelle1!$E$1:$O$308,3,FALSE)</f>
        <v>0.29764991747283998</v>
      </c>
      <c r="G114">
        <f>VLOOKUP(C114,[1]Tabelle1!$E$1:$O$308,4,FALSE)</f>
        <v>0.15681642311646701</v>
      </c>
      <c r="H114">
        <f>VLOOKUP(C114,[1]Tabelle1!$E$1:$O$308,5,FALSE)</f>
        <v>0.119714874117375</v>
      </c>
      <c r="I114">
        <f>VLOOKUP(C114,[1]Tabelle1!$E$1:$O$308,6,FALSE)</f>
        <v>0.50894625919995995</v>
      </c>
      <c r="J114">
        <f>VLOOKUP(C114,[1]Tabelle1!$E$1:$O$308,7,FALSE)</f>
        <v>0.20218685835726971</v>
      </c>
      <c r="K114">
        <f>VLOOKUP(C114,[1]Tabelle1!$E$1:$O$308,8,FALSE)</f>
        <v>0.2192438300103299</v>
      </c>
      <c r="L114">
        <f>VLOOKUP(C114,[1]Tabelle1!$E$1:$O$308,9,FALSE)</f>
        <v>0.11550829076145089</v>
      </c>
      <c r="M114">
        <f>VLOOKUP(C114,[1]Tabelle1!$E$1:$O$308,10,FALSE)</f>
        <v>8.8179925375228008E-2</v>
      </c>
      <c r="N114">
        <f>VLOOKUP(C114,[1]Tabelle1!$E$1:$O$308,11,FALSE)</f>
        <v>0.37488109549572141</v>
      </c>
      <c r="O114" t="s">
        <v>331</v>
      </c>
      <c r="P114">
        <f>VLOOKUP(O114,[1]Tabelle1!$E$1:$O$308,2,FALSE)</f>
        <v>0.381750661133895</v>
      </c>
      <c r="Q114">
        <f>VLOOKUP(O114,[1]Tabelle1!$E$1:$O$308,3,FALSE)</f>
        <v>0.47286837112695401</v>
      </c>
      <c r="R114">
        <f>VLOOKUP(O114,[1]Tabelle1!$E$1:$O$308,4,FALSE)</f>
        <v>0.16538533383603099</v>
      </c>
      <c r="S114">
        <f>VLOOKUP(O114,[1]Tabelle1!$E$1:$O$308,5,FALSE)</f>
        <v>0.12989332723790001</v>
      </c>
      <c r="T114">
        <f>VLOOKUP(O114,[1]Tabelle1!$E$1:$O$308,6,FALSE)</f>
        <v>1.06266706619634</v>
      </c>
      <c r="U114">
        <f>VLOOKUP(O114,[1]Tabelle1!$E$1:$O$308,7,FALSE)</f>
        <v>0.17253762154956964</v>
      </c>
      <c r="V114">
        <f>VLOOKUP(O114,[1]Tabelle1!$E$1:$O$308,8,FALSE)</f>
        <v>0.21371956192015043</v>
      </c>
      <c r="W114">
        <f>VLOOKUP(O114,[1]Tabelle1!$E$1:$O$308,9,FALSE)</f>
        <v>7.4748245502689339E-2</v>
      </c>
      <c r="X114">
        <f>VLOOKUP(O114,[1]Tabelle1!$E$1:$O$308,10,FALSE)</f>
        <v>5.870713012053333E-2</v>
      </c>
      <c r="Y114">
        <f>VLOOKUP(O114,[1]Tabelle1!$E$1:$O$308,11,FALSE)</f>
        <v>0.48028744090705716</v>
      </c>
    </row>
    <row r="115" spans="1:25" x14ac:dyDescent="0.35">
      <c r="A115" t="s">
        <v>179</v>
      </c>
      <c r="B115">
        <v>5</v>
      </c>
      <c r="C115" t="s">
        <v>332</v>
      </c>
      <c r="D115">
        <v>3</v>
      </c>
      <c r="E115">
        <f>VLOOKUP(C115,[1]Tabelle1!$E$1:$O$308,2,FALSE)</f>
        <v>1.55631583039273</v>
      </c>
      <c r="F115">
        <f>VLOOKUP(C115,[1]Tabelle1!$E$1:$O$308,3,FALSE)</f>
        <v>1.0414027917509601</v>
      </c>
      <c r="G115">
        <f>VLOOKUP(C115,[1]Tabelle1!$E$1:$O$308,4,FALSE)</f>
        <v>1.74761716758314</v>
      </c>
      <c r="H115">
        <f>VLOOKUP(C115,[1]Tabelle1!$E$1:$O$308,5,FALSE)</f>
        <v>0.40806608466545002</v>
      </c>
      <c r="I115">
        <f>VLOOKUP(C115,[1]Tabelle1!$E$1:$O$308,6,FALSE)</f>
        <v>0.22771580122724699</v>
      </c>
      <c r="J115">
        <f>VLOOKUP(C115,[1]Tabelle1!$E$1:$O$308,7,FALSE)</f>
        <v>0.31244309645809826</v>
      </c>
      <c r="K115">
        <f>VLOOKUP(C115,[1]Tabelle1!$E$1:$O$308,8,FALSE)</f>
        <v>0.20907010425555456</v>
      </c>
      <c r="L115">
        <f>VLOOKUP(C115,[1]Tabelle1!$E$1:$O$308,9,FALSE)</f>
        <v>0.35084840017672941</v>
      </c>
      <c r="M115">
        <f>VLOOKUP(C115,[1]Tabelle1!$E$1:$O$308,10,FALSE)</f>
        <v>8.1922594734663998E-2</v>
      </c>
      <c r="N115">
        <f>VLOOKUP(C115,[1]Tabelle1!$E$1:$O$308,11,FALSE)</f>
        <v>4.5715804374953824E-2</v>
      </c>
      <c r="O115" t="s">
        <v>333</v>
      </c>
      <c r="P115">
        <f>VLOOKUP(O115,[1]Tabelle1!$E$1:$O$308,2,FALSE)</f>
        <v>1.0869117669664801</v>
      </c>
      <c r="Q115">
        <f>VLOOKUP(O115,[1]Tabelle1!$E$1:$O$308,3,FALSE)</f>
        <v>0.80497771124431305</v>
      </c>
      <c r="R115">
        <f>VLOOKUP(O115,[1]Tabelle1!$E$1:$O$308,4,FALSE)</f>
        <v>0.89197894902826202</v>
      </c>
      <c r="S115">
        <f>VLOOKUP(O115,[1]Tabelle1!$E$1:$O$308,5,FALSE)</f>
        <v>0.30481050783665897</v>
      </c>
      <c r="T115">
        <f>VLOOKUP(O115,[1]Tabelle1!$E$1:$O$308,6,FALSE)</f>
        <v>0.13370824325813199</v>
      </c>
      <c r="U115">
        <f>VLOOKUP(O115,[1]Tabelle1!$E$1:$O$308,7,FALSE)</f>
        <v>0.3373001774195471</v>
      </c>
      <c r="V115">
        <f>VLOOKUP(O115,[1]Tabelle1!$E$1:$O$308,8,FALSE)</f>
        <v>0.24980788052307587</v>
      </c>
      <c r="W115">
        <f>VLOOKUP(O115,[1]Tabelle1!$E$1:$O$308,9,FALSE)</f>
        <v>0.27680688249556185</v>
      </c>
      <c r="X115">
        <f>VLOOKUP(O115,[1]Tabelle1!$E$1:$O$308,10,FALSE)</f>
        <v>9.4591522051134455E-2</v>
      </c>
      <c r="Y115">
        <f>VLOOKUP(O115,[1]Tabelle1!$E$1:$O$308,11,FALSE)</f>
        <v>4.1493537510680703E-2</v>
      </c>
    </row>
    <row r="116" spans="1:25" x14ac:dyDescent="0.35">
      <c r="A116" t="s">
        <v>179</v>
      </c>
      <c r="B116">
        <v>5</v>
      </c>
      <c r="C116" t="s">
        <v>334</v>
      </c>
      <c r="D116">
        <v>3</v>
      </c>
      <c r="E116">
        <f>VLOOKUP(C116,[1]Tabelle1!$E$1:$O$308,2,FALSE)</f>
        <v>1.6227740698542501</v>
      </c>
      <c r="F116">
        <f>VLOOKUP(C116,[1]Tabelle1!$E$1:$O$308,3,FALSE)</f>
        <v>1.1760971309086199</v>
      </c>
      <c r="G116">
        <f>VLOOKUP(C116,[1]Tabelle1!$E$1:$O$308,4,FALSE)</f>
        <v>1.6139479483949499</v>
      </c>
      <c r="H116">
        <f>VLOOKUP(C116,[1]Tabelle1!$E$1:$O$308,5,FALSE)</f>
        <v>0.44746989191589198</v>
      </c>
      <c r="I116">
        <f>VLOOKUP(C116,[1]Tabelle1!$E$1:$O$308,6,FALSE)</f>
        <v>0.57007966669879195</v>
      </c>
      <c r="J116">
        <f>VLOOKUP(C116,[1]Tabelle1!$E$1:$O$308,7,FALSE)</f>
        <v>0.29883312850038496</v>
      </c>
      <c r="K116">
        <f>VLOOKUP(C116,[1]Tabelle1!$E$1:$O$308,8,FALSE)</f>
        <v>0.21657776740376178</v>
      </c>
      <c r="L116">
        <f>VLOOKUP(C116,[1]Tabelle1!$E$1:$O$308,9,FALSE)</f>
        <v>0.2972078021304338</v>
      </c>
      <c r="M116">
        <f>VLOOKUP(C116,[1]Tabelle1!$E$1:$O$308,10,FALSE)</f>
        <v>8.2401383036003958E-2</v>
      </c>
      <c r="N116">
        <f>VLOOKUP(C116,[1]Tabelle1!$E$1:$O$308,11,FALSE)</f>
        <v>0.10497991892941544</v>
      </c>
      <c r="O116" t="s">
        <v>335</v>
      </c>
      <c r="P116">
        <f>VLOOKUP(O116,[1]Tabelle1!$E$1:$O$308,2,FALSE)</f>
        <v>1.0944829088253001</v>
      </c>
      <c r="Q116">
        <f>VLOOKUP(O116,[1]Tabelle1!$E$1:$O$308,3,FALSE)</f>
        <v>0.88864440837203096</v>
      </c>
      <c r="R116">
        <f>VLOOKUP(O116,[1]Tabelle1!$E$1:$O$308,4,FALSE)</f>
        <v>1.18161919202146</v>
      </c>
      <c r="S116">
        <f>VLOOKUP(O116,[1]Tabelle1!$E$1:$O$308,5,FALSE)</f>
        <v>0.314834321809835</v>
      </c>
      <c r="T116">
        <f>VLOOKUP(O116,[1]Tabelle1!$E$1:$O$308,6,FALSE)</f>
        <v>0.504708967746754</v>
      </c>
      <c r="U116">
        <f>VLOOKUP(O116,[1]Tabelle1!$E$1:$O$308,7,FALSE)</f>
        <v>0.27469962379787299</v>
      </c>
      <c r="V116">
        <f>VLOOKUP(O116,[1]Tabelle1!$E$1:$O$308,8,FALSE)</f>
        <v>0.22303709148997308</v>
      </c>
      <c r="W116">
        <f>VLOOKUP(O116,[1]Tabelle1!$E$1:$O$308,9,FALSE)</f>
        <v>0.29656958998932381</v>
      </c>
      <c r="X116">
        <f>VLOOKUP(O116,[1]Tabelle1!$E$1:$O$308,10,FALSE)</f>
        <v>7.9018931280200336E-2</v>
      </c>
      <c r="Y116">
        <f>VLOOKUP(O116,[1]Tabelle1!$E$1:$O$308,11,FALSE)</f>
        <v>0.12667476344262971</v>
      </c>
    </row>
    <row r="117" spans="1:25" x14ac:dyDescent="0.35">
      <c r="A117" t="s">
        <v>179</v>
      </c>
      <c r="B117">
        <v>5</v>
      </c>
      <c r="C117" t="s">
        <v>336</v>
      </c>
      <c r="D117">
        <v>4</v>
      </c>
      <c r="E117">
        <f>VLOOKUP(C117,[1]Tabelle1!$E$1:$O$308,2,FALSE)</f>
        <v>1.51816982634038</v>
      </c>
      <c r="F117">
        <f>VLOOKUP(C117,[1]Tabelle1!$E$1:$O$308,3,FALSE)</f>
        <v>0.98014031674819901</v>
      </c>
      <c r="G117">
        <f>VLOOKUP(C117,[1]Tabelle1!$E$1:$O$308,4,FALSE)</f>
        <v>1.39286976721787</v>
      </c>
      <c r="H117">
        <f>VLOOKUP(C117,[1]Tabelle1!$E$1:$O$308,5,FALSE)</f>
        <v>0.38825469927460499</v>
      </c>
      <c r="I117">
        <f>VLOOKUP(C117,[1]Tabelle1!$E$1:$O$308,6,FALSE)</f>
        <v>0.15254633240557899</v>
      </c>
      <c r="J117">
        <f>VLOOKUP(C117,[1]Tabelle1!$E$1:$O$308,7,FALSE)</f>
        <v>0.34254881648021285</v>
      </c>
      <c r="K117">
        <f>VLOOKUP(C117,[1]Tabelle1!$E$1:$O$308,8,FALSE)</f>
        <v>0.22115174446324484</v>
      </c>
      <c r="L117">
        <f>VLOOKUP(C117,[1]Tabelle1!$E$1:$O$308,9,FALSE)</f>
        <v>0.31427702091911908</v>
      </c>
      <c r="M117">
        <f>VLOOKUP(C117,[1]Tabelle1!$E$1:$O$308,10,FALSE)</f>
        <v>8.7602971302618016E-2</v>
      </c>
      <c r="N117">
        <f>VLOOKUP(C117,[1]Tabelle1!$E$1:$O$308,11,FALSE)</f>
        <v>3.4419446834805245E-2</v>
      </c>
      <c r="O117" t="s">
        <v>337</v>
      </c>
      <c r="P117">
        <f>VLOOKUP(O117,[1]Tabelle1!$E$1:$O$308,2,FALSE)</f>
        <v>0.81184410855392897</v>
      </c>
      <c r="Q117">
        <f>VLOOKUP(O117,[1]Tabelle1!$E$1:$O$308,3,FALSE)</f>
        <v>0.59191348150832601</v>
      </c>
      <c r="R117">
        <f>VLOOKUP(O117,[1]Tabelle1!$E$1:$O$308,4,FALSE)</f>
        <v>0.55271992987867902</v>
      </c>
      <c r="S117">
        <f>VLOOKUP(O117,[1]Tabelle1!$E$1:$O$308,5,FALSE)</f>
        <v>0.22585942172611101</v>
      </c>
      <c r="T117">
        <f>VLOOKUP(O117,[1]Tabelle1!$E$1:$O$308,6,FALSE)</f>
        <v>0.12733930157461201</v>
      </c>
      <c r="U117">
        <f>VLOOKUP(O117,[1]Tabelle1!$E$1:$O$308,7,FALSE)</f>
        <v>0.35149692989632886</v>
      </c>
      <c r="V117">
        <f>VLOOKUP(O117,[1]Tabelle1!$E$1:$O$308,8,FALSE)</f>
        <v>0.25627552053683883</v>
      </c>
      <c r="W117">
        <f>VLOOKUP(O117,[1]Tabelle1!$E$1:$O$308,9,FALSE)</f>
        <v>0.23930623674897841</v>
      </c>
      <c r="X117">
        <f>VLOOKUP(O117,[1]Tabelle1!$E$1:$O$308,10,FALSE)</f>
        <v>9.7788346910956975E-2</v>
      </c>
      <c r="Y117">
        <f>VLOOKUP(O117,[1]Tabelle1!$E$1:$O$308,11,FALSE)</f>
        <v>5.5132965906896911E-2</v>
      </c>
    </row>
    <row r="118" spans="1:25" x14ac:dyDescent="0.35">
      <c r="A118" t="s">
        <v>179</v>
      </c>
      <c r="B118">
        <v>5</v>
      </c>
      <c r="C118" t="s">
        <v>338</v>
      </c>
      <c r="D118">
        <v>4</v>
      </c>
      <c r="E118">
        <f>VLOOKUP(C118,[1]Tabelle1!$E$1:$O$308,2,FALSE)</f>
        <v>1.3613980587216401</v>
      </c>
      <c r="F118">
        <f>VLOOKUP(C118,[1]Tabelle1!$E$1:$O$308,3,FALSE)</f>
        <v>0.880467792017262</v>
      </c>
      <c r="G118">
        <f>VLOOKUP(C118,[1]Tabelle1!$E$1:$O$308,4,FALSE)</f>
        <v>0.96434592474089598</v>
      </c>
      <c r="H118">
        <f>VLOOKUP(C118,[1]Tabelle1!$E$1:$O$308,5,FALSE)</f>
        <v>0.32694958546186498</v>
      </c>
      <c r="I118">
        <f>VLOOKUP(C118,[1]Tabelle1!$E$1:$O$308,6,FALSE)</f>
        <v>0.16228277107563199</v>
      </c>
      <c r="J118">
        <f>VLOOKUP(C118,[1]Tabelle1!$E$1:$O$308,7,FALSE)</f>
        <v>0.36839903678329194</v>
      </c>
      <c r="K118">
        <f>VLOOKUP(C118,[1]Tabelle1!$E$1:$O$308,8,FALSE)</f>
        <v>0.2382576384767657</v>
      </c>
      <c r="L118">
        <f>VLOOKUP(C118,[1]Tabelle1!$E$1:$O$308,9,FALSE)</f>
        <v>0.26095535212826282</v>
      </c>
      <c r="M118">
        <f>VLOOKUP(C118,[1]Tabelle1!$E$1:$O$308,10,FALSE)</f>
        <v>8.8473691870802923E-2</v>
      </c>
      <c r="N118">
        <f>VLOOKUP(C118,[1]Tabelle1!$E$1:$O$308,11,FALSE)</f>
        <v>4.3914280740876444E-2</v>
      </c>
      <c r="O118" t="s">
        <v>339</v>
      </c>
      <c r="P118">
        <f>VLOOKUP(O118,[1]Tabelle1!$E$1:$O$308,2,FALSE)</f>
        <v>1.83153043287021</v>
      </c>
      <c r="Q118">
        <f>VLOOKUP(O118,[1]Tabelle1!$E$1:$O$308,3,FALSE)</f>
        <v>1.26061632226444</v>
      </c>
      <c r="R118">
        <f>VLOOKUP(O118,[1]Tabelle1!$E$1:$O$308,4,FALSE)</f>
        <v>1.7650649492116299</v>
      </c>
      <c r="S118">
        <f>VLOOKUP(O118,[1]Tabelle1!$E$1:$O$308,5,FALSE)</f>
        <v>0.49691761977938598</v>
      </c>
      <c r="T118">
        <f>VLOOKUP(O118,[1]Tabelle1!$E$1:$O$308,6,FALSE)</f>
        <v>7.3269566668723599E-2</v>
      </c>
      <c r="U118">
        <f>VLOOKUP(O118,[1]Tabelle1!$E$1:$O$308,7,FALSE)</f>
        <v>0.33746007428654928</v>
      </c>
      <c r="V118">
        <f>VLOOKUP(O118,[1]Tabelle1!$E$1:$O$308,8,FALSE)</f>
        <v>0.23226896486319029</v>
      </c>
      <c r="W118">
        <f>VLOOKUP(O118,[1]Tabelle1!$E$1:$O$308,9,FALSE)</f>
        <v>0.32521378743792378</v>
      </c>
      <c r="X118">
        <f>VLOOKUP(O118,[1]Tabelle1!$E$1:$O$308,10,FALSE)</f>
        <v>9.1557232069716887E-2</v>
      </c>
      <c r="Y118">
        <f>VLOOKUP(O118,[1]Tabelle1!$E$1:$O$308,11,FALSE)</f>
        <v>1.3499941342619722E-2</v>
      </c>
    </row>
    <row r="119" spans="1:25" x14ac:dyDescent="0.35">
      <c r="A119" t="s">
        <v>179</v>
      </c>
      <c r="B119">
        <v>5</v>
      </c>
      <c r="C119" t="s">
        <v>340</v>
      </c>
      <c r="D119">
        <v>5</v>
      </c>
      <c r="E119">
        <f>VLOOKUP(C119,[1]Tabelle1!$E$1:$O$308,2,FALSE)</f>
        <v>1.4225987819644299</v>
      </c>
      <c r="F119">
        <f>VLOOKUP(C119,[1]Tabelle1!$E$1:$O$308,3,FALSE)</f>
        <v>0.99959986816511004</v>
      </c>
      <c r="G119">
        <f>VLOOKUP(C119,[1]Tabelle1!$E$1:$O$308,4,FALSE)</f>
        <v>1.8310259711866399</v>
      </c>
      <c r="H119">
        <f>VLOOKUP(C119,[1]Tabelle1!$E$1:$O$308,5,FALSE)</f>
        <v>0.40093603011694001</v>
      </c>
      <c r="I119">
        <f>VLOOKUP(C119,[1]Tabelle1!$E$1:$O$308,6,FALSE)</f>
        <v>7.4771524413837706E-2</v>
      </c>
      <c r="J119">
        <f>VLOOKUP(C119,[1]Tabelle1!$E$1:$O$308,7,FALSE)</f>
        <v>0.30082875563966843</v>
      </c>
      <c r="K119">
        <f>VLOOKUP(C119,[1]Tabelle1!$E$1:$O$308,8,FALSE)</f>
        <v>0.21137961615744266</v>
      </c>
      <c r="L119">
        <f>VLOOKUP(C119,[1]Tabelle1!$E$1:$O$308,9,FALSE)</f>
        <v>0.38719649660839145</v>
      </c>
      <c r="M119">
        <f>VLOOKUP(C119,[1]Tabelle1!$E$1:$O$308,10,FALSE)</f>
        <v>8.4783628778759515E-2</v>
      </c>
      <c r="N119">
        <f>VLOOKUP(C119,[1]Tabelle1!$E$1:$O$308,11,FALSE)</f>
        <v>1.5811502815737895E-2</v>
      </c>
      <c r="O119" t="s">
        <v>341</v>
      </c>
      <c r="P119">
        <f>VLOOKUP(O119,[1]Tabelle1!$E$1:$O$308,2,FALSE)</f>
        <v>1.02953907200186</v>
      </c>
      <c r="Q119">
        <f>VLOOKUP(O119,[1]Tabelle1!$E$1:$O$308,3,FALSE)</f>
        <v>0.77020345314893601</v>
      </c>
      <c r="R119">
        <f>VLOOKUP(O119,[1]Tabelle1!$E$1:$O$308,4,FALSE)</f>
        <v>0.74423972600007005</v>
      </c>
      <c r="S119">
        <f>VLOOKUP(O119,[1]Tabelle1!$E$1:$O$308,5,FALSE)</f>
        <v>0.28854269790315301</v>
      </c>
      <c r="T119">
        <f>VLOOKUP(O119,[1]Tabelle1!$E$1:$O$308,6,FALSE)</f>
        <v>4.1325636794292402E-2</v>
      </c>
      <c r="U119">
        <f>VLOOKUP(O119,[1]Tabelle1!$E$1:$O$308,7,FALSE)</f>
        <v>0.35824377129124746</v>
      </c>
      <c r="V119">
        <f>VLOOKUP(O119,[1]Tabelle1!$E$1:$O$308,8,FALSE)</f>
        <v>0.26800400025723159</v>
      </c>
      <c r="W119">
        <f>VLOOKUP(O119,[1]Tabelle1!$E$1:$O$308,9,FALSE)</f>
        <v>0.25896952669179324</v>
      </c>
      <c r="X119">
        <f>VLOOKUP(O119,[1]Tabelle1!$E$1:$O$308,10,FALSE)</f>
        <v>0.10040281819939506</v>
      </c>
      <c r="Y119">
        <f>VLOOKUP(O119,[1]Tabelle1!$E$1:$O$308,11,FALSE)</f>
        <v>1.4379883560332618E-2</v>
      </c>
    </row>
    <row r="120" spans="1:25" x14ac:dyDescent="0.35">
      <c r="A120" t="s">
        <v>179</v>
      </c>
      <c r="B120">
        <v>5</v>
      </c>
      <c r="C120" t="s">
        <v>342</v>
      </c>
      <c r="D120">
        <v>5</v>
      </c>
      <c r="E120">
        <f>VLOOKUP(C120,[1]Tabelle1!$E$1:$O$308,2,FALSE)</f>
        <v>1.2340282242131899</v>
      </c>
      <c r="F120">
        <f>VLOOKUP(C120,[1]Tabelle1!$E$1:$O$308,3,FALSE)</f>
        <v>0.82897104490062301</v>
      </c>
      <c r="G120">
        <f>VLOOKUP(C120,[1]Tabelle1!$E$1:$O$308,4,FALSE)</f>
        <v>1.50690349270552</v>
      </c>
      <c r="H120">
        <f>VLOOKUP(C120,[1]Tabelle1!$E$1:$O$308,5,FALSE)</f>
        <v>0.32919586324507499</v>
      </c>
      <c r="I120">
        <f>VLOOKUP(C120,[1]Tabelle1!$E$1:$O$308,6,FALSE)</f>
        <v>0</v>
      </c>
      <c r="J120">
        <f>VLOOKUP(C120,[1]Tabelle1!$E$1:$O$308,7,FALSE)</f>
        <v>0.3164906412678406</v>
      </c>
      <c r="K120">
        <f>VLOOKUP(C120,[1]Tabelle1!$E$1:$O$308,8,FALSE)</f>
        <v>0.21260581601393311</v>
      </c>
      <c r="L120">
        <f>VLOOKUP(C120,[1]Tabelle1!$E$1:$O$308,9,FALSE)</f>
        <v>0.38647483370098856</v>
      </c>
      <c r="M120">
        <f>VLOOKUP(C120,[1]Tabelle1!$E$1:$O$308,10,FALSE)</f>
        <v>8.4428709017237827E-2</v>
      </c>
      <c r="N120">
        <f>VLOOKUP(C120,[1]Tabelle1!$E$1:$O$308,11,FALSE)</f>
        <v>0</v>
      </c>
      <c r="O120" t="s">
        <v>343</v>
      </c>
      <c r="P120">
        <f>VLOOKUP(O120,[1]Tabelle1!$E$1:$O$308,2,FALSE)</f>
        <v>1.79653122423055</v>
      </c>
      <c r="Q120">
        <f>VLOOKUP(O120,[1]Tabelle1!$E$1:$O$308,3,FALSE)</f>
        <v>1.2140656118486901</v>
      </c>
      <c r="R120">
        <f>VLOOKUP(O120,[1]Tabelle1!$E$1:$O$308,4,FALSE)</f>
        <v>1.5393186704048001</v>
      </c>
      <c r="S120">
        <f>VLOOKUP(O120,[1]Tabelle1!$E$1:$O$308,5,FALSE)</f>
        <v>0.491243412570469</v>
      </c>
      <c r="T120">
        <f>VLOOKUP(O120,[1]Tabelle1!$E$1:$O$308,6,FALSE)</f>
        <v>0</v>
      </c>
      <c r="U120">
        <f>VLOOKUP(O120,[1]Tabelle1!$E$1:$O$308,7,FALSE)</f>
        <v>0.35637266213529667</v>
      </c>
      <c r="V120">
        <f>VLOOKUP(O120,[1]Tabelle1!$E$1:$O$308,8,FALSE)</f>
        <v>0.2408306564706342</v>
      </c>
      <c r="W120">
        <f>VLOOKUP(O120,[1]Tabelle1!$E$1:$O$308,9,FALSE)</f>
        <v>0.30535015759699674</v>
      </c>
      <c r="X120">
        <f>VLOOKUP(O120,[1]Tabelle1!$E$1:$O$308,10,FALSE)</f>
        <v>9.7446523797072401E-2</v>
      </c>
      <c r="Y120">
        <f>VLOOKUP(O120,[1]Tabelle1!$E$1:$O$308,11,FALSE)</f>
        <v>0</v>
      </c>
    </row>
    <row r="121" spans="1:25" x14ac:dyDescent="0.35">
      <c r="A121" t="s">
        <v>179</v>
      </c>
      <c r="B121">
        <v>5</v>
      </c>
      <c r="C121" t="s">
        <v>344</v>
      </c>
      <c r="D121">
        <v>6</v>
      </c>
      <c r="E121">
        <f>VLOOKUP(C121,[1]Tabelle1!$E$1:$O$308,2,FALSE)</f>
        <v>1.1911271574744799</v>
      </c>
      <c r="F121">
        <f>VLOOKUP(C121,[1]Tabelle1!$E$1:$O$308,3,FALSE)</f>
        <v>0.86448126666359004</v>
      </c>
      <c r="G121">
        <f>VLOOKUP(C121,[1]Tabelle1!$E$1:$O$308,4,FALSE)</f>
        <v>1.3214518803708799</v>
      </c>
      <c r="H121">
        <f>VLOOKUP(C121,[1]Tabelle1!$E$1:$O$308,5,FALSE)</f>
        <v>0.33003245121809199</v>
      </c>
      <c r="I121">
        <f>VLOOKUP(C121,[1]Tabelle1!$E$1:$O$308,6,FALSE)</f>
        <v>0.131720569549552</v>
      </c>
      <c r="J121">
        <f>VLOOKUP(C121,[1]Tabelle1!$E$1:$O$308,7,FALSE)</f>
        <v>0.31028525133835649</v>
      </c>
      <c r="K121">
        <f>VLOOKUP(C121,[1]Tabelle1!$E$1:$O$308,8,FALSE)</f>
        <v>0.22519492181905004</v>
      </c>
      <c r="L121">
        <f>VLOOKUP(C121,[1]Tabelle1!$E$1:$O$308,9,FALSE)</f>
        <v>0.34423447258292167</v>
      </c>
      <c r="M121">
        <f>VLOOKUP(C121,[1]Tabelle1!$E$1:$O$308,10,FALSE)</f>
        <v>8.5972518914894755E-2</v>
      </c>
      <c r="N121">
        <f>VLOOKUP(C121,[1]Tabelle1!$E$1:$O$308,11,FALSE)</f>
        <v>3.4312835344777096E-2</v>
      </c>
      <c r="O121" t="s">
        <v>345</v>
      </c>
      <c r="P121">
        <f>VLOOKUP(O121,[1]Tabelle1!$E$1:$O$308,2,FALSE)</f>
        <v>0.94729100777378195</v>
      </c>
      <c r="Q121">
        <f>VLOOKUP(O121,[1]Tabelle1!$E$1:$O$308,3,FALSE)</f>
        <v>0.679285811406249</v>
      </c>
      <c r="R121">
        <f>VLOOKUP(O121,[1]Tabelle1!$E$1:$O$308,4,FALSE)</f>
        <v>0.64108578945460104</v>
      </c>
      <c r="S121">
        <f>VLOOKUP(O121,[1]Tabelle1!$E$1:$O$308,5,FALSE)</f>
        <v>0.25628875644823401</v>
      </c>
      <c r="T121">
        <f>VLOOKUP(O121,[1]Tabelle1!$E$1:$O$308,6,FALSE)</f>
        <v>0.20541837015728301</v>
      </c>
      <c r="U121">
        <f>VLOOKUP(O121,[1]Tabelle1!$E$1:$O$308,7,FALSE)</f>
        <v>0.34707317060890347</v>
      </c>
      <c r="V121">
        <f>VLOOKUP(O121,[1]Tabelle1!$E$1:$O$308,8,FALSE)</f>
        <v>0.24888009954667453</v>
      </c>
      <c r="W121">
        <f>VLOOKUP(O121,[1]Tabelle1!$E$1:$O$308,9,FALSE)</f>
        <v>0.23488418632963037</v>
      </c>
      <c r="X121">
        <f>VLOOKUP(O121,[1]Tabelle1!$E$1:$O$308,10,FALSE)</f>
        <v>9.3900343782365545E-2</v>
      </c>
      <c r="Y121">
        <f>VLOOKUP(O121,[1]Tabelle1!$E$1:$O$308,11,FALSE)</f>
        <v>7.5262199732426094E-2</v>
      </c>
    </row>
    <row r="122" spans="1:25" x14ac:dyDescent="0.35">
      <c r="A122" t="s">
        <v>179</v>
      </c>
      <c r="B122">
        <v>5</v>
      </c>
      <c r="C122" t="s">
        <v>346</v>
      </c>
      <c r="D122">
        <v>6</v>
      </c>
      <c r="E122">
        <f>VLOOKUP(C122,[1]Tabelle1!$E$1:$O$308,2,FALSE)</f>
        <v>1.2748466954623101</v>
      </c>
      <c r="F122">
        <f>VLOOKUP(C122,[1]Tabelle1!$E$1:$O$308,3,FALSE)</f>
        <v>0.86757611941254598</v>
      </c>
      <c r="G122">
        <f>VLOOKUP(C122,[1]Tabelle1!$E$1:$O$308,4,FALSE)</f>
        <v>1.506954189142</v>
      </c>
      <c r="H122">
        <f>VLOOKUP(C122,[1]Tabelle1!$E$1:$O$308,5,FALSE)</f>
        <v>0.35266360515440198</v>
      </c>
      <c r="I122">
        <f>VLOOKUP(C122,[1]Tabelle1!$E$1:$O$308,6,FALSE)</f>
        <v>0.178145736645375</v>
      </c>
      <c r="J122">
        <f>VLOOKUP(C122,[1]Tabelle1!$E$1:$O$308,7,FALSE)</f>
        <v>0.30497365188949693</v>
      </c>
      <c r="K122">
        <f>VLOOKUP(C122,[1]Tabelle1!$E$1:$O$308,8,FALSE)</f>
        <v>0.20754484313379526</v>
      </c>
      <c r="L122">
        <f>VLOOKUP(C122,[1]Tabelle1!$E$1:$O$308,9,FALSE)</f>
        <v>0.3604992850737625</v>
      </c>
      <c r="M122">
        <f>VLOOKUP(C122,[1]Tabelle1!$E$1:$O$308,10,FALSE)</f>
        <v>8.4365522486176708E-2</v>
      </c>
      <c r="N122">
        <f>VLOOKUP(C122,[1]Tabelle1!$E$1:$O$308,11,FALSE)</f>
        <v>4.261669741676858E-2</v>
      </c>
      <c r="O122" t="s">
        <v>347</v>
      </c>
      <c r="P122">
        <f>VLOOKUP(O122,[1]Tabelle1!$E$1:$O$308,2,FALSE)</f>
        <v>1.94155994451194</v>
      </c>
      <c r="Q122">
        <f>VLOOKUP(O122,[1]Tabelle1!$E$1:$O$308,3,FALSE)</f>
        <v>1.37172714902527</v>
      </c>
      <c r="R122">
        <f>VLOOKUP(O122,[1]Tabelle1!$E$1:$O$308,4,FALSE)</f>
        <v>1.7521798381893401</v>
      </c>
      <c r="S122">
        <f>VLOOKUP(O122,[1]Tabelle1!$E$1:$O$308,5,FALSE)</f>
        <v>0.53659813110177002</v>
      </c>
      <c r="T122">
        <f>VLOOKUP(O122,[1]Tabelle1!$E$1:$O$308,6,FALSE)</f>
        <v>9.1918969651499594E-2</v>
      </c>
      <c r="U122">
        <f>VLOOKUP(O122,[1]Tabelle1!$E$1:$O$308,7,FALSE)</f>
        <v>0.34098443786228189</v>
      </c>
      <c r="V122">
        <f>VLOOKUP(O122,[1]Tabelle1!$E$1:$O$308,8,FALSE)</f>
        <v>0.24090814817895817</v>
      </c>
      <c r="W122">
        <f>VLOOKUP(O122,[1]Tabelle1!$E$1:$O$308,9,FALSE)</f>
        <v>0.3077247544416169</v>
      </c>
      <c r="X122">
        <f>VLOOKUP(O122,[1]Tabelle1!$E$1:$O$308,10,FALSE)</f>
        <v>9.423948645463151E-2</v>
      </c>
      <c r="Y122">
        <f>VLOOKUP(O122,[1]Tabelle1!$E$1:$O$308,11,FALSE)</f>
        <v>1.6143173062511635E-2</v>
      </c>
    </row>
    <row r="123" spans="1:25" x14ac:dyDescent="0.35">
      <c r="A123" t="s">
        <v>179</v>
      </c>
      <c r="B123">
        <v>5</v>
      </c>
      <c r="C123" t="s">
        <v>348</v>
      </c>
      <c r="D123">
        <v>7</v>
      </c>
      <c r="E123">
        <f>VLOOKUP(C123,[1]Tabelle1!$E$1:$O$308,2,FALSE)</f>
        <v>1.52801001567199</v>
      </c>
      <c r="F123">
        <f>VLOOKUP(C123,[1]Tabelle1!$E$1:$O$308,3,FALSE)</f>
        <v>1.07495974050386</v>
      </c>
      <c r="G123">
        <f>VLOOKUP(C123,[1]Tabelle1!$E$1:$O$308,4,FALSE)</f>
        <v>1.8656682378512299</v>
      </c>
      <c r="H123">
        <f>VLOOKUP(C123,[1]Tabelle1!$E$1:$O$308,5,FALSE)</f>
        <v>0.42485507565141201</v>
      </c>
      <c r="I123">
        <f>VLOOKUP(C123,[1]Tabelle1!$E$1:$O$308,6,FALSE)</f>
        <v>0.29023349672932602</v>
      </c>
      <c r="J123">
        <f>VLOOKUP(C123,[1]Tabelle1!$E$1:$O$308,7,FALSE)</f>
        <v>0.29477056632847431</v>
      </c>
      <c r="K123">
        <f>VLOOKUP(C123,[1]Tabelle1!$E$1:$O$308,8,FALSE)</f>
        <v>0.20737199903056963</v>
      </c>
      <c r="L123">
        <f>VLOOKUP(C123,[1]Tabelle1!$E$1:$O$308,9,FALSE)</f>
        <v>0.35990869000331699</v>
      </c>
      <c r="M123">
        <f>VLOOKUP(C123,[1]Tabelle1!$E$1:$O$308,10,FALSE)</f>
        <v>8.1959391609234725E-2</v>
      </c>
      <c r="N123">
        <f>VLOOKUP(C123,[1]Tabelle1!$E$1:$O$308,11,FALSE)</f>
        <v>5.598935302840443E-2</v>
      </c>
      <c r="O123" t="s">
        <v>349</v>
      </c>
      <c r="P123">
        <f>VLOOKUP(O123,[1]Tabelle1!$E$1:$O$308,2,FALSE)</f>
        <v>1.39131148526717</v>
      </c>
      <c r="Q123">
        <f>VLOOKUP(O123,[1]Tabelle1!$E$1:$O$308,3,FALSE)</f>
        <v>0.978690271468447</v>
      </c>
      <c r="R123">
        <f>VLOOKUP(O123,[1]Tabelle1!$E$1:$O$308,4,FALSE)</f>
        <v>1.04008687122163</v>
      </c>
      <c r="S123">
        <f>VLOOKUP(O123,[1]Tabelle1!$E$1:$O$308,5,FALSE)</f>
        <v>0.39101969122278601</v>
      </c>
      <c r="T123">
        <f>VLOOKUP(O123,[1]Tabelle1!$E$1:$O$308,6,FALSE)</f>
        <v>0.17170032675062399</v>
      </c>
      <c r="U123">
        <f>VLOOKUP(O123,[1]Tabelle1!$E$1:$O$308,7,FALSE)</f>
        <v>0.350208532367218</v>
      </c>
      <c r="V123">
        <f>VLOOKUP(O123,[1]Tabelle1!$E$1:$O$308,8,FALSE)</f>
        <v>0.24634719632694069</v>
      </c>
      <c r="W123">
        <f>VLOOKUP(O123,[1]Tabelle1!$E$1:$O$308,9,FALSE)</f>
        <v>0.26180140145611835</v>
      </c>
      <c r="X123">
        <f>VLOOKUP(O123,[1]Tabelle1!$E$1:$O$308,10,FALSE)</f>
        <v>9.8423993217822608E-2</v>
      </c>
      <c r="Y123">
        <f>VLOOKUP(O123,[1]Tabelle1!$E$1:$O$308,11,FALSE)</f>
        <v>4.3218876631900313E-2</v>
      </c>
    </row>
    <row r="124" spans="1:25" x14ac:dyDescent="0.35">
      <c r="A124" t="s">
        <v>179</v>
      </c>
      <c r="B124">
        <v>5</v>
      </c>
      <c r="C124" t="s">
        <v>350</v>
      </c>
      <c r="D124">
        <v>7</v>
      </c>
      <c r="E124">
        <f>VLOOKUP(C124,[1]Tabelle1!$E$1:$O$308,2,FALSE)</f>
        <v>1.37711832065906</v>
      </c>
      <c r="F124">
        <f>VLOOKUP(C124,[1]Tabelle1!$E$1:$O$308,3,FALSE)</f>
        <v>0.95831070292759601</v>
      </c>
      <c r="G124">
        <f>VLOOKUP(C124,[1]Tabelle1!$E$1:$O$308,4,FALSE)</f>
        <v>1.0243391517696201</v>
      </c>
      <c r="H124">
        <f>VLOOKUP(C124,[1]Tabelle1!$E$1:$O$308,5,FALSE)</f>
        <v>0.36076427857073301</v>
      </c>
      <c r="I124">
        <f>VLOOKUP(C124,[1]Tabelle1!$E$1:$O$308,6,FALSE)</f>
        <v>0.188323337320077</v>
      </c>
      <c r="J124">
        <f>VLOOKUP(C124,[1]Tabelle1!$E$1:$O$308,7,FALSE)</f>
        <v>0.35230727205203505</v>
      </c>
      <c r="K124">
        <f>VLOOKUP(C124,[1]Tabelle1!$E$1:$O$308,8,FALSE)</f>
        <v>0.24516399532402686</v>
      </c>
      <c r="L124">
        <f>VLOOKUP(C124,[1]Tabelle1!$E$1:$O$308,9,FALSE)</f>
        <v>0.26205600985929789</v>
      </c>
      <c r="M124">
        <f>VLOOKUP(C124,[1]Tabelle1!$E$1:$O$308,10,FALSE)</f>
        <v>9.2294087537988789E-2</v>
      </c>
      <c r="N124">
        <f>VLOOKUP(C124,[1]Tabelle1!$E$1:$O$308,11,FALSE)</f>
        <v>4.8178635226651348E-2</v>
      </c>
      <c r="O124" t="s">
        <v>351</v>
      </c>
      <c r="P124">
        <f>VLOOKUP(O124,[1]Tabelle1!$E$1:$O$308,2,FALSE)</f>
        <v>0.97085518311212105</v>
      </c>
      <c r="Q124">
        <f>VLOOKUP(O124,[1]Tabelle1!$E$1:$O$308,3,FALSE)</f>
        <v>0.67078502502388104</v>
      </c>
      <c r="R124">
        <f>VLOOKUP(O124,[1]Tabelle1!$E$1:$O$308,4,FALSE)</f>
        <v>0.77477992763404102</v>
      </c>
      <c r="S124">
        <f>VLOOKUP(O124,[1]Tabelle1!$E$1:$O$308,5,FALSE)</f>
        <v>0.25409886490349698</v>
      </c>
      <c r="T124">
        <f>VLOOKUP(O124,[1]Tabelle1!$E$1:$O$308,6,FALSE)</f>
        <v>0.115668258980776</v>
      </c>
      <c r="U124">
        <f>VLOOKUP(O124,[1]Tabelle1!$E$1:$O$308,7,FALSE)</f>
        <v>0.34845295474955829</v>
      </c>
      <c r="V124">
        <f>VLOOKUP(O124,[1]Tabelle1!$E$1:$O$308,8,FALSE)</f>
        <v>0.24075374786801151</v>
      </c>
      <c r="W124">
        <f>VLOOKUP(O124,[1]Tabelle1!$E$1:$O$308,9,FALSE)</f>
        <v>0.27807891409645186</v>
      </c>
      <c r="X124">
        <f>VLOOKUP(O124,[1]Tabelle1!$E$1:$O$308,10,FALSE)</f>
        <v>9.1199492791817299E-2</v>
      </c>
      <c r="Y124">
        <f>VLOOKUP(O124,[1]Tabelle1!$E$1:$O$308,11,FALSE)</f>
        <v>4.1514890494161197E-2</v>
      </c>
    </row>
  </sheetData>
  <autoFilter ref="A1:X124" xr:uid="{C85A97F0-B852-4431-BDF4-2BC4560D9E90}"/>
  <pageMargins left="0.70000000000000007" right="0.70000000000000007" top="0.78740157500000008" bottom="0.78740157500000008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97F0-B852-4431-BDF4-2BC4560D9E90}">
  <sheetPr filterMode="1"/>
  <dimension ref="A1:Y128"/>
  <sheetViews>
    <sheetView workbookViewId="0">
      <selection activeCell="C88" sqref="C88"/>
    </sheetView>
  </sheetViews>
  <sheetFormatPr baseColWidth="10" defaultRowHeight="14.5" x14ac:dyDescent="0.35"/>
  <cols>
    <col min="1" max="1" width="14.54296875" bestFit="1" customWidth="1"/>
    <col min="2" max="2" width="7.08984375" customWidth="1"/>
    <col min="3" max="3" width="20.453125" bestFit="1" customWidth="1"/>
    <col min="4" max="4" width="3.81640625" customWidth="1"/>
    <col min="5" max="14" width="10.90625" customWidth="1"/>
    <col min="15" max="15" width="20.81640625" bestFit="1" customWidth="1"/>
    <col min="16" max="16" width="10.90625" customWidth="1"/>
    <col min="21" max="25" width="13.1796875" bestFit="1" customWidth="1"/>
  </cols>
  <sheetData>
    <row r="1" spans="1:25" s="1" customFormat="1" ht="43.5" x14ac:dyDescent="0.35">
      <c r="A1" s="1" t="s">
        <v>0</v>
      </c>
      <c r="B1" s="1" t="s">
        <v>1</v>
      </c>
      <c r="C1" s="1" t="s">
        <v>68</v>
      </c>
      <c r="D1" s="1" t="s">
        <v>3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560</v>
      </c>
      <c r="Q1" s="1" t="s">
        <v>561</v>
      </c>
      <c r="R1" s="1" t="s">
        <v>562</v>
      </c>
      <c r="S1" s="1" t="s">
        <v>563</v>
      </c>
      <c r="T1" s="1" t="s">
        <v>564</v>
      </c>
      <c r="U1" s="1" t="s">
        <v>565</v>
      </c>
      <c r="V1" s="1" t="s">
        <v>566</v>
      </c>
      <c r="W1" s="1" t="s">
        <v>567</v>
      </c>
      <c r="X1" s="1" t="s">
        <v>568</v>
      </c>
      <c r="Y1" s="1" t="s">
        <v>569</v>
      </c>
    </row>
    <row r="2" spans="1:25" hidden="1" x14ac:dyDescent="0.35">
      <c r="A2" t="s">
        <v>96</v>
      </c>
      <c r="B2">
        <v>1</v>
      </c>
      <c r="C2" t="s">
        <v>97</v>
      </c>
      <c r="D2">
        <v>0</v>
      </c>
      <c r="E2">
        <v>2.2448210186016699E-21</v>
      </c>
      <c r="F2">
        <v>1.9856953310808498E-3</v>
      </c>
      <c r="G2">
        <v>0</v>
      </c>
      <c r="H2">
        <v>8.1163108923678901E-4</v>
      </c>
      <c r="I2">
        <v>0</v>
      </c>
      <c r="J2">
        <v>8.024880479793161E-19</v>
      </c>
      <c r="K2">
        <v>0.70985470864546885</v>
      </c>
      <c r="L2">
        <v>0</v>
      </c>
      <c r="M2">
        <v>0.29014529135453115</v>
      </c>
      <c r="N2">
        <v>0</v>
      </c>
      <c r="O2" t="s">
        <v>98</v>
      </c>
      <c r="P2" t="e">
        <f>#N/A</f>
        <v>#N/A</v>
      </c>
      <c r="Q2" t="e">
        <f>#N/A</f>
        <v>#N/A</v>
      </c>
      <c r="R2" t="e">
        <f>#N/A</f>
        <v>#N/A</v>
      </c>
      <c r="S2" t="e">
        <f>#N/A</f>
        <v>#N/A</v>
      </c>
      <c r="T2" t="e">
        <f>#N/A</f>
        <v>#N/A</v>
      </c>
      <c r="U2" t="e">
        <f>#N/A</f>
        <v>#N/A</v>
      </c>
      <c r="V2" t="e">
        <f>#N/A</f>
        <v>#N/A</v>
      </c>
      <c r="W2" t="e">
        <f>#N/A</f>
        <v>#N/A</v>
      </c>
      <c r="X2" t="e">
        <f>#N/A</f>
        <v>#N/A</v>
      </c>
      <c r="Y2" t="e">
        <f>#N/A</f>
        <v>#N/A</v>
      </c>
    </row>
    <row r="3" spans="1:25" hidden="1" x14ac:dyDescent="0.35">
      <c r="A3" t="s">
        <v>96</v>
      </c>
      <c r="B3">
        <v>1</v>
      </c>
      <c r="C3" t="s">
        <v>99</v>
      </c>
      <c r="D3">
        <v>0</v>
      </c>
      <c r="E3">
        <v>0</v>
      </c>
      <c r="F3">
        <v>5.4844442781792702E-5</v>
      </c>
      <c r="G3">
        <v>1.29070418010634E-6</v>
      </c>
      <c r="H3">
        <v>5.0567782281437604E-4</v>
      </c>
      <c r="I3">
        <v>2.3927823957008098E-22</v>
      </c>
      <c r="J3">
        <v>0</v>
      </c>
      <c r="K3">
        <v>9.7620463984006686E-2</v>
      </c>
      <c r="L3">
        <v>2.2973912129873463E-3</v>
      </c>
      <c r="M3">
        <v>0.90008214480300597</v>
      </c>
      <c r="N3">
        <v>4.2590373032037023E-19</v>
      </c>
      <c r="O3" t="s">
        <v>100</v>
      </c>
      <c r="P3">
        <v>0</v>
      </c>
      <c r="Q3">
        <v>1.18705641061895E-3</v>
      </c>
      <c r="R3">
        <v>0</v>
      </c>
      <c r="S3">
        <v>7.5230907084217105E-4</v>
      </c>
      <c r="T3">
        <v>1.5715162393811099E-4</v>
      </c>
      <c r="U3">
        <v>0</v>
      </c>
      <c r="V3">
        <v>0.56620401882812355</v>
      </c>
      <c r="W3">
        <v>0</v>
      </c>
      <c r="X3">
        <v>0.35883755439186438</v>
      </c>
      <c r="Y3">
        <v>7.4958426780011966E-2</v>
      </c>
    </row>
    <row r="4" spans="1:25" hidden="1" x14ac:dyDescent="0.35">
      <c r="A4" t="s">
        <v>96</v>
      </c>
      <c r="B4">
        <v>1</v>
      </c>
      <c r="C4" t="s">
        <v>101</v>
      </c>
      <c r="D4">
        <v>1</v>
      </c>
      <c r="E4">
        <v>1.8721479424328901E-2</v>
      </c>
      <c r="F4">
        <v>2.20339378289428E-2</v>
      </c>
      <c r="G4">
        <v>0</v>
      </c>
      <c r="H4">
        <v>8.9842821502142799E-3</v>
      </c>
      <c r="I4">
        <v>4.7770789001306997E-3</v>
      </c>
      <c r="J4">
        <v>0.34340766286783508</v>
      </c>
      <c r="K4">
        <v>0.40416801055687207</v>
      </c>
      <c r="L4">
        <v>0</v>
      </c>
      <c r="M4">
        <v>0.16479847910635353</v>
      </c>
      <c r="N4">
        <v>8.7625847468939408E-2</v>
      </c>
      <c r="O4" t="s">
        <v>102</v>
      </c>
      <c r="P4">
        <v>1.6509433913376299E-2</v>
      </c>
      <c r="Q4">
        <v>3.3740279211344197E-2</v>
      </c>
      <c r="R4">
        <v>3.0845886019680699E-5</v>
      </c>
      <c r="S4">
        <v>1.3918115807541201E-2</v>
      </c>
      <c r="T4">
        <v>2.51895801581289E-3</v>
      </c>
      <c r="U4">
        <v>1.6509433913376299E-2</v>
      </c>
      <c r="V4">
        <v>0.505717570874339</v>
      </c>
      <c r="W4">
        <v>4.6233483877320249E-4</v>
      </c>
      <c r="X4">
        <v>0.20861225460668198</v>
      </c>
      <c r="Y4">
        <v>3.7755506435258948E-2</v>
      </c>
    </row>
    <row r="5" spans="1:25" hidden="1" x14ac:dyDescent="0.35">
      <c r="A5" t="s">
        <v>96</v>
      </c>
      <c r="B5">
        <v>1</v>
      </c>
      <c r="C5" t="s">
        <v>103</v>
      </c>
      <c r="D5">
        <v>1</v>
      </c>
      <c r="E5">
        <v>1.01714115847906E-3</v>
      </c>
      <c r="F5">
        <v>4.5485144397166303E-3</v>
      </c>
      <c r="G5">
        <v>3.1003645517419902E-20</v>
      </c>
      <c r="H5">
        <v>2.4518554769494298E-3</v>
      </c>
      <c r="I5">
        <v>0</v>
      </c>
      <c r="J5">
        <v>0.12686495209620266</v>
      </c>
      <c r="K5">
        <v>0.56732250159496034</v>
      </c>
      <c r="L5">
        <v>3.866991292788295E-18</v>
      </c>
      <c r="M5">
        <v>0.30581254630883686</v>
      </c>
      <c r="N5">
        <v>0</v>
      </c>
      <c r="O5" t="s">
        <v>104</v>
      </c>
      <c r="P5">
        <v>1.53139152364987E-2</v>
      </c>
      <c r="Q5">
        <v>3.7084799777769198E-2</v>
      </c>
      <c r="R5">
        <v>0</v>
      </c>
      <c r="S5">
        <v>1.73352060093716E-2</v>
      </c>
      <c r="T5">
        <v>0</v>
      </c>
      <c r="U5">
        <v>1.53139152364987E-2</v>
      </c>
      <c r="V5">
        <v>0.53180431034700615</v>
      </c>
      <c r="W5">
        <v>0</v>
      </c>
      <c r="X5">
        <v>0.24859072535868218</v>
      </c>
      <c r="Y5">
        <v>0</v>
      </c>
    </row>
    <row r="6" spans="1:25" hidden="1" x14ac:dyDescent="0.35">
      <c r="A6" t="s">
        <v>96</v>
      </c>
      <c r="B6">
        <v>1</v>
      </c>
      <c r="C6" t="s">
        <v>105</v>
      </c>
      <c r="D6">
        <v>1</v>
      </c>
      <c r="E6">
        <v>1.11413375210916E-2</v>
      </c>
      <c r="F6">
        <v>1.8297928006821802E-2</v>
      </c>
      <c r="G6">
        <v>3.4615439856786702E-4</v>
      </c>
      <c r="H6">
        <v>1.1288989698708099E-2</v>
      </c>
      <c r="I6">
        <v>4.9089095228947399E-5</v>
      </c>
      <c r="J6">
        <v>0.2709238724272211</v>
      </c>
      <c r="K6">
        <v>0.44495066266666317</v>
      </c>
      <c r="L6">
        <v>8.4174355134816678E-3</v>
      </c>
      <c r="M6">
        <v>0.27451433000526732</v>
      </c>
      <c r="N6">
        <v>1.1936993873669138E-3</v>
      </c>
      <c r="O6" t="s">
        <v>106</v>
      </c>
      <c r="P6">
        <v>0</v>
      </c>
      <c r="Q6">
        <v>2.1424000440371598E-3</v>
      </c>
      <c r="R6">
        <v>0</v>
      </c>
      <c r="S6">
        <v>1.9028723481106101E-4</v>
      </c>
      <c r="T6">
        <v>0</v>
      </c>
      <c r="U6">
        <v>0</v>
      </c>
      <c r="V6">
        <v>0.91842574161718893</v>
      </c>
      <c r="W6">
        <v>0</v>
      </c>
      <c r="X6">
        <v>8.1574258382810974E-2</v>
      </c>
      <c r="Y6">
        <v>0</v>
      </c>
    </row>
    <row r="7" spans="1:25" hidden="1" x14ac:dyDescent="0.35">
      <c r="A7" t="s">
        <v>96</v>
      </c>
      <c r="B7">
        <v>1</v>
      </c>
      <c r="C7" t="s">
        <v>107</v>
      </c>
      <c r="D7">
        <v>1</v>
      </c>
      <c r="E7">
        <v>1.99201748742293E-4</v>
      </c>
      <c r="F7">
        <v>7.7116387103353995E-4</v>
      </c>
      <c r="G7">
        <v>0</v>
      </c>
      <c r="H7">
        <v>5.0143572187046699E-4</v>
      </c>
      <c r="I7">
        <v>0</v>
      </c>
      <c r="J7">
        <v>0.1353455409406501</v>
      </c>
      <c r="K7">
        <v>0.52395921189400874</v>
      </c>
      <c r="L7">
        <v>0</v>
      </c>
      <c r="M7">
        <v>0.34069524716534128</v>
      </c>
      <c r="N7">
        <v>0</v>
      </c>
      <c r="O7" t="s">
        <v>108</v>
      </c>
      <c r="P7">
        <v>9.3832153795004496E-4</v>
      </c>
      <c r="Q7">
        <v>6.6050875485800502E-3</v>
      </c>
      <c r="R7">
        <v>0</v>
      </c>
      <c r="S7">
        <v>1.73996623118572E-3</v>
      </c>
      <c r="T7">
        <v>2.4818823616674099E-3</v>
      </c>
      <c r="U7">
        <v>9.3832153795004496E-4</v>
      </c>
      <c r="V7">
        <v>0.56140611014023378</v>
      </c>
      <c r="W7">
        <v>0</v>
      </c>
      <c r="X7">
        <v>0.14789019319438612</v>
      </c>
      <c r="Y7">
        <v>0.21095010660212915</v>
      </c>
    </row>
    <row r="8" spans="1:25" hidden="1" x14ac:dyDescent="0.35">
      <c r="A8" t="s">
        <v>96</v>
      </c>
      <c r="B8">
        <v>1</v>
      </c>
      <c r="C8" t="s">
        <v>109</v>
      </c>
      <c r="D8">
        <v>2</v>
      </c>
      <c r="E8">
        <v>4.8127753724584901E-2</v>
      </c>
      <c r="F8">
        <v>5.7975813323404901E-2</v>
      </c>
      <c r="G8">
        <v>3.01578221317143E-3</v>
      </c>
      <c r="H8">
        <v>3.0068788113920601E-2</v>
      </c>
      <c r="I8">
        <v>0</v>
      </c>
      <c r="J8">
        <v>0.34577482414964028</v>
      </c>
      <c r="K8">
        <v>0.4165284083597775</v>
      </c>
      <c r="L8">
        <v>2.16669485636161E-2</v>
      </c>
      <c r="M8">
        <v>0.21602981892696602</v>
      </c>
      <c r="N8">
        <v>0</v>
      </c>
      <c r="O8" t="s">
        <v>110</v>
      </c>
      <c r="P8">
        <v>7.3839289990790702E-2</v>
      </c>
      <c r="Q8">
        <v>7.7556746922626305E-2</v>
      </c>
      <c r="R8">
        <v>5.7337463916960702E-3</v>
      </c>
      <c r="S8">
        <v>3.3290962859487898E-2</v>
      </c>
      <c r="T8">
        <v>0</v>
      </c>
      <c r="U8">
        <v>7.3839289990790702E-2</v>
      </c>
      <c r="V8">
        <v>0.40729147682041811</v>
      </c>
      <c r="W8">
        <v>3.0110933326244718E-2</v>
      </c>
      <c r="X8">
        <v>0.17482844453676785</v>
      </c>
      <c r="Y8">
        <v>0</v>
      </c>
    </row>
    <row r="9" spans="1:25" hidden="1" x14ac:dyDescent="0.35">
      <c r="A9" t="s">
        <v>96</v>
      </c>
      <c r="B9">
        <v>1</v>
      </c>
      <c r="C9" t="s">
        <v>111</v>
      </c>
      <c r="D9">
        <v>2</v>
      </c>
      <c r="E9">
        <v>5.9033427508643099E-2</v>
      </c>
      <c r="F9">
        <v>8.4835563696612201E-2</v>
      </c>
      <c r="G9">
        <v>4.4040907944237796E-3</v>
      </c>
      <c r="H9">
        <v>3.29345491028354E-2</v>
      </c>
      <c r="I9">
        <v>8.4352687131117803E-19</v>
      </c>
      <c r="J9">
        <v>0.32577782265276761</v>
      </c>
      <c r="K9">
        <v>0.468167721085754</v>
      </c>
      <c r="L9">
        <v>2.4304113285009813E-2</v>
      </c>
      <c r="M9">
        <v>0.18175034297646858</v>
      </c>
      <c r="N9">
        <v>4.655029516025018E-18</v>
      </c>
      <c r="O9" t="s">
        <v>112</v>
      </c>
      <c r="P9">
        <v>8.9275527249685405E-2</v>
      </c>
      <c r="Q9">
        <v>7.9660601564560105E-2</v>
      </c>
      <c r="R9">
        <v>1.06748475746925E-2</v>
      </c>
      <c r="S9">
        <v>3.3229528514096301E-2</v>
      </c>
      <c r="T9">
        <v>0</v>
      </c>
      <c r="U9">
        <v>8.9275527249685405E-2</v>
      </c>
      <c r="V9">
        <v>0.37427369194060034</v>
      </c>
      <c r="W9">
        <v>5.0154210917493058E-2</v>
      </c>
      <c r="X9">
        <v>0.15612408234623845</v>
      </c>
      <c r="Y9">
        <v>0</v>
      </c>
    </row>
    <row r="10" spans="1:25" hidden="1" x14ac:dyDescent="0.35">
      <c r="A10" t="s">
        <v>96</v>
      </c>
      <c r="B10">
        <v>1</v>
      </c>
      <c r="C10" t="s">
        <v>113</v>
      </c>
      <c r="D10">
        <v>2</v>
      </c>
      <c r="E10">
        <v>2.8833339958970802E-2</v>
      </c>
      <c r="F10">
        <v>3.2736138181846099E-2</v>
      </c>
      <c r="G10">
        <v>2.0669532921866198E-3</v>
      </c>
      <c r="H10">
        <v>1.68218060661002E-2</v>
      </c>
      <c r="I10">
        <v>0</v>
      </c>
      <c r="J10">
        <v>0.35836405140358679</v>
      </c>
      <c r="K10">
        <v>0.40687118186264981</v>
      </c>
      <c r="L10">
        <v>2.5689765975915706E-2</v>
      </c>
      <c r="M10">
        <v>0.20907500075784768</v>
      </c>
      <c r="N10">
        <v>0</v>
      </c>
      <c r="O10" t="s">
        <v>114</v>
      </c>
      <c r="P10">
        <v>4.1831413295924103E-3</v>
      </c>
      <c r="Q10">
        <v>6.2943758839987297E-3</v>
      </c>
      <c r="R10">
        <v>0</v>
      </c>
      <c r="S10">
        <v>4.0118467752884596E-3</v>
      </c>
      <c r="T10">
        <v>4.69883937931723E-4</v>
      </c>
      <c r="U10">
        <v>4.1831413295924103E-3</v>
      </c>
      <c r="V10">
        <v>0.42076820404302395</v>
      </c>
      <c r="W10">
        <v>0</v>
      </c>
      <c r="X10">
        <v>0.26818505816044824</v>
      </c>
      <c r="Y10">
        <v>3.1410933238799683E-2</v>
      </c>
    </row>
    <row r="11" spans="1:25" hidden="1" x14ac:dyDescent="0.35">
      <c r="A11" t="s">
        <v>96</v>
      </c>
      <c r="B11">
        <v>1</v>
      </c>
      <c r="C11" t="s">
        <v>115</v>
      </c>
      <c r="D11">
        <v>2</v>
      </c>
      <c r="E11">
        <v>2.23048694415501E-2</v>
      </c>
      <c r="F11">
        <v>3.6758357262066402E-2</v>
      </c>
      <c r="G11">
        <v>8.4550809109451498E-4</v>
      </c>
      <c r="H11">
        <v>2.1418967528205501E-2</v>
      </c>
      <c r="I11">
        <v>0</v>
      </c>
      <c r="J11">
        <v>0.27425918603955241</v>
      </c>
      <c r="K11">
        <v>0.45197830766342251</v>
      </c>
      <c r="L11">
        <v>1.0396311059390003E-2</v>
      </c>
      <c r="M11">
        <v>0.2633661952376351</v>
      </c>
      <c r="N11">
        <v>0</v>
      </c>
      <c r="O11" t="s">
        <v>116</v>
      </c>
      <c r="P11">
        <v>6.8344853235662701E-4</v>
      </c>
      <c r="Q11">
        <v>4.6721090302627999E-3</v>
      </c>
      <c r="R11">
        <v>0</v>
      </c>
      <c r="S11">
        <v>2.6367222203251398E-3</v>
      </c>
      <c r="T11">
        <v>2.5572532145721902E-4</v>
      </c>
      <c r="U11">
        <v>6.8344853235662701E-4</v>
      </c>
      <c r="V11">
        <v>0.56645321761129785</v>
      </c>
      <c r="W11">
        <v>0</v>
      </c>
      <c r="X11">
        <v>0.31967999376212525</v>
      </c>
      <c r="Y11">
        <v>3.1004505722328404E-2</v>
      </c>
    </row>
    <row r="12" spans="1:25" hidden="1" x14ac:dyDescent="0.35">
      <c r="A12" t="s">
        <v>96</v>
      </c>
      <c r="B12">
        <v>1</v>
      </c>
      <c r="C12" t="s">
        <v>117</v>
      </c>
      <c r="D12">
        <v>3</v>
      </c>
      <c r="E12">
        <v>0.392710276408956</v>
      </c>
      <c r="F12">
        <v>0.279802956694302</v>
      </c>
      <c r="G12">
        <v>0.11185952896549101</v>
      </c>
      <c r="H12">
        <v>0.11353658722745399</v>
      </c>
      <c r="I12">
        <v>0</v>
      </c>
      <c r="J12">
        <v>0.43736071655425929</v>
      </c>
      <c r="K12">
        <v>0.31161604109993557</v>
      </c>
      <c r="L12">
        <v>0.12457775281343096</v>
      </c>
      <c r="M12">
        <v>0.12644548953237425</v>
      </c>
      <c r="N12">
        <v>0</v>
      </c>
      <c r="O12" t="s">
        <v>118</v>
      </c>
      <c r="P12">
        <v>0.21938709471526699</v>
      </c>
      <c r="Q12">
        <v>0.191575225871398</v>
      </c>
      <c r="R12">
        <v>5.5803610311672303E-2</v>
      </c>
      <c r="S12">
        <v>7.5062932193081203E-2</v>
      </c>
      <c r="T12">
        <v>0</v>
      </c>
      <c r="U12">
        <v>0.21938709471526699</v>
      </c>
      <c r="V12">
        <v>0.35357146678816742</v>
      </c>
      <c r="W12">
        <v>0.10299121016418979</v>
      </c>
      <c r="X12">
        <v>0.13853623774268448</v>
      </c>
      <c r="Y12">
        <v>0</v>
      </c>
    </row>
    <row r="13" spans="1:25" hidden="1" x14ac:dyDescent="0.35">
      <c r="A13" t="s">
        <v>96</v>
      </c>
      <c r="B13">
        <v>1</v>
      </c>
      <c r="C13" t="s">
        <v>119</v>
      </c>
      <c r="D13">
        <v>3</v>
      </c>
      <c r="E13">
        <v>0.28969287152032802</v>
      </c>
      <c r="F13">
        <v>0.25179973037377801</v>
      </c>
      <c r="G13">
        <v>3.3967120542040201E-2</v>
      </c>
      <c r="H13">
        <v>0.11182028376056399</v>
      </c>
      <c r="I13">
        <v>0</v>
      </c>
      <c r="J13">
        <v>0.42150632770977692</v>
      </c>
      <c r="K13">
        <v>0.36637138881311943</v>
      </c>
      <c r="L13">
        <v>4.9422535554334582E-2</v>
      </c>
      <c r="M13">
        <v>0.1626997479227692</v>
      </c>
      <c r="N13">
        <v>0</v>
      </c>
      <c r="O13" t="s">
        <v>120</v>
      </c>
      <c r="P13">
        <v>0.26064469560470299</v>
      </c>
      <c r="Q13">
        <v>0.223465403980567</v>
      </c>
      <c r="R13">
        <v>7.3854049045898207E-2</v>
      </c>
      <c r="S13">
        <v>8.5746245949169395E-2</v>
      </c>
      <c r="T13">
        <v>0</v>
      </c>
      <c r="U13">
        <v>0.26064469560470299</v>
      </c>
      <c r="V13">
        <v>0.3471520824613275</v>
      </c>
      <c r="W13">
        <v>0.1147317950241379</v>
      </c>
      <c r="X13">
        <v>0.1332062472054239</v>
      </c>
      <c r="Y13">
        <v>0</v>
      </c>
    </row>
    <row r="14" spans="1:25" hidden="1" x14ac:dyDescent="0.35">
      <c r="A14" t="s">
        <v>96</v>
      </c>
      <c r="B14">
        <v>1</v>
      </c>
      <c r="C14" t="s">
        <v>121</v>
      </c>
      <c r="D14">
        <v>3</v>
      </c>
      <c r="E14">
        <v>0.23831305275336301</v>
      </c>
      <c r="F14">
        <v>0.17752372920427201</v>
      </c>
      <c r="G14">
        <v>4.3796694403072198E-2</v>
      </c>
      <c r="H14">
        <v>7.6275586447438398E-2</v>
      </c>
      <c r="I14">
        <v>0</v>
      </c>
      <c r="J14">
        <v>0.44468934991435027</v>
      </c>
      <c r="K14">
        <v>0.33125718806480631</v>
      </c>
      <c r="L14">
        <v>8.1724115978891967E-2</v>
      </c>
      <c r="M14">
        <v>0.14232934604195135</v>
      </c>
      <c r="N14">
        <v>0</v>
      </c>
      <c r="O14" t="s">
        <v>122</v>
      </c>
      <c r="P14">
        <v>0.138727072184123</v>
      </c>
      <c r="Q14">
        <v>0.124418127659169</v>
      </c>
      <c r="R14">
        <v>1.5721824651380001E-2</v>
      </c>
      <c r="S14">
        <v>4.78405174115447E-2</v>
      </c>
      <c r="T14">
        <v>0</v>
      </c>
      <c r="U14">
        <v>0.138727072184123</v>
      </c>
      <c r="V14">
        <v>0.38082416749009101</v>
      </c>
      <c r="W14">
        <v>4.8122013222128314E-2</v>
      </c>
      <c r="X14">
        <v>0.14643224068967958</v>
      </c>
      <c r="Y14">
        <v>0</v>
      </c>
    </row>
    <row r="15" spans="1:25" hidden="1" x14ac:dyDescent="0.35">
      <c r="A15" t="s">
        <v>96</v>
      </c>
      <c r="B15">
        <v>1</v>
      </c>
      <c r="C15" t="s">
        <v>123</v>
      </c>
      <c r="D15">
        <v>3</v>
      </c>
      <c r="E15">
        <v>4.0075814996047197E-2</v>
      </c>
      <c r="F15">
        <v>8.6794073104880201E-2</v>
      </c>
      <c r="G15">
        <v>0</v>
      </c>
      <c r="H15">
        <v>2.1507861975778999E-2</v>
      </c>
      <c r="I15">
        <v>8.8551243067093194E-2</v>
      </c>
      <c r="J15">
        <v>0.1691469434123832</v>
      </c>
      <c r="K15">
        <v>0.36632947261208415</v>
      </c>
      <c r="L15">
        <v>0</v>
      </c>
      <c r="M15">
        <v>9.077767009597347E-2</v>
      </c>
      <c r="N15">
        <v>0.37374591387955919</v>
      </c>
      <c r="O15" t="s">
        <v>124</v>
      </c>
      <c r="P15">
        <v>9.4411176920582096E-2</v>
      </c>
      <c r="Q15">
        <v>9.7385291871183902E-2</v>
      </c>
      <c r="R15">
        <v>9.6897340020453502E-3</v>
      </c>
      <c r="S15">
        <v>3.7542921838408502E-2</v>
      </c>
      <c r="T15">
        <v>1.0852651576824801E-3</v>
      </c>
      <c r="U15">
        <v>9.4411176920582096E-2</v>
      </c>
      <c r="V15">
        <v>0.40557874085095469</v>
      </c>
      <c r="W15">
        <v>4.0354657671802893E-2</v>
      </c>
      <c r="X15">
        <v>0.15635431875306677</v>
      </c>
      <c r="Y15">
        <v>4.5197839189566116E-3</v>
      </c>
    </row>
    <row r="16" spans="1:25" hidden="1" x14ac:dyDescent="0.35">
      <c r="A16" t="s">
        <v>96</v>
      </c>
      <c r="B16">
        <v>1</v>
      </c>
      <c r="C16" t="s">
        <v>125</v>
      </c>
      <c r="D16">
        <v>4</v>
      </c>
      <c r="E16">
        <v>0.28625454578183401</v>
      </c>
      <c r="F16">
        <v>0.21043541430044399</v>
      </c>
      <c r="G16">
        <v>6.8930950487090595E-2</v>
      </c>
      <c r="H16">
        <v>9.7346051133549202E-2</v>
      </c>
      <c r="I16">
        <v>0</v>
      </c>
      <c r="J16">
        <v>0.43177799546232526</v>
      </c>
      <c r="K16">
        <v>0.31741463218606392</v>
      </c>
      <c r="L16">
        <v>0.10397343226581365</v>
      </c>
      <c r="M16">
        <v>0.14683394008579714</v>
      </c>
      <c r="N16">
        <v>0</v>
      </c>
      <c r="O16" t="s">
        <v>126</v>
      </c>
      <c r="P16">
        <v>0.242567956581038</v>
      </c>
      <c r="Q16">
        <v>0.188015375739123</v>
      </c>
      <c r="R16">
        <v>7.8395386587628499E-2</v>
      </c>
      <c r="S16">
        <v>7.1756717414333093E-2</v>
      </c>
      <c r="T16">
        <v>0</v>
      </c>
      <c r="U16">
        <v>0.242567956581038</v>
      </c>
      <c r="V16">
        <v>0.32375392300812611</v>
      </c>
      <c r="W16">
        <v>0.13499328899940613</v>
      </c>
      <c r="X16">
        <v>0.1235618027182537</v>
      </c>
      <c r="Y16">
        <v>0</v>
      </c>
    </row>
    <row r="17" spans="1:25" hidden="1" x14ac:dyDescent="0.35">
      <c r="A17" t="s">
        <v>96</v>
      </c>
      <c r="B17">
        <v>1</v>
      </c>
      <c r="C17" t="s">
        <v>127</v>
      </c>
      <c r="D17">
        <v>4</v>
      </c>
      <c r="E17">
        <v>0.26823048585021703</v>
      </c>
      <c r="F17">
        <v>0.20438682842214201</v>
      </c>
      <c r="G17">
        <v>2.92218819327855E-2</v>
      </c>
      <c r="H17">
        <v>8.9194661576120896E-2</v>
      </c>
      <c r="I17">
        <v>0</v>
      </c>
      <c r="J17">
        <v>0.45383269049450287</v>
      </c>
      <c r="K17">
        <v>0.34581238575638951</v>
      </c>
      <c r="L17">
        <v>4.9441976205025079E-2</v>
      </c>
      <c r="M17">
        <v>0.15091294754408263</v>
      </c>
      <c r="N17">
        <v>0</v>
      </c>
      <c r="O17" t="s">
        <v>128</v>
      </c>
      <c r="P17">
        <v>0.15482714907685199</v>
      </c>
      <c r="Q17">
        <v>0.12203231320209799</v>
      </c>
      <c r="R17">
        <v>2.50795593434909E-2</v>
      </c>
      <c r="S17">
        <v>4.4866843817041001E-2</v>
      </c>
      <c r="T17">
        <v>0</v>
      </c>
      <c r="U17">
        <v>0.15482714907685199</v>
      </c>
      <c r="V17">
        <v>0.35187499798325306</v>
      </c>
      <c r="W17">
        <v>7.2315845384302829E-2</v>
      </c>
      <c r="X17">
        <v>0.12937164070216781</v>
      </c>
      <c r="Y17">
        <v>0</v>
      </c>
    </row>
    <row r="18" spans="1:25" hidden="1" x14ac:dyDescent="0.35">
      <c r="A18" t="s">
        <v>96</v>
      </c>
      <c r="B18">
        <v>1</v>
      </c>
      <c r="C18" t="s">
        <v>129</v>
      </c>
      <c r="D18">
        <v>4</v>
      </c>
      <c r="E18">
        <v>0.88134618024702505</v>
      </c>
      <c r="F18">
        <v>0.60045723709793597</v>
      </c>
      <c r="G18">
        <v>0.50501491953128896</v>
      </c>
      <c r="H18">
        <v>0.249707225055214</v>
      </c>
      <c r="I18">
        <v>0</v>
      </c>
      <c r="J18">
        <v>0.39406935259255177</v>
      </c>
      <c r="K18">
        <v>0.26847769921278297</v>
      </c>
      <c r="L18">
        <v>0.22580333000762037</v>
      </c>
      <c r="M18">
        <v>0.11164961818704491</v>
      </c>
      <c r="N18">
        <v>0</v>
      </c>
      <c r="O18" t="s">
        <v>130</v>
      </c>
      <c r="P18">
        <v>0.35554141472176498</v>
      </c>
      <c r="Q18">
        <v>0.28073261247949</v>
      </c>
      <c r="R18">
        <v>0.15910737384760801</v>
      </c>
      <c r="S18">
        <v>0.115906850067807</v>
      </c>
      <c r="T18">
        <v>0</v>
      </c>
      <c r="U18">
        <v>0.35554141472176498</v>
      </c>
      <c r="V18">
        <v>0.30806126616412227</v>
      </c>
      <c r="W18">
        <v>0.17459609915154922</v>
      </c>
      <c r="X18">
        <v>0.12719010689074245</v>
      </c>
      <c r="Y18">
        <v>0</v>
      </c>
    </row>
    <row r="19" spans="1:25" hidden="1" x14ac:dyDescent="0.35">
      <c r="A19" t="s">
        <v>96</v>
      </c>
      <c r="B19">
        <v>1</v>
      </c>
      <c r="C19" t="s">
        <v>131</v>
      </c>
      <c r="D19">
        <v>4</v>
      </c>
      <c r="E19">
        <v>0.29370489518599802</v>
      </c>
      <c r="F19">
        <v>0.225642619310371</v>
      </c>
      <c r="G19">
        <v>3.6230549390050298E-2</v>
      </c>
      <c r="H19">
        <v>0.105061627476352</v>
      </c>
      <c r="I19">
        <v>0</v>
      </c>
      <c r="J19">
        <v>0.44457652034218809</v>
      </c>
      <c r="K19">
        <v>0.34155171458880113</v>
      </c>
      <c r="L19">
        <v>5.484161769831556E-2</v>
      </c>
      <c r="M19">
        <v>0.15903014737069499</v>
      </c>
      <c r="N19">
        <v>0</v>
      </c>
      <c r="O19" t="s">
        <v>132</v>
      </c>
      <c r="P19">
        <v>0.75525312933002997</v>
      </c>
      <c r="Q19">
        <v>0.51278585092288598</v>
      </c>
      <c r="R19">
        <v>0.49529074078285901</v>
      </c>
      <c r="S19">
        <v>0.21640079149986299</v>
      </c>
      <c r="T19">
        <v>0</v>
      </c>
      <c r="U19">
        <v>0.75525312933002997</v>
      </c>
      <c r="V19">
        <v>0.25901800658015323</v>
      </c>
      <c r="W19">
        <v>0.25018088959415535</v>
      </c>
      <c r="X19">
        <v>0.10930820640971835</v>
      </c>
      <c r="Y19">
        <v>0</v>
      </c>
    </row>
    <row r="20" spans="1:25" hidden="1" x14ac:dyDescent="0.35">
      <c r="A20" t="s">
        <v>96</v>
      </c>
      <c r="B20">
        <v>1</v>
      </c>
      <c r="C20" t="s">
        <v>133</v>
      </c>
      <c r="D20">
        <v>5</v>
      </c>
      <c r="E20" t="e">
        <f>#N/A</f>
        <v>#N/A</v>
      </c>
      <c r="F20" t="e">
        <f>#N/A</f>
        <v>#N/A</v>
      </c>
      <c r="G20" t="e">
        <f>#N/A</f>
        <v>#N/A</v>
      </c>
      <c r="H20" t="e">
        <f>#N/A</f>
        <v>#N/A</v>
      </c>
      <c r="I20" t="e">
        <f>#N/A</f>
        <v>#N/A</v>
      </c>
      <c r="J20" t="e">
        <f>#N/A</f>
        <v>#N/A</v>
      </c>
      <c r="K20" t="e">
        <f>#N/A</f>
        <v>#N/A</v>
      </c>
      <c r="L20" t="e">
        <f>#N/A</f>
        <v>#N/A</v>
      </c>
      <c r="M20" t="e">
        <f>#N/A</f>
        <v>#N/A</v>
      </c>
      <c r="N20" t="e">
        <f>#N/A</f>
        <v>#N/A</v>
      </c>
      <c r="O20" t="s">
        <v>134</v>
      </c>
      <c r="P20">
        <v>0.17182816456752001</v>
      </c>
      <c r="Q20">
        <v>0.16284646438060699</v>
      </c>
      <c r="R20">
        <v>2.7829669092533201E-2</v>
      </c>
      <c r="S20">
        <v>5.8204247087876998E-2</v>
      </c>
      <c r="T20">
        <v>2.2789523314479102E-2</v>
      </c>
      <c r="U20">
        <v>0.17182816456752001</v>
      </c>
      <c r="V20">
        <v>0.36718641177471251</v>
      </c>
      <c r="W20">
        <v>6.2750372713537422E-2</v>
      </c>
      <c r="X20">
        <v>0.1312390092074448</v>
      </c>
      <c r="Y20">
        <v>5.1385845702746867E-2</v>
      </c>
    </row>
    <row r="21" spans="1:25" hidden="1" x14ac:dyDescent="0.35">
      <c r="A21" t="s">
        <v>96</v>
      </c>
      <c r="B21">
        <v>1</v>
      </c>
      <c r="C21" t="s">
        <v>135</v>
      </c>
      <c r="D21">
        <v>5</v>
      </c>
      <c r="E21">
        <v>0.276727225152468</v>
      </c>
      <c r="F21">
        <v>0.242275283208049</v>
      </c>
      <c r="G21">
        <v>5.0258019721680897E-2</v>
      </c>
      <c r="H21">
        <v>0.10286473764797099</v>
      </c>
      <c r="I21">
        <v>0</v>
      </c>
      <c r="J21">
        <v>0.41171971842457533</v>
      </c>
      <c r="K21">
        <v>0.36046150258144399</v>
      </c>
      <c r="L21">
        <v>7.4774781256114045E-2</v>
      </c>
      <c r="M21">
        <v>0.15304399773786667</v>
      </c>
      <c r="N21">
        <v>0</v>
      </c>
      <c r="O21" t="s">
        <v>136</v>
      </c>
      <c r="P21">
        <v>0.107353235390053</v>
      </c>
      <c r="Q21">
        <v>0.106403769770467</v>
      </c>
      <c r="R21">
        <v>1.6321320939186201E-2</v>
      </c>
      <c r="S21">
        <v>4.2396361531962697E-2</v>
      </c>
      <c r="T21">
        <v>0</v>
      </c>
      <c r="U21">
        <v>0.107353235390053</v>
      </c>
      <c r="V21">
        <v>0.39050882375651552</v>
      </c>
      <c r="W21">
        <v>5.9900319846404794E-2</v>
      </c>
      <c r="X21">
        <v>0.15559743145489563</v>
      </c>
      <c r="Y21">
        <v>0</v>
      </c>
    </row>
    <row r="22" spans="1:25" hidden="1" x14ac:dyDescent="0.35">
      <c r="A22" t="s">
        <v>96</v>
      </c>
      <c r="B22">
        <v>1</v>
      </c>
      <c r="C22" t="s">
        <v>137</v>
      </c>
      <c r="D22">
        <v>5</v>
      </c>
      <c r="E22">
        <v>0.74421332517082195</v>
      </c>
      <c r="F22">
        <v>0.52785372856190704</v>
      </c>
      <c r="G22">
        <v>0.485039195630944</v>
      </c>
      <c r="H22">
        <v>0.233301595205893</v>
      </c>
      <c r="I22">
        <v>0</v>
      </c>
      <c r="J22">
        <v>0.37389991563852643</v>
      </c>
      <c r="K22">
        <v>0.26519877823133159</v>
      </c>
      <c r="L22">
        <v>0.24368834606147552</v>
      </c>
      <c r="M22">
        <v>0.11721296006866644</v>
      </c>
      <c r="N22">
        <v>0</v>
      </c>
      <c r="O22" t="s">
        <v>138</v>
      </c>
      <c r="P22">
        <v>0.21273992805613301</v>
      </c>
      <c r="Q22">
        <v>0.149903694643963</v>
      </c>
      <c r="R22">
        <v>3.2144299303974298E-2</v>
      </c>
      <c r="S22">
        <v>7.0637456632648699E-2</v>
      </c>
      <c r="T22">
        <v>0</v>
      </c>
      <c r="U22">
        <v>0.21273992805613301</v>
      </c>
      <c r="V22">
        <v>0.3220789014192717</v>
      </c>
      <c r="W22">
        <v>6.9064345820866943E-2</v>
      </c>
      <c r="X22">
        <v>0.15176967109003256</v>
      </c>
      <c r="Y22">
        <v>0</v>
      </c>
    </row>
    <row r="23" spans="1:25" hidden="1" x14ac:dyDescent="0.35">
      <c r="A23" t="s">
        <v>96</v>
      </c>
      <c r="B23">
        <v>1</v>
      </c>
      <c r="C23" t="s">
        <v>139</v>
      </c>
      <c r="D23">
        <v>5</v>
      </c>
      <c r="E23">
        <v>0.66159133761017497</v>
      </c>
      <c r="F23">
        <v>0.47308006954000698</v>
      </c>
      <c r="G23">
        <v>0.19382373750728299</v>
      </c>
      <c r="H23">
        <v>0.19905529093793201</v>
      </c>
      <c r="I23">
        <v>0</v>
      </c>
      <c r="J23">
        <v>0.433106051488444</v>
      </c>
      <c r="K23">
        <v>0.30969849408318456</v>
      </c>
      <c r="L23">
        <v>0.12688532764008925</v>
      </c>
      <c r="M23">
        <v>0.1303101267882823</v>
      </c>
      <c r="N23">
        <v>0</v>
      </c>
      <c r="O23" t="s">
        <v>140</v>
      </c>
      <c r="P23">
        <v>0.66759501612702099</v>
      </c>
      <c r="Q23">
        <v>0.46022391601051699</v>
      </c>
      <c r="R23">
        <v>0.32778417049906899</v>
      </c>
      <c r="S23">
        <v>0.189068910980109</v>
      </c>
      <c r="T23">
        <v>0</v>
      </c>
      <c r="U23">
        <v>0.66759501612702099</v>
      </c>
      <c r="V23">
        <v>0.27982717052408623</v>
      </c>
      <c r="W23">
        <v>0.19930063124151742</v>
      </c>
      <c r="X23">
        <v>0.11495842904527634</v>
      </c>
      <c r="Y23">
        <v>0</v>
      </c>
    </row>
    <row r="24" spans="1:25" hidden="1" x14ac:dyDescent="0.35">
      <c r="A24" t="s">
        <v>96</v>
      </c>
      <c r="B24">
        <v>1</v>
      </c>
      <c r="C24" t="s">
        <v>141</v>
      </c>
      <c r="D24">
        <v>9</v>
      </c>
      <c r="E24">
        <v>6.6395549548316299E-22</v>
      </c>
      <c r="F24">
        <v>4.8757127002520999E-21</v>
      </c>
      <c r="G24">
        <v>0</v>
      </c>
      <c r="H24">
        <v>5.4834271536865901E-4</v>
      </c>
      <c r="I24">
        <v>3.8279212498760302E-4</v>
      </c>
      <c r="J24">
        <v>7.1306052217864236E-19</v>
      </c>
      <c r="K24">
        <v>5.2363121740634267E-18</v>
      </c>
      <c r="L24">
        <v>0</v>
      </c>
      <c r="M24">
        <v>0.58889721617425173</v>
      </c>
      <c r="N24">
        <v>0.41110278382574827</v>
      </c>
      <c r="O24" t="s">
        <v>142</v>
      </c>
      <c r="P24" t="e">
        <f>#N/A</f>
        <v>#N/A</v>
      </c>
      <c r="Q24" t="e">
        <f>#N/A</f>
        <v>#N/A</v>
      </c>
      <c r="R24" t="e">
        <f>#N/A</f>
        <v>#N/A</v>
      </c>
      <c r="S24" t="e">
        <f>#N/A</f>
        <v>#N/A</v>
      </c>
      <c r="T24" t="e">
        <f>#N/A</f>
        <v>#N/A</v>
      </c>
      <c r="U24" t="e">
        <f>#N/A</f>
        <v>#N/A</v>
      </c>
      <c r="V24" t="e">
        <f>#N/A</f>
        <v>#N/A</v>
      </c>
      <c r="W24" t="e">
        <f>#N/A</f>
        <v>#N/A</v>
      </c>
      <c r="X24" t="e">
        <f>#N/A</f>
        <v>#N/A</v>
      </c>
      <c r="Y24" t="e">
        <f>#N/A</f>
        <v>#N/A</v>
      </c>
    </row>
    <row r="25" spans="1:25" hidden="1" x14ac:dyDescent="0.35">
      <c r="A25" t="s">
        <v>96</v>
      </c>
      <c r="B25">
        <v>1</v>
      </c>
      <c r="C25" t="s">
        <v>143</v>
      </c>
      <c r="D25">
        <v>9</v>
      </c>
      <c r="E25">
        <v>1.48686338428406E-6</v>
      </c>
      <c r="F25">
        <v>0</v>
      </c>
      <c r="G25">
        <v>0</v>
      </c>
      <c r="H25">
        <v>2.4029984059423601E-4</v>
      </c>
      <c r="I25">
        <v>0</v>
      </c>
      <c r="J25">
        <v>6.1494836557106566E-3</v>
      </c>
      <c r="K25">
        <v>0</v>
      </c>
      <c r="L25">
        <v>0</v>
      </c>
      <c r="M25">
        <v>0.99385051634428934</v>
      </c>
      <c r="N25">
        <v>0</v>
      </c>
      <c r="O25" t="s">
        <v>144</v>
      </c>
      <c r="P25" t="e">
        <f>#N/A</f>
        <v>#N/A</v>
      </c>
      <c r="Q25" t="e">
        <f>#N/A</f>
        <v>#N/A</v>
      </c>
      <c r="R25" t="e">
        <f>#N/A</f>
        <v>#N/A</v>
      </c>
      <c r="S25" t="e">
        <f>#N/A</f>
        <v>#N/A</v>
      </c>
      <c r="T25" t="e">
        <f>#N/A</f>
        <v>#N/A</v>
      </c>
      <c r="U25" t="e">
        <f>#N/A</f>
        <v>#N/A</v>
      </c>
      <c r="V25" t="e">
        <f>#N/A</f>
        <v>#N/A</v>
      </c>
      <c r="W25" t="e">
        <f>#N/A</f>
        <v>#N/A</v>
      </c>
      <c r="X25" t="e">
        <f>#N/A</f>
        <v>#N/A</v>
      </c>
      <c r="Y25" t="e">
        <f>#N/A</f>
        <v>#N/A</v>
      </c>
    </row>
    <row r="26" spans="1:25" hidden="1" x14ac:dyDescent="0.35">
      <c r="A26" t="s">
        <v>96</v>
      </c>
      <c r="B26">
        <v>1</v>
      </c>
      <c r="C26" t="s">
        <v>145</v>
      </c>
      <c r="D26">
        <v>9</v>
      </c>
      <c r="E26">
        <v>0</v>
      </c>
      <c r="F26">
        <v>7.7667677273074808E-6</v>
      </c>
      <c r="G26">
        <v>7.5956195049510304E-24</v>
      </c>
      <c r="H26">
        <v>5.9620054016450998E-4</v>
      </c>
      <c r="I26">
        <v>2.9611990800676999E-5</v>
      </c>
      <c r="J26">
        <v>0</v>
      </c>
      <c r="K26">
        <v>1.2258556653185499E-2</v>
      </c>
      <c r="L26">
        <v>1.19884275269504E-20</v>
      </c>
      <c r="M26">
        <v>0.94100381971898028</v>
      </c>
      <c r="N26">
        <v>4.6737623627834277E-2</v>
      </c>
      <c r="O26" t="s">
        <v>146</v>
      </c>
      <c r="P26" t="e">
        <f>#N/A</f>
        <v>#N/A</v>
      </c>
      <c r="Q26" t="e">
        <f>#N/A</f>
        <v>#N/A</v>
      </c>
      <c r="R26" t="e">
        <f>#N/A</f>
        <v>#N/A</v>
      </c>
      <c r="S26" t="e">
        <f>#N/A</f>
        <v>#N/A</v>
      </c>
      <c r="T26" t="e">
        <f>#N/A</f>
        <v>#N/A</v>
      </c>
      <c r="U26" t="e">
        <f>#N/A</f>
        <v>#N/A</v>
      </c>
      <c r="V26" t="e">
        <f>#N/A</f>
        <v>#N/A</v>
      </c>
      <c r="W26" t="e">
        <f>#N/A</f>
        <v>#N/A</v>
      </c>
      <c r="X26" t="e">
        <f>#N/A</f>
        <v>#N/A</v>
      </c>
      <c r="Y26" t="e">
        <f>#N/A</f>
        <v>#N/A</v>
      </c>
    </row>
    <row r="27" spans="1:25" hidden="1" x14ac:dyDescent="0.35">
      <c r="A27" t="s">
        <v>96</v>
      </c>
      <c r="B27">
        <v>1</v>
      </c>
      <c r="C27" t="s">
        <v>147</v>
      </c>
      <c r="D27">
        <v>9</v>
      </c>
      <c r="E27">
        <v>1.40057449691909E-6</v>
      </c>
      <c r="F27">
        <v>0</v>
      </c>
      <c r="G27">
        <v>0</v>
      </c>
      <c r="H27">
        <v>2.4585087112493601E-4</v>
      </c>
      <c r="I27">
        <v>0</v>
      </c>
      <c r="J27">
        <v>5.6645755635383443E-3</v>
      </c>
      <c r="K27">
        <v>0</v>
      </c>
      <c r="L27">
        <v>0</v>
      </c>
      <c r="M27">
        <v>0.99433542443646161</v>
      </c>
      <c r="N27">
        <v>0</v>
      </c>
      <c r="O27" t="s">
        <v>148</v>
      </c>
      <c r="P27" t="e">
        <f>#N/A</f>
        <v>#N/A</v>
      </c>
      <c r="Q27" t="e">
        <f>#N/A</f>
        <v>#N/A</v>
      </c>
      <c r="R27" t="e">
        <f>#N/A</f>
        <v>#N/A</v>
      </c>
      <c r="S27" t="e">
        <f>#N/A</f>
        <v>#N/A</v>
      </c>
      <c r="T27" t="e">
        <f>#N/A</f>
        <v>#N/A</v>
      </c>
      <c r="U27" t="e">
        <f>#N/A</f>
        <v>#N/A</v>
      </c>
      <c r="V27" t="e">
        <f>#N/A</f>
        <v>#N/A</v>
      </c>
      <c r="W27" t="e">
        <f>#N/A</f>
        <v>#N/A</v>
      </c>
      <c r="X27" t="e">
        <f>#N/A</f>
        <v>#N/A</v>
      </c>
      <c r="Y27" t="e">
        <f>#N/A</f>
        <v>#N/A</v>
      </c>
    </row>
    <row r="28" spans="1:25" hidden="1" x14ac:dyDescent="0.35">
      <c r="A28" t="s">
        <v>96</v>
      </c>
      <c r="B28">
        <v>1</v>
      </c>
      <c r="C28" t="s">
        <v>149</v>
      </c>
      <c r="D28">
        <v>10</v>
      </c>
      <c r="E28">
        <v>0.36162265025573298</v>
      </c>
      <c r="F28">
        <v>0.29465108251204603</v>
      </c>
      <c r="G28">
        <v>0.187646682101868</v>
      </c>
      <c r="H28">
        <v>0.11188873762173999</v>
      </c>
      <c r="I28">
        <v>1.8880953721929199E-2</v>
      </c>
      <c r="J28">
        <v>0.37101294857771944</v>
      </c>
      <c r="K28">
        <v>0.30230232217783487</v>
      </c>
      <c r="L28">
        <v>0.1925193257894838</v>
      </c>
      <c r="M28">
        <v>0.1147941657645723</v>
      </c>
      <c r="N28">
        <v>1.9371237690389564E-2</v>
      </c>
      <c r="O28" t="s">
        <v>150</v>
      </c>
      <c r="P28">
        <v>0.26537078251471602</v>
      </c>
      <c r="Q28">
        <v>0.22172109367755399</v>
      </c>
      <c r="R28">
        <v>9.5508229352779805E-2</v>
      </c>
      <c r="S28">
        <v>8.1584157374466199E-2</v>
      </c>
      <c r="T28">
        <v>1.1974054170789601E-2</v>
      </c>
      <c r="U28">
        <v>0.26537078251471602</v>
      </c>
      <c r="V28">
        <v>0.32791298734840768</v>
      </c>
      <c r="W28">
        <v>0.14125128233839948</v>
      </c>
      <c r="X28">
        <v>0.12065836552236045</v>
      </c>
      <c r="Y28">
        <v>1.7708950504842173E-2</v>
      </c>
    </row>
    <row r="29" spans="1:25" hidden="1" x14ac:dyDescent="0.35">
      <c r="A29" t="s">
        <v>96</v>
      </c>
      <c r="B29">
        <v>1</v>
      </c>
      <c r="C29" t="s">
        <v>151</v>
      </c>
      <c r="D29">
        <v>10</v>
      </c>
      <c r="E29">
        <v>0.266886687302819</v>
      </c>
      <c r="F29">
        <v>0.207561479507924</v>
      </c>
      <c r="G29">
        <v>2.2426294555068799E-2</v>
      </c>
      <c r="H29">
        <v>8.3619311830619797E-2</v>
      </c>
      <c r="I29">
        <v>0</v>
      </c>
      <c r="J29">
        <v>0.45975805361913502</v>
      </c>
      <c r="K29">
        <v>0.35756021699424478</v>
      </c>
      <c r="L29">
        <v>3.8633135428103947E-2</v>
      </c>
      <c r="M29">
        <v>0.14404859395851624</v>
      </c>
      <c r="N29">
        <v>0</v>
      </c>
      <c r="O29" t="s">
        <v>152</v>
      </c>
      <c r="P29">
        <v>0.40940073440352098</v>
      </c>
      <c r="Q29">
        <v>0.288018852142362</v>
      </c>
      <c r="R29">
        <v>0.19858571778871401</v>
      </c>
      <c r="S29">
        <v>0.114250585296104</v>
      </c>
      <c r="T29">
        <v>1.09264781256434E-19</v>
      </c>
      <c r="U29">
        <v>0.40940073440352098</v>
      </c>
      <c r="V29">
        <v>0.28509494980291306</v>
      </c>
      <c r="W29">
        <v>0.19656972043123352</v>
      </c>
      <c r="X29">
        <v>0.11309073915705485</v>
      </c>
      <c r="Y29">
        <v>1.0815554987397869E-19</v>
      </c>
    </row>
    <row r="30" spans="1:25" hidden="1" x14ac:dyDescent="0.35">
      <c r="A30" t="s">
        <v>96</v>
      </c>
      <c r="B30">
        <v>1</v>
      </c>
      <c r="C30" t="s">
        <v>153</v>
      </c>
      <c r="D30">
        <v>10</v>
      </c>
      <c r="E30">
        <v>0.59152636284020399</v>
      </c>
      <c r="F30">
        <v>0.42463626885356698</v>
      </c>
      <c r="G30">
        <v>0.28243487355739799</v>
      </c>
      <c r="H30">
        <v>0.16996476667429899</v>
      </c>
      <c r="I30">
        <v>0</v>
      </c>
      <c r="J30">
        <v>0.40279283633280272</v>
      </c>
      <c r="K30">
        <v>0.28915101318571662</v>
      </c>
      <c r="L30">
        <v>0.19232066556298677</v>
      </c>
      <c r="M30">
        <v>0.11573548491849379</v>
      </c>
      <c r="N30">
        <v>0</v>
      </c>
      <c r="O30" t="s">
        <v>154</v>
      </c>
      <c r="P30">
        <v>0.29096716270572398</v>
      </c>
      <c r="Q30">
        <v>0.22862360673552201</v>
      </c>
      <c r="R30">
        <v>8.0602904535840306E-2</v>
      </c>
      <c r="S30">
        <v>8.5246058090306304E-2</v>
      </c>
      <c r="T30">
        <v>4.7896654500852301E-2</v>
      </c>
      <c r="U30">
        <v>0.29096716270572398</v>
      </c>
      <c r="V30">
        <v>0.3117581657244633</v>
      </c>
      <c r="W30">
        <v>0.10991259401846049</v>
      </c>
      <c r="X30">
        <v>0.11624414068586958</v>
      </c>
      <c r="Y30">
        <v>6.5313347841625194E-2</v>
      </c>
    </row>
    <row r="31" spans="1:25" hidden="1" x14ac:dyDescent="0.35">
      <c r="A31" t="s">
        <v>96</v>
      </c>
      <c r="B31">
        <v>1</v>
      </c>
      <c r="C31" t="s">
        <v>155</v>
      </c>
      <c r="D31">
        <v>10</v>
      </c>
      <c r="E31">
        <v>0.41854445929523498</v>
      </c>
      <c r="F31">
        <v>0.30663081140767401</v>
      </c>
      <c r="G31">
        <v>8.6055541760696699E-2</v>
      </c>
      <c r="H31">
        <v>0.136305581705327</v>
      </c>
      <c r="I31">
        <v>0</v>
      </c>
      <c r="J31">
        <v>0.44171861035726534</v>
      </c>
      <c r="K31">
        <v>0.32360847909869933</v>
      </c>
      <c r="L31">
        <v>9.082030230213424E-2</v>
      </c>
      <c r="M31">
        <v>0.14385260824190102</v>
      </c>
      <c r="N31">
        <v>0</v>
      </c>
      <c r="O31" t="s">
        <v>156</v>
      </c>
      <c r="P31">
        <v>0.38633601483743502</v>
      </c>
      <c r="Q31">
        <v>0.27302995480137698</v>
      </c>
      <c r="R31">
        <v>0.13823226018889401</v>
      </c>
      <c r="S31">
        <v>0.110166807952513</v>
      </c>
      <c r="T31">
        <v>0</v>
      </c>
      <c r="U31">
        <v>0.38633601483743502</v>
      </c>
      <c r="V31">
        <v>0.30077161317979828</v>
      </c>
      <c r="W31">
        <v>0.15227757672504869</v>
      </c>
      <c r="X31">
        <v>0.12136048797594882</v>
      </c>
      <c r="Y31">
        <v>0</v>
      </c>
    </row>
    <row r="32" spans="1:25" hidden="1" x14ac:dyDescent="0.35">
      <c r="A32" t="s">
        <v>96</v>
      </c>
      <c r="B32">
        <v>1</v>
      </c>
      <c r="C32" t="s">
        <v>157</v>
      </c>
      <c r="D32">
        <v>11</v>
      </c>
      <c r="E32">
        <v>0.43378563404056703</v>
      </c>
      <c r="F32">
        <v>0.306962909396719</v>
      </c>
      <c r="G32">
        <v>0.165234473162195</v>
      </c>
      <c r="H32">
        <v>0.13284547410491199</v>
      </c>
      <c r="I32">
        <v>0</v>
      </c>
      <c r="J32">
        <v>0.41757194563121031</v>
      </c>
      <c r="K32">
        <v>0.29548949816401193</v>
      </c>
      <c r="L32">
        <v>0.15905847273225568</v>
      </c>
      <c r="M32">
        <v>0.12788008347252217</v>
      </c>
      <c r="N32">
        <v>0</v>
      </c>
      <c r="O32" t="s">
        <v>158</v>
      </c>
      <c r="P32" t="e">
        <f>#N/A</f>
        <v>#N/A</v>
      </c>
      <c r="Q32" t="e">
        <f>#N/A</f>
        <v>#N/A</v>
      </c>
      <c r="R32" t="e">
        <f>#N/A</f>
        <v>#N/A</v>
      </c>
      <c r="S32" t="e">
        <f>#N/A</f>
        <v>#N/A</v>
      </c>
      <c r="T32" t="e">
        <f>#N/A</f>
        <v>#N/A</v>
      </c>
      <c r="U32" t="e">
        <f>#N/A</f>
        <v>#N/A</v>
      </c>
      <c r="V32" t="e">
        <f>#N/A</f>
        <v>#N/A</v>
      </c>
      <c r="W32" t="e">
        <f>#N/A</f>
        <v>#N/A</v>
      </c>
      <c r="X32" t="e">
        <f>#N/A</f>
        <v>#N/A</v>
      </c>
      <c r="Y32" t="e">
        <f>#N/A</f>
        <v>#N/A</v>
      </c>
    </row>
    <row r="33" spans="1:25" hidden="1" x14ac:dyDescent="0.35">
      <c r="A33" t="s">
        <v>96</v>
      </c>
      <c r="B33">
        <v>1</v>
      </c>
      <c r="C33" t="s">
        <v>159</v>
      </c>
      <c r="D33">
        <v>11</v>
      </c>
      <c r="E33">
        <v>0.25046976035393798</v>
      </c>
      <c r="F33">
        <v>0.218948574226321</v>
      </c>
      <c r="G33">
        <v>2.6585059818631799E-2</v>
      </c>
      <c r="H33">
        <v>9.7455594242856394E-2</v>
      </c>
      <c r="I33">
        <v>0</v>
      </c>
      <c r="J33">
        <v>0.42205066423745552</v>
      </c>
      <c r="K33">
        <v>0.36893631812272282</v>
      </c>
      <c r="L33">
        <v>4.4796793590534657E-2</v>
      </c>
      <c r="M33">
        <v>0.16421622404928696</v>
      </c>
      <c r="N33">
        <v>0</v>
      </c>
      <c r="O33" t="s">
        <v>160</v>
      </c>
      <c r="P33" t="e">
        <f>#N/A</f>
        <v>#N/A</v>
      </c>
      <c r="Q33" t="e">
        <f>#N/A</f>
        <v>#N/A</v>
      </c>
      <c r="R33" t="e">
        <f>#N/A</f>
        <v>#N/A</v>
      </c>
      <c r="S33" t="e">
        <f>#N/A</f>
        <v>#N/A</v>
      </c>
      <c r="T33" t="e">
        <f>#N/A</f>
        <v>#N/A</v>
      </c>
      <c r="U33" t="e">
        <f>#N/A</f>
        <v>#N/A</v>
      </c>
      <c r="V33" t="e">
        <f>#N/A</f>
        <v>#N/A</v>
      </c>
      <c r="W33" t="e">
        <f>#N/A</f>
        <v>#N/A</v>
      </c>
      <c r="X33" t="e">
        <f>#N/A</f>
        <v>#N/A</v>
      </c>
      <c r="Y33" t="e">
        <f>#N/A</f>
        <v>#N/A</v>
      </c>
    </row>
    <row r="34" spans="1:25" hidden="1" x14ac:dyDescent="0.35">
      <c r="A34" t="s">
        <v>96</v>
      </c>
      <c r="B34">
        <v>1</v>
      </c>
      <c r="C34" t="s">
        <v>161</v>
      </c>
      <c r="D34">
        <v>11</v>
      </c>
      <c r="E34">
        <v>0.55608287541522095</v>
      </c>
      <c r="F34">
        <v>0.399876509649636</v>
      </c>
      <c r="G34">
        <v>0.36287592224559401</v>
      </c>
      <c r="H34">
        <v>0.17610258052709399</v>
      </c>
      <c r="I34">
        <v>0</v>
      </c>
      <c r="J34">
        <v>0.37197724396403192</v>
      </c>
      <c r="K34">
        <v>0.26748703936326396</v>
      </c>
      <c r="L34">
        <v>0.24273645426867915</v>
      </c>
      <c r="M34">
        <v>0.11779926240402511</v>
      </c>
      <c r="N34">
        <v>0</v>
      </c>
      <c r="O34" t="s">
        <v>162</v>
      </c>
      <c r="P34" t="e">
        <f>#N/A</f>
        <v>#N/A</v>
      </c>
      <c r="Q34" t="e">
        <f>#N/A</f>
        <v>#N/A</v>
      </c>
      <c r="R34" t="e">
        <f>#N/A</f>
        <v>#N/A</v>
      </c>
      <c r="S34" t="e">
        <f>#N/A</f>
        <v>#N/A</v>
      </c>
      <c r="T34" t="e">
        <f>#N/A</f>
        <v>#N/A</v>
      </c>
      <c r="U34" t="e">
        <f>#N/A</f>
        <v>#N/A</v>
      </c>
      <c r="V34" t="e">
        <f>#N/A</f>
        <v>#N/A</v>
      </c>
      <c r="W34" t="e">
        <f>#N/A</f>
        <v>#N/A</v>
      </c>
      <c r="X34" t="e">
        <f>#N/A</f>
        <v>#N/A</v>
      </c>
      <c r="Y34" t="e">
        <f>#N/A</f>
        <v>#N/A</v>
      </c>
    </row>
    <row r="35" spans="1:25" hidden="1" x14ac:dyDescent="0.35">
      <c r="A35" t="s">
        <v>96</v>
      </c>
      <c r="B35">
        <v>1</v>
      </c>
      <c r="C35" t="s">
        <v>163</v>
      </c>
      <c r="D35">
        <v>11</v>
      </c>
      <c r="E35">
        <v>0.42484508350518901</v>
      </c>
      <c r="F35">
        <v>0.32366336213939401</v>
      </c>
      <c r="G35">
        <v>7.1390382703088895E-2</v>
      </c>
      <c r="H35">
        <v>0.13564310518630901</v>
      </c>
      <c r="I35">
        <v>0</v>
      </c>
      <c r="J35">
        <v>0.44461165815501152</v>
      </c>
      <c r="K35">
        <v>0.33872230069731835</v>
      </c>
      <c r="L35">
        <v>7.4711930683207556E-2</v>
      </c>
      <c r="M35">
        <v>0.14195411046446274</v>
      </c>
      <c r="N35">
        <v>0</v>
      </c>
      <c r="O35" t="s">
        <v>164</v>
      </c>
      <c r="P35" t="e">
        <f>#N/A</f>
        <v>#N/A</v>
      </c>
      <c r="Q35" t="e">
        <f>#N/A</f>
        <v>#N/A</v>
      </c>
      <c r="R35" t="e">
        <f>#N/A</f>
        <v>#N/A</v>
      </c>
      <c r="S35" t="e">
        <f>#N/A</f>
        <v>#N/A</v>
      </c>
      <c r="T35" t="e">
        <f>#N/A</f>
        <v>#N/A</v>
      </c>
      <c r="U35" t="e">
        <f>#N/A</f>
        <v>#N/A</v>
      </c>
      <c r="V35" t="e">
        <f>#N/A</f>
        <v>#N/A</v>
      </c>
      <c r="W35" t="e">
        <f>#N/A</f>
        <v>#N/A</v>
      </c>
      <c r="X35" t="e">
        <f>#N/A</f>
        <v>#N/A</v>
      </c>
      <c r="Y35" t="e">
        <f>#N/A</f>
        <v>#N/A</v>
      </c>
    </row>
    <row r="36" spans="1:25" hidden="1" x14ac:dyDescent="0.35">
      <c r="A36" t="s">
        <v>96</v>
      </c>
      <c r="B36">
        <v>1</v>
      </c>
      <c r="C36" t="s">
        <v>165</v>
      </c>
      <c r="D36">
        <v>12</v>
      </c>
      <c r="E36">
        <v>0</v>
      </c>
      <c r="F36">
        <v>3.2621940119631002E-2</v>
      </c>
      <c r="G36">
        <v>1.38555598043822E-21</v>
      </c>
      <c r="H36">
        <v>1.0876911136925599E-3</v>
      </c>
      <c r="I36">
        <v>0.14201931238500901</v>
      </c>
      <c r="J36">
        <v>0</v>
      </c>
      <c r="K36">
        <v>0.18563783203797612</v>
      </c>
      <c r="L36">
        <v>7.8846202105870652E-21</v>
      </c>
      <c r="M36">
        <v>6.1895956994706975E-3</v>
      </c>
      <c r="N36">
        <v>0.80817257226255312</v>
      </c>
      <c r="O36" t="s">
        <v>166</v>
      </c>
      <c r="P36">
        <v>0.160801726056539</v>
      </c>
      <c r="Q36">
        <v>0.13934450469401799</v>
      </c>
      <c r="R36">
        <v>2.9218060982826199E-2</v>
      </c>
      <c r="S36">
        <v>5.5540071536174698E-2</v>
      </c>
      <c r="T36">
        <v>3.7516803254887002E-2</v>
      </c>
      <c r="U36">
        <v>0.160801726056539</v>
      </c>
      <c r="V36">
        <v>0.32987102857677075</v>
      </c>
      <c r="W36">
        <v>6.9168079864992738E-2</v>
      </c>
      <c r="X36">
        <v>0.13148032328290224</v>
      </c>
      <c r="Y36">
        <v>8.8813739054707047E-2</v>
      </c>
    </row>
    <row r="37" spans="1:25" hidden="1" x14ac:dyDescent="0.35">
      <c r="A37" t="s">
        <v>96</v>
      </c>
      <c r="B37">
        <v>1</v>
      </c>
      <c r="C37" t="s">
        <v>167</v>
      </c>
      <c r="D37">
        <v>12</v>
      </c>
      <c r="E37">
        <v>4.4836987031855902E-2</v>
      </c>
      <c r="F37">
        <v>5.8957974968175397E-2</v>
      </c>
      <c r="G37">
        <v>0</v>
      </c>
      <c r="H37">
        <v>3.2613878476427202E-2</v>
      </c>
      <c r="I37">
        <v>0</v>
      </c>
      <c r="J37">
        <v>0.32869561001505532</v>
      </c>
      <c r="K37">
        <v>0.43221520513071426</v>
      </c>
      <c r="L37">
        <v>0</v>
      </c>
      <c r="M37">
        <v>0.23908918485423031</v>
      </c>
      <c r="N37">
        <v>0</v>
      </c>
      <c r="O37" t="s">
        <v>168</v>
      </c>
      <c r="P37">
        <v>0.105556254865527</v>
      </c>
      <c r="Q37">
        <v>8.9537920720817205E-2</v>
      </c>
      <c r="R37">
        <v>1.6347512870353399E-2</v>
      </c>
      <c r="S37">
        <v>4.1536317190338498E-2</v>
      </c>
      <c r="T37">
        <v>0</v>
      </c>
      <c r="U37">
        <v>0.105556254865527</v>
      </c>
      <c r="V37">
        <v>0.35393559409170017</v>
      </c>
      <c r="W37">
        <v>6.4620293090467434E-2</v>
      </c>
      <c r="X37">
        <v>0.16418944043812031</v>
      </c>
      <c r="Y37">
        <v>0</v>
      </c>
    </row>
    <row r="38" spans="1:25" hidden="1" x14ac:dyDescent="0.35">
      <c r="A38" t="s">
        <v>96</v>
      </c>
      <c r="B38">
        <v>1</v>
      </c>
      <c r="C38" t="s">
        <v>169</v>
      </c>
      <c r="D38">
        <v>12</v>
      </c>
      <c r="E38">
        <v>0.109335306093922</v>
      </c>
      <c r="F38">
        <v>0.103499432156914</v>
      </c>
      <c r="G38">
        <v>9.6051330188993995E-3</v>
      </c>
      <c r="H38">
        <v>5.4446929593713403E-2</v>
      </c>
      <c r="I38">
        <v>0</v>
      </c>
      <c r="J38">
        <v>0.39487366589150802</v>
      </c>
      <c r="K38">
        <v>0.37379691568597528</v>
      </c>
      <c r="L38">
        <v>3.4689746816917888E-2</v>
      </c>
      <c r="M38">
        <v>0.19663967160559881</v>
      </c>
      <c r="N38">
        <v>0</v>
      </c>
      <c r="O38" t="s">
        <v>170</v>
      </c>
      <c r="P38">
        <v>8.41210922529987E-2</v>
      </c>
      <c r="Q38">
        <v>0.105329279264734</v>
      </c>
      <c r="R38">
        <v>9.0440868633999503E-3</v>
      </c>
      <c r="S38">
        <v>4.3371243658148199E-2</v>
      </c>
      <c r="T38">
        <v>1.73349865992115E-3</v>
      </c>
      <c r="U38">
        <v>8.41210922529987E-2</v>
      </c>
      <c r="V38">
        <v>0.43238762262933422</v>
      </c>
      <c r="W38">
        <v>3.7126915184617755E-2</v>
      </c>
      <c r="X38">
        <v>0.17804345635642424</v>
      </c>
      <c r="Y38">
        <v>7.1161919043473644E-3</v>
      </c>
    </row>
    <row r="39" spans="1:25" hidden="1" x14ac:dyDescent="0.35">
      <c r="A39" t="s">
        <v>96</v>
      </c>
      <c r="B39">
        <v>1</v>
      </c>
      <c r="C39" t="s">
        <v>171</v>
      </c>
      <c r="D39">
        <v>12</v>
      </c>
      <c r="E39">
        <v>7.9572875035685803E-2</v>
      </c>
      <c r="F39">
        <v>7.1037786183062501E-2</v>
      </c>
      <c r="G39">
        <v>1.10546609291148E-2</v>
      </c>
      <c r="H39">
        <v>3.5826478037364398E-2</v>
      </c>
      <c r="I39">
        <v>0</v>
      </c>
      <c r="J39">
        <v>0.40291736143502882</v>
      </c>
      <c r="K39">
        <v>0.35969992737134499</v>
      </c>
      <c r="L39">
        <v>5.5975290714584791E-2</v>
      </c>
      <c r="M39">
        <v>0.18140742047904143</v>
      </c>
      <c r="N39">
        <v>0</v>
      </c>
      <c r="O39" t="s">
        <v>172</v>
      </c>
      <c r="P39">
        <v>0.121038163872462</v>
      </c>
      <c r="Q39">
        <v>0.122176603502443</v>
      </c>
      <c r="R39">
        <v>2.2812780254752901E-2</v>
      </c>
      <c r="S39">
        <v>4.6235622926001703E-2</v>
      </c>
      <c r="T39">
        <v>5.4693146866161897E-2</v>
      </c>
      <c r="U39">
        <v>0.121038163872462</v>
      </c>
      <c r="V39">
        <v>0.33294590582562245</v>
      </c>
      <c r="W39">
        <v>6.2167563744458677E-2</v>
      </c>
      <c r="X39">
        <v>0.12599762078180329</v>
      </c>
      <c r="Y39">
        <v>0.14904538842777668</v>
      </c>
    </row>
    <row r="40" spans="1:25" hidden="1" x14ac:dyDescent="0.35">
      <c r="A40" t="s">
        <v>96</v>
      </c>
      <c r="B40">
        <v>1</v>
      </c>
      <c r="C40" t="s">
        <v>173</v>
      </c>
      <c r="D40">
        <v>0</v>
      </c>
      <c r="E40">
        <v>0</v>
      </c>
      <c r="F40">
        <v>3.1782982209055198E-2</v>
      </c>
      <c r="G40">
        <v>9.7399800941667799E-22</v>
      </c>
      <c r="H40">
        <v>1.37859953407571E-3</v>
      </c>
      <c r="I40">
        <v>0.130812939387149</v>
      </c>
      <c r="J40">
        <v>0</v>
      </c>
      <c r="K40">
        <v>0.19382878504522785</v>
      </c>
      <c r="L40">
        <v>5.9399350746865346E-21</v>
      </c>
      <c r="M40">
        <v>8.4074008850460041E-3</v>
      </c>
      <c r="N40">
        <v>0.79776381406972607</v>
      </c>
      <c r="O40" t="s">
        <v>174</v>
      </c>
      <c r="P40" t="e">
        <f>#N/A</f>
        <v>#N/A</v>
      </c>
      <c r="Q40" t="e">
        <f>#N/A</f>
        <v>#N/A</v>
      </c>
      <c r="R40" t="e">
        <f>#N/A</f>
        <v>#N/A</v>
      </c>
      <c r="S40" t="e">
        <f>#N/A</f>
        <v>#N/A</v>
      </c>
      <c r="T40" t="e">
        <f>#N/A</f>
        <v>#N/A</v>
      </c>
      <c r="U40" t="e">
        <f>#N/A</f>
        <v>#N/A</v>
      </c>
      <c r="V40" t="e">
        <f>#N/A</f>
        <v>#N/A</v>
      </c>
      <c r="W40" t="e">
        <f>#N/A</f>
        <v>#N/A</v>
      </c>
      <c r="X40" t="e">
        <f>#N/A</f>
        <v>#N/A</v>
      </c>
      <c r="Y40" t="e">
        <f>#N/A</f>
        <v>#N/A</v>
      </c>
    </row>
    <row r="41" spans="1:25" hidden="1" x14ac:dyDescent="0.35">
      <c r="A41" t="s">
        <v>96</v>
      </c>
      <c r="B41">
        <v>1</v>
      </c>
      <c r="C41" t="s">
        <v>175</v>
      </c>
      <c r="D41">
        <v>0</v>
      </c>
      <c r="E41">
        <v>0.19432548033182201</v>
      </c>
      <c r="F41">
        <v>0.155611683481927</v>
      </c>
      <c r="G41">
        <v>4.4152430158994803E-2</v>
      </c>
      <c r="H41">
        <v>6.2343102809406803E-2</v>
      </c>
      <c r="I41">
        <v>0.118500054659588</v>
      </c>
      <c r="J41">
        <v>0.33799688719162169</v>
      </c>
      <c r="K41">
        <v>0.27066066960301888</v>
      </c>
      <c r="L41">
        <v>7.6795816638163872E-2</v>
      </c>
      <c r="M41">
        <v>0.10843546945807349</v>
      </c>
      <c r="N41">
        <v>0.20611115710912206</v>
      </c>
      <c r="O41" t="s">
        <v>176</v>
      </c>
      <c r="P41" t="e">
        <f>#N/A</f>
        <v>#N/A</v>
      </c>
      <c r="Q41" t="e">
        <f>#N/A</f>
        <v>#N/A</v>
      </c>
      <c r="R41" t="e">
        <f>#N/A</f>
        <v>#N/A</v>
      </c>
      <c r="S41" t="e">
        <f>#N/A</f>
        <v>#N/A</v>
      </c>
      <c r="T41" t="e">
        <f>#N/A</f>
        <v>#N/A</v>
      </c>
      <c r="U41" t="e">
        <f>#N/A</f>
        <v>#N/A</v>
      </c>
      <c r="V41" t="e">
        <f>#N/A</f>
        <v>#N/A</v>
      </c>
      <c r="W41" t="e">
        <f>#N/A</f>
        <v>#N/A</v>
      </c>
      <c r="X41" t="e">
        <f>#N/A</f>
        <v>#N/A</v>
      </c>
      <c r="Y41" t="e">
        <f>#N/A</f>
        <v>#N/A</v>
      </c>
    </row>
    <row r="42" spans="1:25" hidden="1" x14ac:dyDescent="0.35">
      <c r="A42" t="s">
        <v>96</v>
      </c>
      <c r="B42">
        <v>1</v>
      </c>
      <c r="C42" t="s">
        <v>177</v>
      </c>
      <c r="D42">
        <v>0</v>
      </c>
      <c r="E42">
        <v>0.58612893224597895</v>
      </c>
      <c r="F42">
        <v>0.39864298309068003</v>
      </c>
      <c r="G42">
        <v>0.37843945308069799</v>
      </c>
      <c r="H42">
        <v>0.16852487829420201</v>
      </c>
      <c r="I42">
        <v>0</v>
      </c>
      <c r="J42">
        <v>0.38265656604021908</v>
      </c>
      <c r="K42">
        <v>0.26025563078925323</v>
      </c>
      <c r="L42">
        <v>0.24706567719681433</v>
      </c>
      <c r="M42">
        <v>0.11002212597371336</v>
      </c>
      <c r="N42">
        <v>0</v>
      </c>
      <c r="O42" t="s">
        <v>178</v>
      </c>
      <c r="P42" t="e">
        <f>#N/A</f>
        <v>#N/A</v>
      </c>
      <c r="Q42" t="e">
        <f>#N/A</f>
        <v>#N/A</v>
      </c>
      <c r="R42" t="e">
        <f>#N/A</f>
        <v>#N/A</v>
      </c>
      <c r="S42" t="e">
        <f>#N/A</f>
        <v>#N/A</v>
      </c>
      <c r="T42" t="e">
        <f>#N/A</f>
        <v>#N/A</v>
      </c>
      <c r="U42" t="e">
        <f>#N/A</f>
        <v>#N/A</v>
      </c>
      <c r="V42" t="e">
        <f>#N/A</f>
        <v>#N/A</v>
      </c>
      <c r="W42" t="e">
        <f>#N/A</f>
        <v>#N/A</v>
      </c>
      <c r="X42" t="e">
        <f>#N/A</f>
        <v>#N/A</v>
      </c>
      <c r="Y42" t="e">
        <f>#N/A</f>
        <v>#N/A</v>
      </c>
    </row>
    <row r="43" spans="1:25" x14ac:dyDescent="0.35">
      <c r="A43" t="s">
        <v>179</v>
      </c>
      <c r="B43">
        <v>1</v>
      </c>
      <c r="C43" t="s">
        <v>180</v>
      </c>
      <c r="D43">
        <v>1</v>
      </c>
      <c r="E43">
        <v>0.79984952408525301</v>
      </c>
      <c r="F43">
        <v>0.58644835573424903</v>
      </c>
      <c r="G43">
        <v>0.61180055945549205</v>
      </c>
      <c r="H43">
        <v>0.224309632029564</v>
      </c>
      <c r="I43">
        <v>2.0532454181004599E-2</v>
      </c>
      <c r="J43">
        <v>0.35660754932951144</v>
      </c>
      <c r="K43">
        <v>0.26146406873953643</v>
      </c>
      <c r="L43">
        <v>0.27276717884574603</v>
      </c>
      <c r="M43">
        <v>0.10000694600718597</v>
      </c>
      <c r="N43">
        <v>9.1542570780202177E-3</v>
      </c>
      <c r="O43" t="s">
        <v>181</v>
      </c>
      <c r="P43">
        <v>0.62606703946142706</v>
      </c>
      <c r="Q43">
        <v>0.42633129209186199</v>
      </c>
      <c r="R43">
        <v>0.29498869880943202</v>
      </c>
      <c r="S43">
        <v>0.159893455049818</v>
      </c>
      <c r="T43">
        <v>1.47620195998247E-2</v>
      </c>
      <c r="U43">
        <v>0.4113334794525606</v>
      </c>
      <c r="V43">
        <v>0.2801047215750383</v>
      </c>
      <c r="W43">
        <v>0.19381107809931744</v>
      </c>
      <c r="X43">
        <v>0.1050518986974803</v>
      </c>
      <c r="Y43">
        <v>9.6988221756032934E-3</v>
      </c>
    </row>
    <row r="44" spans="1:25" x14ac:dyDescent="0.35">
      <c r="A44" t="s">
        <v>179</v>
      </c>
      <c r="B44">
        <v>1</v>
      </c>
      <c r="C44" t="s">
        <v>182</v>
      </c>
      <c r="D44">
        <v>1</v>
      </c>
      <c r="E44">
        <v>0.67882543098347203</v>
      </c>
      <c r="F44">
        <v>0.51667328630552001</v>
      </c>
      <c r="G44">
        <v>0.49035141674232202</v>
      </c>
      <c r="H44">
        <v>0.19300596276686399</v>
      </c>
      <c r="I44">
        <v>1.1930677231133701E-3</v>
      </c>
      <c r="J44">
        <v>0.36106791449590547</v>
      </c>
      <c r="K44">
        <v>0.27481902923377982</v>
      </c>
      <c r="L44">
        <v>0.26081840092047703</v>
      </c>
      <c r="M44">
        <v>0.10266006145430152</v>
      </c>
      <c r="N44">
        <v>6.3459389553632015E-4</v>
      </c>
      <c r="O44" t="s">
        <v>183</v>
      </c>
      <c r="P44">
        <v>0.64778996644570697</v>
      </c>
      <c r="Q44">
        <v>0.49501812385544602</v>
      </c>
      <c r="R44">
        <v>0.38013325340298498</v>
      </c>
      <c r="S44">
        <v>0.18521102758750199</v>
      </c>
      <c r="T44">
        <v>0</v>
      </c>
      <c r="U44">
        <v>0.37923429860994939</v>
      </c>
      <c r="V44">
        <v>0.28979740459636638</v>
      </c>
      <c r="W44">
        <v>0.22254059988544386</v>
      </c>
      <c r="X44">
        <v>0.10842769690824036</v>
      </c>
      <c r="Y44">
        <v>0</v>
      </c>
    </row>
    <row r="45" spans="1:25" x14ac:dyDescent="0.35">
      <c r="A45" t="s">
        <v>179</v>
      </c>
      <c r="B45">
        <v>1</v>
      </c>
      <c r="C45" t="s">
        <v>184</v>
      </c>
      <c r="D45">
        <v>1</v>
      </c>
      <c r="E45">
        <v>0.65259677498478796</v>
      </c>
      <c r="F45">
        <v>0.47233434444767303</v>
      </c>
      <c r="G45">
        <v>0.28435252914577402</v>
      </c>
      <c r="H45">
        <v>0.185153543989722</v>
      </c>
      <c r="I45">
        <v>0</v>
      </c>
      <c r="J45">
        <v>0.40929600615608658</v>
      </c>
      <c r="K45">
        <v>0.29623891530461871</v>
      </c>
      <c r="L45">
        <v>0.17834037644832132</v>
      </c>
      <c r="M45">
        <v>0.11612470209097341</v>
      </c>
      <c r="N45">
        <v>0</v>
      </c>
      <c r="O45" t="s">
        <v>185</v>
      </c>
      <c r="P45">
        <v>1.1241839205336901</v>
      </c>
      <c r="Q45">
        <v>0.76199698638816804</v>
      </c>
      <c r="R45">
        <v>0.74810843476592503</v>
      </c>
      <c r="S45">
        <v>0.28500895092067302</v>
      </c>
      <c r="T45">
        <v>4.4032316606437798E-2</v>
      </c>
      <c r="U45">
        <v>0.37936500133933149</v>
      </c>
      <c r="V45">
        <v>0.25714207656028359</v>
      </c>
      <c r="W45">
        <v>0.2524552719293543</v>
      </c>
      <c r="X45">
        <v>9.6178587037975979E-2</v>
      </c>
      <c r="Y45">
        <v>1.4859063133054783E-2</v>
      </c>
    </row>
    <row r="46" spans="1:25" x14ac:dyDescent="0.35">
      <c r="A46" t="s">
        <v>179</v>
      </c>
      <c r="B46">
        <v>1</v>
      </c>
      <c r="C46" t="s">
        <v>186</v>
      </c>
      <c r="D46">
        <v>1</v>
      </c>
      <c r="E46">
        <v>0.86578372451212304</v>
      </c>
      <c r="F46">
        <v>0.59522991623663801</v>
      </c>
      <c r="G46">
        <v>0.56159278423083803</v>
      </c>
      <c r="H46">
        <v>0.23883088209841899</v>
      </c>
      <c r="I46">
        <v>0</v>
      </c>
      <c r="J46">
        <v>0.38284666207739981</v>
      </c>
      <c r="K46">
        <v>0.26320867457773084</v>
      </c>
      <c r="L46">
        <v>0.2483344475096092</v>
      </c>
      <c r="M46">
        <v>0.10561021583526016</v>
      </c>
      <c r="N46">
        <v>0</v>
      </c>
      <c r="O46" t="s">
        <v>187</v>
      </c>
      <c r="P46">
        <v>0.57814346424068197</v>
      </c>
      <c r="Q46">
        <v>0.37797992163705801</v>
      </c>
      <c r="R46">
        <v>0.20159506632231899</v>
      </c>
      <c r="S46">
        <v>0.15209827445367399</v>
      </c>
      <c r="T46">
        <v>0</v>
      </c>
      <c r="U46">
        <v>0.44139264102826015</v>
      </c>
      <c r="V46">
        <v>0.28857466387889691</v>
      </c>
      <c r="W46">
        <v>0.15391089624984858</v>
      </c>
      <c r="X46">
        <v>0.11612179884299427</v>
      </c>
      <c r="Y46">
        <v>0</v>
      </c>
    </row>
    <row r="47" spans="1:25" x14ac:dyDescent="0.35">
      <c r="A47" t="s">
        <v>179</v>
      </c>
      <c r="B47">
        <v>1</v>
      </c>
      <c r="C47" t="s">
        <v>188</v>
      </c>
      <c r="D47">
        <v>2</v>
      </c>
      <c r="E47">
        <v>0.95573498869560103</v>
      </c>
      <c r="F47">
        <v>0.64823000622034499</v>
      </c>
      <c r="G47">
        <v>0.61254863797324799</v>
      </c>
      <c r="H47">
        <v>0.24759689739176299</v>
      </c>
      <c r="I47">
        <v>6.3605819118323095E-2</v>
      </c>
      <c r="J47">
        <v>0.37810215094851707</v>
      </c>
      <c r="K47">
        <v>0.25644887187377607</v>
      </c>
      <c r="L47">
        <v>0.24233282271518405</v>
      </c>
      <c r="M47">
        <v>9.7952801330182956E-2</v>
      </c>
      <c r="N47">
        <v>2.5163353132339878E-2</v>
      </c>
      <c r="O47" t="s">
        <v>189</v>
      </c>
      <c r="P47">
        <v>0.60486354236630302</v>
      </c>
      <c r="Q47">
        <v>0.45235289492580699</v>
      </c>
      <c r="R47">
        <v>0.337061123756762</v>
      </c>
      <c r="S47">
        <v>0.161227181947113</v>
      </c>
      <c r="T47">
        <v>8.0160619493623797E-2</v>
      </c>
      <c r="U47">
        <v>0.36979663214586517</v>
      </c>
      <c r="V47">
        <v>0.27655589297146393</v>
      </c>
      <c r="W47">
        <v>0.20606973252996505</v>
      </c>
      <c r="X47">
        <v>9.8569784287485807E-2</v>
      </c>
      <c r="Y47">
        <v>4.9007958065220111E-2</v>
      </c>
    </row>
    <row r="48" spans="1:25" x14ac:dyDescent="0.35">
      <c r="A48" t="s">
        <v>179</v>
      </c>
      <c r="B48">
        <v>1</v>
      </c>
      <c r="C48" t="s">
        <v>190</v>
      </c>
      <c r="D48">
        <v>2</v>
      </c>
      <c r="E48">
        <v>0.84572446639241605</v>
      </c>
      <c r="F48">
        <v>0.63822618211104798</v>
      </c>
      <c r="G48">
        <v>0.59728009858177999</v>
      </c>
      <c r="H48">
        <v>0.243474344348934</v>
      </c>
      <c r="I48">
        <v>0.10195423990770899</v>
      </c>
      <c r="J48">
        <v>0.34851388304461745</v>
      </c>
      <c r="K48">
        <v>0.26300608984044066</v>
      </c>
      <c r="L48">
        <v>0.24613265276568416</v>
      </c>
      <c r="M48">
        <v>0.10033313749660042</v>
      </c>
      <c r="N48">
        <v>4.2014236852657282E-2</v>
      </c>
      <c r="O48" t="s">
        <v>191</v>
      </c>
      <c r="P48">
        <v>0.67161135553383799</v>
      </c>
      <c r="Q48">
        <v>0.51193226868575104</v>
      </c>
      <c r="R48">
        <v>0.40991431526477901</v>
      </c>
      <c r="S48">
        <v>0.18603495419587401</v>
      </c>
      <c r="T48">
        <v>8.4162452345241001E-2</v>
      </c>
      <c r="U48">
        <v>0.36037315427777311</v>
      </c>
      <c r="V48">
        <v>0.27469256575660372</v>
      </c>
      <c r="W48">
        <v>0.21995178246824507</v>
      </c>
      <c r="X48">
        <v>9.9822617198303695E-2</v>
      </c>
      <c r="Y48">
        <v>4.5159880299074459E-2</v>
      </c>
    </row>
    <row r="49" spans="1:25" x14ac:dyDescent="0.35">
      <c r="A49" t="s">
        <v>179</v>
      </c>
      <c r="B49">
        <v>1</v>
      </c>
      <c r="C49" t="s">
        <v>192</v>
      </c>
      <c r="D49">
        <v>2</v>
      </c>
      <c r="E49">
        <v>0.84816662487608396</v>
      </c>
      <c r="F49">
        <v>0.58948435810300703</v>
      </c>
      <c r="G49">
        <v>0.454225506523807</v>
      </c>
      <c r="H49">
        <v>0.2340798214182</v>
      </c>
      <c r="I49">
        <v>0</v>
      </c>
      <c r="J49">
        <v>0.39895769283640864</v>
      </c>
      <c r="K49">
        <v>0.27727962003490342</v>
      </c>
      <c r="L49">
        <v>0.21365702775284592</v>
      </c>
      <c r="M49">
        <v>0.11010565937584196</v>
      </c>
      <c r="N49">
        <v>0</v>
      </c>
      <c r="O49" t="s">
        <v>193</v>
      </c>
      <c r="P49">
        <v>0.70269571219094396</v>
      </c>
      <c r="Q49">
        <v>0.48722430437532699</v>
      </c>
      <c r="R49">
        <v>0.37294645900530898</v>
      </c>
      <c r="S49">
        <v>0.19513664225211599</v>
      </c>
      <c r="T49">
        <v>0</v>
      </c>
      <c r="U49">
        <v>0.39971243797385286</v>
      </c>
      <c r="V49">
        <v>0.27714643929555821</v>
      </c>
      <c r="W49">
        <v>0.21214209191334921</v>
      </c>
      <c r="X49">
        <v>0.11099903081723976</v>
      </c>
      <c r="Y49">
        <v>0</v>
      </c>
    </row>
    <row r="50" spans="1:25" x14ac:dyDescent="0.35">
      <c r="A50" t="s">
        <v>179</v>
      </c>
      <c r="B50">
        <v>1</v>
      </c>
      <c r="C50" t="s">
        <v>194</v>
      </c>
      <c r="D50">
        <v>2</v>
      </c>
      <c r="E50">
        <v>0.79275832067035901</v>
      </c>
      <c r="F50">
        <v>0.55599300655817097</v>
      </c>
      <c r="G50">
        <v>0.67108826899076301</v>
      </c>
      <c r="H50">
        <v>0.21758308904465501</v>
      </c>
      <c r="I50">
        <v>0</v>
      </c>
      <c r="J50">
        <v>0.3543176378301704</v>
      </c>
      <c r="K50">
        <v>0.2484970811371659</v>
      </c>
      <c r="L50">
        <v>0.29993808206677536</v>
      </c>
      <c r="M50">
        <v>9.7247198965888196E-2</v>
      </c>
      <c r="N50">
        <v>0</v>
      </c>
      <c r="O50" t="s">
        <v>195</v>
      </c>
      <c r="P50">
        <v>0.81634251833009697</v>
      </c>
      <c r="Q50">
        <v>0.57826168389098898</v>
      </c>
      <c r="R50">
        <v>0.58098720701351902</v>
      </c>
      <c r="S50">
        <v>0.22907253628794899</v>
      </c>
      <c r="T50">
        <v>0</v>
      </c>
      <c r="U50">
        <v>0.37027979705841552</v>
      </c>
      <c r="V50">
        <v>0.26229017128228499</v>
      </c>
      <c r="W50">
        <v>0.2635264246024635</v>
      </c>
      <c r="X50">
        <v>0.10390360705683593</v>
      </c>
      <c r="Y50">
        <v>0</v>
      </c>
    </row>
    <row r="51" spans="1:25" x14ac:dyDescent="0.35">
      <c r="A51" t="s">
        <v>179</v>
      </c>
      <c r="B51">
        <v>1</v>
      </c>
      <c r="C51" t="s">
        <v>196</v>
      </c>
      <c r="D51">
        <v>3</v>
      </c>
      <c r="E51">
        <v>2.2982370065323701</v>
      </c>
      <c r="F51">
        <v>1.5889327783978999</v>
      </c>
      <c r="G51">
        <v>2.4874372187044198</v>
      </c>
      <c r="H51">
        <v>0.58009794370165801</v>
      </c>
      <c r="I51">
        <v>0</v>
      </c>
      <c r="J51">
        <v>0.33045787332970827</v>
      </c>
      <c r="K51">
        <v>0.22846875466750913</v>
      </c>
      <c r="L51">
        <v>0.35766250869594524</v>
      </c>
      <c r="M51">
        <v>8.3410863306837418E-2</v>
      </c>
      <c r="N51">
        <v>0</v>
      </c>
      <c r="O51" t="s">
        <v>197</v>
      </c>
      <c r="P51">
        <v>1.7080001441380901</v>
      </c>
      <c r="Q51">
        <v>1.15696170623464</v>
      </c>
      <c r="R51">
        <v>1.7035312282227799</v>
      </c>
      <c r="S51">
        <v>0.42452047708488799</v>
      </c>
      <c r="T51">
        <v>0</v>
      </c>
      <c r="U51">
        <v>0.3420780106224528</v>
      </c>
      <c r="V51">
        <v>0.23171611559483957</v>
      </c>
      <c r="W51">
        <v>0.34118297681862386</v>
      </c>
      <c r="X51">
        <v>8.5022896964083758E-2</v>
      </c>
      <c r="Y51">
        <v>0</v>
      </c>
    </row>
    <row r="52" spans="1:25" x14ac:dyDescent="0.35">
      <c r="A52" t="s">
        <v>179</v>
      </c>
      <c r="B52">
        <v>1</v>
      </c>
      <c r="C52" t="s">
        <v>198</v>
      </c>
      <c r="D52">
        <v>3</v>
      </c>
      <c r="E52">
        <v>2.62618183783523</v>
      </c>
      <c r="F52">
        <v>1.7477211606263501</v>
      </c>
      <c r="G52">
        <v>3.0613145331848401</v>
      </c>
      <c r="H52">
        <v>0.67444389960481099</v>
      </c>
      <c r="I52">
        <v>0.122360159742993</v>
      </c>
      <c r="J52">
        <v>0.31902028059647647</v>
      </c>
      <c r="K52">
        <v>0.21230765022996845</v>
      </c>
      <c r="L52">
        <v>0.37187882701059699</v>
      </c>
      <c r="M52">
        <v>8.1929316164895391E-2</v>
      </c>
      <c r="N52">
        <v>1.4863925998062759E-2</v>
      </c>
      <c r="O52" t="s">
        <v>199</v>
      </c>
      <c r="P52">
        <v>1.8471595849045199</v>
      </c>
      <c r="Q52">
        <v>1.1657025549173801</v>
      </c>
      <c r="R52">
        <v>1.5669449515943601</v>
      </c>
      <c r="S52">
        <v>0.43768135480138698</v>
      </c>
      <c r="T52">
        <v>2.5177836600708901E-2</v>
      </c>
      <c r="U52">
        <v>0.3663061327691387</v>
      </c>
      <c r="V52">
        <v>0.23116789601747484</v>
      </c>
      <c r="W52">
        <v>0.31073738845922427</v>
      </c>
      <c r="X52">
        <v>8.6795621652116545E-2</v>
      </c>
      <c r="Y52">
        <v>4.9929611020455948E-3</v>
      </c>
    </row>
    <row r="53" spans="1:25" x14ac:dyDescent="0.35">
      <c r="A53" t="s">
        <v>179</v>
      </c>
      <c r="B53">
        <v>1</v>
      </c>
      <c r="C53" t="s">
        <v>200</v>
      </c>
      <c r="D53">
        <v>3</v>
      </c>
      <c r="E53">
        <v>2.3560646336398401</v>
      </c>
      <c r="F53">
        <v>1.5606802747020501</v>
      </c>
      <c r="G53">
        <v>2.0599052973704302</v>
      </c>
      <c r="H53">
        <v>0.58366101624764499</v>
      </c>
      <c r="I53">
        <v>0</v>
      </c>
      <c r="J53">
        <v>0.35913915573900773</v>
      </c>
      <c r="K53">
        <v>0.23789729204886403</v>
      </c>
      <c r="L53">
        <v>0.31399505719715087</v>
      </c>
      <c r="M53">
        <v>8.896849501497732E-2</v>
      </c>
      <c r="N53">
        <v>0</v>
      </c>
      <c r="O53" t="s">
        <v>201</v>
      </c>
      <c r="P53">
        <v>1.98796897466024</v>
      </c>
      <c r="Q53">
        <v>1.30198934687096</v>
      </c>
      <c r="R53">
        <v>1.99089739362735</v>
      </c>
      <c r="S53">
        <v>0.48237024344031099</v>
      </c>
      <c r="T53">
        <v>0</v>
      </c>
      <c r="U53">
        <v>0.34494031449420204</v>
      </c>
      <c r="V53">
        <v>0.22591329165714266</v>
      </c>
      <c r="W53">
        <v>0.34544843598521185</v>
      </c>
      <c r="X53">
        <v>8.3697957863443459E-2</v>
      </c>
      <c r="Y53">
        <v>0</v>
      </c>
    </row>
    <row r="54" spans="1:25" x14ac:dyDescent="0.35">
      <c r="A54" t="s">
        <v>179</v>
      </c>
      <c r="B54">
        <v>1</v>
      </c>
      <c r="C54" t="s">
        <v>202</v>
      </c>
      <c r="D54">
        <v>3</v>
      </c>
      <c r="E54">
        <v>2.8323829173413699</v>
      </c>
      <c r="F54">
        <v>1.78401020921489</v>
      </c>
      <c r="G54">
        <v>2.51741854847001</v>
      </c>
      <c r="H54">
        <v>0.70265525739461498</v>
      </c>
      <c r="I54">
        <v>5.77417609030886E-2</v>
      </c>
      <c r="J54">
        <v>0.35879250566769005</v>
      </c>
      <c r="K54">
        <v>0.22598974495361432</v>
      </c>
      <c r="L54">
        <v>0.31889434980341436</v>
      </c>
      <c r="M54">
        <v>8.9008953866248949E-2</v>
      </c>
      <c r="N54">
        <v>7.3144457090322463E-3</v>
      </c>
      <c r="O54" t="s">
        <v>203</v>
      </c>
      <c r="P54">
        <v>1.68514069513761</v>
      </c>
      <c r="Q54">
        <v>1.00460651660809</v>
      </c>
      <c r="R54">
        <v>1.0426333615198</v>
      </c>
      <c r="S54">
        <v>0.40468420118256598</v>
      </c>
      <c r="T54">
        <v>0</v>
      </c>
      <c r="U54">
        <v>0.40732760713480198</v>
      </c>
      <c r="V54">
        <v>0.24283074386770181</v>
      </c>
      <c r="W54">
        <v>0.25202248897804597</v>
      </c>
      <c r="X54">
        <v>9.7819160019450194E-2</v>
      </c>
      <c r="Y54">
        <v>0</v>
      </c>
    </row>
    <row r="55" spans="1:25" x14ac:dyDescent="0.35">
      <c r="A55" t="s">
        <v>179</v>
      </c>
      <c r="B55">
        <v>1</v>
      </c>
      <c r="C55" t="s">
        <v>204</v>
      </c>
      <c r="D55">
        <v>4</v>
      </c>
      <c r="E55">
        <v>2.7575829903459401</v>
      </c>
      <c r="F55">
        <v>1.85014372683065</v>
      </c>
      <c r="G55">
        <v>2.6230143455236599</v>
      </c>
      <c r="H55">
        <v>0.69850406706444201</v>
      </c>
      <c r="I55">
        <v>5.4156608008559697E-2</v>
      </c>
      <c r="J55">
        <v>0.34541453391960852</v>
      </c>
      <c r="K55">
        <v>0.23174879426106601</v>
      </c>
      <c r="L55">
        <v>0.32855848066782584</v>
      </c>
      <c r="M55">
        <v>8.7494540548985367E-2</v>
      </c>
      <c r="N55">
        <v>6.7836506025143592E-3</v>
      </c>
      <c r="O55" t="s">
        <v>205</v>
      </c>
      <c r="P55">
        <v>1.61743758783781</v>
      </c>
      <c r="Q55">
        <v>1.0754843631830699</v>
      </c>
      <c r="R55">
        <v>1.4036304949187199</v>
      </c>
      <c r="S55">
        <v>0.42287580925196</v>
      </c>
      <c r="T55">
        <v>0</v>
      </c>
      <c r="U55">
        <v>0.35788544402266509</v>
      </c>
      <c r="V55">
        <v>0.23796911964420256</v>
      </c>
      <c r="W55">
        <v>0.31057700568790769</v>
      </c>
      <c r="X55">
        <v>9.3568430645224618E-2</v>
      </c>
      <c r="Y55">
        <v>0</v>
      </c>
    </row>
    <row r="56" spans="1:25" x14ac:dyDescent="0.35">
      <c r="A56" t="s">
        <v>179</v>
      </c>
      <c r="B56">
        <v>1</v>
      </c>
      <c r="C56" t="s">
        <v>206</v>
      </c>
      <c r="D56">
        <v>4</v>
      </c>
      <c r="E56">
        <v>2.6360780549762799</v>
      </c>
      <c r="F56">
        <v>1.74930069555852</v>
      </c>
      <c r="G56">
        <v>2.4147522308001599</v>
      </c>
      <c r="H56">
        <v>0.67980711731163801</v>
      </c>
      <c r="I56">
        <v>0</v>
      </c>
      <c r="J56">
        <v>0.35241976874825287</v>
      </c>
      <c r="K56">
        <v>0.23386566472723008</v>
      </c>
      <c r="L56">
        <v>0.32283050995262641</v>
      </c>
      <c r="M56">
        <v>9.088405657189072E-2</v>
      </c>
      <c r="N56">
        <v>0</v>
      </c>
      <c r="O56" t="s">
        <v>207</v>
      </c>
      <c r="P56">
        <v>2.2950354266856001</v>
      </c>
      <c r="Q56">
        <v>1.48710482524236</v>
      </c>
      <c r="R56">
        <v>2.2593546911959401</v>
      </c>
      <c r="S56">
        <v>0.56634050794021196</v>
      </c>
      <c r="T56">
        <v>0</v>
      </c>
      <c r="U56">
        <v>0.34732030536807817</v>
      </c>
      <c r="V56">
        <v>0.22505173384771249</v>
      </c>
      <c r="W56">
        <v>0.34192054386464754</v>
      </c>
      <c r="X56">
        <v>8.5707416919561699E-2</v>
      </c>
      <c r="Y56">
        <v>0</v>
      </c>
    </row>
    <row r="57" spans="1:25" x14ac:dyDescent="0.35">
      <c r="A57" t="s">
        <v>179</v>
      </c>
      <c r="B57">
        <v>1</v>
      </c>
      <c r="C57" t="s">
        <v>208</v>
      </c>
      <c r="D57">
        <v>4</v>
      </c>
      <c r="E57">
        <v>2.4976337319995898</v>
      </c>
      <c r="F57">
        <v>1.6019945997770599</v>
      </c>
      <c r="G57">
        <v>1.52284942741748</v>
      </c>
      <c r="H57">
        <v>0.58080962306767603</v>
      </c>
      <c r="I57">
        <v>0.24451929824162799</v>
      </c>
      <c r="J57">
        <v>0.38736175815441459</v>
      </c>
      <c r="K57">
        <v>0.24845574303911649</v>
      </c>
      <c r="L57">
        <v>0.23618099966027184</v>
      </c>
      <c r="M57">
        <v>9.0078634774193853E-2</v>
      </c>
      <c r="N57">
        <v>3.7922864372003214E-2</v>
      </c>
      <c r="O57" t="s">
        <v>209</v>
      </c>
      <c r="P57">
        <v>2.24596583982329</v>
      </c>
      <c r="Q57">
        <v>1.5466362374790901</v>
      </c>
      <c r="R57">
        <v>1.99637094277946</v>
      </c>
      <c r="S57">
        <v>0.56017996648312696</v>
      </c>
      <c r="T57">
        <v>0.42760346401497201</v>
      </c>
      <c r="U57">
        <v>0.33142195033895389</v>
      </c>
      <c r="V57">
        <v>0.22822662268565552</v>
      </c>
      <c r="W57">
        <v>0.29459092374621421</v>
      </c>
      <c r="X57">
        <v>8.2661959385479766E-2</v>
      </c>
      <c r="Y57">
        <v>6.3098543843696592E-2</v>
      </c>
    </row>
    <row r="58" spans="1:25" x14ac:dyDescent="0.35">
      <c r="A58" t="s">
        <v>179</v>
      </c>
      <c r="B58">
        <v>1</v>
      </c>
      <c r="C58" t="s">
        <v>210</v>
      </c>
      <c r="D58">
        <v>4</v>
      </c>
      <c r="E58">
        <v>2.8238287970901101</v>
      </c>
      <c r="F58">
        <v>1.9392479511897101</v>
      </c>
      <c r="G58">
        <v>3.0079759793337999</v>
      </c>
      <c r="H58">
        <v>0.735212085720653</v>
      </c>
      <c r="I58">
        <v>9.9767043299154798E-2</v>
      </c>
      <c r="J58">
        <v>0.32812204789987343</v>
      </c>
      <c r="K58">
        <v>0.2253359020156265</v>
      </c>
      <c r="L58">
        <v>0.34951950323252495</v>
      </c>
      <c r="M58">
        <v>8.5429858727975802E-2</v>
      </c>
      <c r="N58">
        <v>1.1592688123999396E-2</v>
      </c>
      <c r="O58" t="s">
        <v>211</v>
      </c>
      <c r="P58">
        <v>1.83078256295671</v>
      </c>
      <c r="Q58">
        <v>1.2180390607209099</v>
      </c>
      <c r="R58">
        <v>1.4757754995971299</v>
      </c>
      <c r="S58">
        <v>0.42923648937430398</v>
      </c>
      <c r="T58">
        <v>3.1838977392428497E-2</v>
      </c>
      <c r="U58">
        <v>0.36720874263054587</v>
      </c>
      <c r="V58">
        <v>0.24430787195169093</v>
      </c>
      <c r="W58">
        <v>0.29600329202220049</v>
      </c>
      <c r="X58">
        <v>8.6093998677665373E-2</v>
      </c>
      <c r="Y58">
        <v>6.3860947178971455E-3</v>
      </c>
    </row>
    <row r="59" spans="1:25" x14ac:dyDescent="0.35">
      <c r="A59" t="s">
        <v>179</v>
      </c>
      <c r="B59">
        <v>1</v>
      </c>
      <c r="C59" t="s">
        <v>212</v>
      </c>
      <c r="D59">
        <v>5</v>
      </c>
      <c r="E59">
        <v>3.1368258864729301</v>
      </c>
      <c r="F59">
        <v>2.26608422129677</v>
      </c>
      <c r="G59">
        <v>4.5007633278113799</v>
      </c>
      <c r="H59">
        <v>0.86550931689626998</v>
      </c>
      <c r="I59">
        <v>0</v>
      </c>
      <c r="J59">
        <v>0.29127798817893885</v>
      </c>
      <c r="K59">
        <v>0.21042304447619095</v>
      </c>
      <c r="L59">
        <v>0.41792988672014331</v>
      </c>
      <c r="M59">
        <v>8.0369080624726849E-2</v>
      </c>
      <c r="N59">
        <v>0</v>
      </c>
      <c r="O59" t="s">
        <v>213</v>
      </c>
      <c r="P59">
        <v>1.99293221725523</v>
      </c>
      <c r="Q59">
        <v>1.28891923545933</v>
      </c>
      <c r="R59">
        <v>1.5668238378456401</v>
      </c>
      <c r="S59">
        <v>0.50056498781907399</v>
      </c>
      <c r="T59">
        <v>0</v>
      </c>
      <c r="U59">
        <v>0.37256360035093683</v>
      </c>
      <c r="V59">
        <v>0.2409536996625341</v>
      </c>
      <c r="W59">
        <v>0.2929058625723876</v>
      </c>
      <c r="X59">
        <v>9.3576837414141426E-2</v>
      </c>
      <c r="Y59">
        <v>0</v>
      </c>
    </row>
    <row r="60" spans="1:25" x14ac:dyDescent="0.35">
      <c r="A60" t="s">
        <v>179</v>
      </c>
      <c r="B60">
        <v>1</v>
      </c>
      <c r="C60" t="s">
        <v>214</v>
      </c>
      <c r="D60">
        <v>5</v>
      </c>
      <c r="E60">
        <v>1.73419898068828</v>
      </c>
      <c r="F60">
        <v>1.3114043584657</v>
      </c>
      <c r="G60">
        <v>1.77195382588559</v>
      </c>
      <c r="H60">
        <v>0.62685323148303496</v>
      </c>
      <c r="I60">
        <v>3.06079918920159E-2</v>
      </c>
      <c r="J60">
        <v>0.31674760843870792</v>
      </c>
      <c r="K60">
        <v>0.23952510574954217</v>
      </c>
      <c r="L60">
        <v>0.32364344741473783</v>
      </c>
      <c r="M60">
        <v>0.11449335637109163</v>
      </c>
      <c r="N60">
        <v>5.5904820259204523E-3</v>
      </c>
      <c r="O60" t="s">
        <v>215</v>
      </c>
      <c r="P60">
        <v>2.5476856208249501</v>
      </c>
      <c r="Q60">
        <v>1.7074409999483799</v>
      </c>
      <c r="R60">
        <v>2.2501970957091002</v>
      </c>
      <c r="S60">
        <v>0.64117741093562797</v>
      </c>
      <c r="T60">
        <v>0</v>
      </c>
      <c r="U60">
        <v>0.35649411864647634</v>
      </c>
      <c r="V60">
        <v>0.2389198531569052</v>
      </c>
      <c r="W60">
        <v>0.31486696155074539</v>
      </c>
      <c r="X60">
        <v>8.9719066645873091E-2</v>
      </c>
      <c r="Y60">
        <v>0</v>
      </c>
    </row>
    <row r="61" spans="1:25" x14ac:dyDescent="0.35">
      <c r="A61" t="s">
        <v>179</v>
      </c>
      <c r="B61">
        <v>1</v>
      </c>
      <c r="C61" t="s">
        <v>216</v>
      </c>
      <c r="D61">
        <v>5</v>
      </c>
      <c r="E61">
        <v>2.73823257354631</v>
      </c>
      <c r="F61">
        <v>1.8235497710772799</v>
      </c>
      <c r="G61">
        <v>2.05046462394722</v>
      </c>
      <c r="H61">
        <v>0.66306402587983804</v>
      </c>
      <c r="I61">
        <v>0</v>
      </c>
      <c r="J61">
        <v>0.3763732678417373</v>
      </c>
      <c r="K61">
        <v>0.25064904750714018</v>
      </c>
      <c r="L61">
        <v>0.28183875926558222</v>
      </c>
      <c r="M61">
        <v>9.113892538554022E-2</v>
      </c>
      <c r="N61">
        <v>0</v>
      </c>
      <c r="O61" t="s">
        <v>217</v>
      </c>
      <c r="P61">
        <v>1.72127169082485</v>
      </c>
      <c r="Q61">
        <v>1.13888054863218</v>
      </c>
      <c r="R61">
        <v>1.4886419513740099</v>
      </c>
      <c r="S61">
        <v>0.40738800399962599</v>
      </c>
      <c r="T61">
        <v>0</v>
      </c>
      <c r="U61">
        <v>0.36190196681187747</v>
      </c>
      <c r="V61">
        <v>0.23945267485126853</v>
      </c>
      <c r="W61">
        <v>0.31299094323845811</v>
      </c>
      <c r="X61">
        <v>8.5654415098396011E-2</v>
      </c>
      <c r="Y61">
        <v>0</v>
      </c>
    </row>
    <row r="62" spans="1:25" x14ac:dyDescent="0.35">
      <c r="A62" t="s">
        <v>179</v>
      </c>
      <c r="B62">
        <v>1</v>
      </c>
      <c r="C62" t="s">
        <v>218</v>
      </c>
      <c r="D62">
        <v>5</v>
      </c>
      <c r="E62">
        <v>2.73163848844671</v>
      </c>
      <c r="F62">
        <v>1.8457346487162201</v>
      </c>
      <c r="G62">
        <v>2.7570635381819</v>
      </c>
      <c r="H62">
        <v>0.70104176404739704</v>
      </c>
      <c r="I62">
        <v>4.3521782692212997E-2</v>
      </c>
      <c r="J62">
        <v>0.33811590708706868</v>
      </c>
      <c r="K62">
        <v>0.22846077459817266</v>
      </c>
      <c r="L62">
        <v>0.3412629610586343</v>
      </c>
      <c r="M62">
        <v>8.6773331448990007E-2</v>
      </c>
      <c r="N62">
        <v>5.3870258071343465E-3</v>
      </c>
      <c r="O62" t="s">
        <v>219</v>
      </c>
      <c r="P62">
        <v>2.1388334828906999</v>
      </c>
      <c r="Q62">
        <v>1.4811610374914601</v>
      </c>
      <c r="R62">
        <v>2.3477978687373402</v>
      </c>
      <c r="S62">
        <v>0.54561480512027805</v>
      </c>
      <c r="T62">
        <v>0</v>
      </c>
      <c r="U62">
        <v>0.32837398601183826</v>
      </c>
      <c r="V62">
        <v>0.22740187943436813</v>
      </c>
      <c r="W62">
        <v>0.36045617888186809</v>
      </c>
      <c r="X62">
        <v>8.3767955671925437E-2</v>
      </c>
      <c r="Y62">
        <v>0</v>
      </c>
    </row>
    <row r="63" spans="1:25" x14ac:dyDescent="0.35">
      <c r="A63" t="s">
        <v>179</v>
      </c>
      <c r="B63">
        <v>1</v>
      </c>
      <c r="C63" t="s">
        <v>220</v>
      </c>
      <c r="D63">
        <v>6</v>
      </c>
      <c r="E63">
        <v>2.5349544367625501</v>
      </c>
      <c r="F63">
        <v>1.68712362675559</v>
      </c>
      <c r="G63">
        <v>2.68353489877402</v>
      </c>
      <c r="H63">
        <v>0.64027067372964397</v>
      </c>
      <c r="I63">
        <v>0</v>
      </c>
      <c r="J63">
        <v>0.33593871295091693</v>
      </c>
      <c r="K63">
        <v>0.22358198299027082</v>
      </c>
      <c r="L63">
        <v>0.35562897974779556</v>
      </c>
      <c r="M63">
        <v>8.4850324311016703E-2</v>
      </c>
      <c r="N63">
        <v>0</v>
      </c>
      <c r="O63" t="s">
        <v>221</v>
      </c>
      <c r="P63">
        <v>1.7897522052877901</v>
      </c>
      <c r="Q63">
        <v>1.19384882776159</v>
      </c>
      <c r="R63">
        <v>1.65902291902483</v>
      </c>
      <c r="S63">
        <v>0.45423233417574699</v>
      </c>
      <c r="T63">
        <v>0</v>
      </c>
      <c r="U63">
        <v>0.35114825782239412</v>
      </c>
      <c r="V63">
        <v>0.23423238967563112</v>
      </c>
      <c r="W63">
        <v>0.32549925402065166</v>
      </c>
      <c r="X63">
        <v>8.9120098481323115E-2</v>
      </c>
      <c r="Y63">
        <v>0</v>
      </c>
    </row>
    <row r="64" spans="1:25" x14ac:dyDescent="0.35">
      <c r="A64" t="s">
        <v>179</v>
      </c>
      <c r="B64">
        <v>1</v>
      </c>
      <c r="C64" t="s">
        <v>222</v>
      </c>
      <c r="D64">
        <v>6</v>
      </c>
      <c r="E64">
        <v>2.4177291923495901</v>
      </c>
      <c r="F64">
        <v>1.7048583883203801</v>
      </c>
      <c r="G64">
        <v>2.3457308668516101</v>
      </c>
      <c r="H64">
        <v>0.66779339867480203</v>
      </c>
      <c r="I64">
        <v>5.1977814864265601E-2</v>
      </c>
      <c r="J64">
        <v>0.33635211945768057</v>
      </c>
      <c r="K64">
        <v>0.23717823075523758</v>
      </c>
      <c r="L64">
        <v>0.32633578286577503</v>
      </c>
      <c r="M64">
        <v>9.2902764178412436E-2</v>
      </c>
      <c r="N64">
        <v>7.2311027428942701E-3</v>
      </c>
      <c r="O64" t="s">
        <v>223</v>
      </c>
      <c r="P64">
        <v>0.96192005999824604</v>
      </c>
      <c r="Q64">
        <v>0.81850824614866602</v>
      </c>
      <c r="R64">
        <v>0.525961122011944</v>
      </c>
      <c r="S64">
        <v>0.41882446052738798</v>
      </c>
      <c r="T64">
        <v>3.5247590129864399E-2</v>
      </c>
      <c r="U64">
        <v>0.34846349691167899</v>
      </c>
      <c r="V64">
        <v>0.29651138131429505</v>
      </c>
      <c r="W64">
        <v>0.19053376620111911</v>
      </c>
      <c r="X64">
        <v>0.1517226245471866</v>
      </c>
      <c r="Y64">
        <v>1.2768731025720086E-2</v>
      </c>
    </row>
    <row r="65" spans="1:25" x14ac:dyDescent="0.35">
      <c r="A65" t="s">
        <v>179</v>
      </c>
      <c r="B65">
        <v>1</v>
      </c>
      <c r="C65" t="s">
        <v>224</v>
      </c>
      <c r="D65">
        <v>6</v>
      </c>
      <c r="E65">
        <v>2.6018453550993499</v>
      </c>
      <c r="F65">
        <v>1.7580609133039899</v>
      </c>
      <c r="G65">
        <v>2.6496185721674799</v>
      </c>
      <c r="H65">
        <v>0.65324578855999205</v>
      </c>
      <c r="I65">
        <v>1.7819735743527802E-2</v>
      </c>
      <c r="J65">
        <v>0.3387559069675653</v>
      </c>
      <c r="K65">
        <v>0.22889658604163213</v>
      </c>
      <c r="L65">
        <v>0.34497589980647664</v>
      </c>
      <c r="M65">
        <v>8.5051507439777338E-2</v>
      </c>
      <c r="N65">
        <v>2.3200997445486531E-3</v>
      </c>
      <c r="O65" t="s">
        <v>225</v>
      </c>
      <c r="P65">
        <v>0.85594701312367605</v>
      </c>
      <c r="Q65">
        <v>0.74242390512796697</v>
      </c>
      <c r="R65">
        <v>0.49232413404369002</v>
      </c>
      <c r="S65">
        <v>0.363499360146399</v>
      </c>
      <c r="T65">
        <v>0</v>
      </c>
      <c r="U65">
        <v>0.34876903344917792</v>
      </c>
      <c r="V65">
        <v>0.30251226282815674</v>
      </c>
      <c r="W65">
        <v>0.20060518903792382</v>
      </c>
      <c r="X65">
        <v>0.14811351468474149</v>
      </c>
      <c r="Y65">
        <v>0</v>
      </c>
    </row>
    <row r="66" spans="1:25" x14ac:dyDescent="0.35">
      <c r="A66" t="s">
        <v>179</v>
      </c>
      <c r="B66">
        <v>1</v>
      </c>
      <c r="C66" t="s">
        <v>226</v>
      </c>
      <c r="D66">
        <v>6</v>
      </c>
      <c r="E66">
        <v>0.99533379054677196</v>
      </c>
      <c r="F66">
        <v>0.91811003421509896</v>
      </c>
      <c r="G66">
        <v>0.53053602969237101</v>
      </c>
      <c r="H66">
        <v>0.49947148738455799</v>
      </c>
      <c r="I66">
        <v>1.9177831886620599E-2</v>
      </c>
      <c r="J66">
        <v>0.33596300184108718</v>
      </c>
      <c r="K66">
        <v>0.30989704764859327</v>
      </c>
      <c r="L66">
        <v>0.17907608363460398</v>
      </c>
      <c r="M66">
        <v>0.16859061937761421</v>
      </c>
      <c r="N66">
        <v>6.4732474981015033E-3</v>
      </c>
      <c r="O66" t="s">
        <v>227</v>
      </c>
      <c r="P66">
        <v>2.27753988672842</v>
      </c>
      <c r="Q66">
        <v>1.5083867597698899</v>
      </c>
      <c r="R66">
        <v>2.4357235671773698</v>
      </c>
      <c r="S66">
        <v>0.58115479569442696</v>
      </c>
      <c r="T66">
        <v>3.7440438907464402E-2</v>
      </c>
      <c r="U66">
        <v>0.33296171956839982</v>
      </c>
      <c r="V66">
        <v>0.22051646701504163</v>
      </c>
      <c r="W66">
        <v>0.35608715880081532</v>
      </c>
      <c r="X66">
        <v>8.4961102651771994E-2</v>
      </c>
      <c r="Y66">
        <v>5.4735519639711469E-3</v>
      </c>
    </row>
    <row r="67" spans="1:25" x14ac:dyDescent="0.35">
      <c r="A67" t="s">
        <v>179</v>
      </c>
      <c r="B67">
        <v>1</v>
      </c>
      <c r="C67" t="s">
        <v>228</v>
      </c>
      <c r="D67">
        <v>7</v>
      </c>
      <c r="E67">
        <v>3.7621188916192998</v>
      </c>
      <c r="F67">
        <v>2.4950309980725498</v>
      </c>
      <c r="G67">
        <v>4.5692363115330599</v>
      </c>
      <c r="H67">
        <v>0.99685908111648003</v>
      </c>
      <c r="I67">
        <v>0.104237141315485</v>
      </c>
      <c r="J67">
        <v>0.31541600800497033</v>
      </c>
      <c r="K67">
        <v>0.2091833724377514</v>
      </c>
      <c r="L67">
        <v>0.3830847239372554</v>
      </c>
      <c r="M67">
        <v>8.3576654796767305E-2</v>
      </c>
      <c r="N67">
        <v>8.7392408232555337E-3</v>
      </c>
      <c r="O67" t="s">
        <v>229</v>
      </c>
      <c r="P67">
        <v>2.1803771240948402</v>
      </c>
      <c r="Q67">
        <v>1.47223553227588</v>
      </c>
      <c r="R67">
        <v>1.9274217036676999</v>
      </c>
      <c r="S67">
        <v>0.57741411004564602</v>
      </c>
      <c r="T67">
        <v>0</v>
      </c>
      <c r="U67">
        <v>0.35410399854553259</v>
      </c>
      <c r="V67">
        <v>0.23909831148871635</v>
      </c>
      <c r="W67">
        <v>0.31302279069521555</v>
      </c>
      <c r="X67">
        <v>9.3774899270535464E-2</v>
      </c>
      <c r="Y67">
        <v>0</v>
      </c>
    </row>
    <row r="68" spans="1:25" x14ac:dyDescent="0.35">
      <c r="A68" t="s">
        <v>179</v>
      </c>
      <c r="B68">
        <v>1</v>
      </c>
      <c r="C68" t="s">
        <v>230</v>
      </c>
      <c r="D68">
        <v>7</v>
      </c>
      <c r="E68">
        <v>2.4782369623238401</v>
      </c>
      <c r="F68">
        <v>1.74424024783456</v>
      </c>
      <c r="G68">
        <v>2.54296757494193</v>
      </c>
      <c r="H68">
        <v>0.64624632899849799</v>
      </c>
      <c r="I68">
        <v>1.30079294264203E-2</v>
      </c>
      <c r="J68">
        <v>0.33378281702677237</v>
      </c>
      <c r="K68">
        <v>0.23492403363549594</v>
      </c>
      <c r="L68">
        <v>0.34250109802895506</v>
      </c>
      <c r="M68">
        <v>8.7040070608930709E-2</v>
      </c>
      <c r="N68">
        <v>1.7519806998458664E-3</v>
      </c>
      <c r="O68" t="s">
        <v>231</v>
      </c>
      <c r="P68">
        <v>1.8308536530372801</v>
      </c>
      <c r="Q68">
        <v>1.1912113318320701</v>
      </c>
      <c r="R68">
        <v>1.22181282329848</v>
      </c>
      <c r="S68">
        <v>0.453482732981634</v>
      </c>
      <c r="T68">
        <v>0</v>
      </c>
      <c r="U68">
        <v>0.38976221582285925</v>
      </c>
      <c r="V68">
        <v>0.25359163330063988</v>
      </c>
      <c r="W68">
        <v>0.26010624745434108</v>
      </c>
      <c r="X68">
        <v>9.6539903422159901E-2</v>
      </c>
      <c r="Y68">
        <v>0</v>
      </c>
    </row>
    <row r="69" spans="1:25" x14ac:dyDescent="0.35">
      <c r="A69" t="s">
        <v>179</v>
      </c>
      <c r="B69">
        <v>1</v>
      </c>
      <c r="C69" t="s">
        <v>232</v>
      </c>
      <c r="D69">
        <v>7</v>
      </c>
      <c r="E69">
        <v>2.5283470380903399</v>
      </c>
      <c r="F69">
        <v>1.6665542517221501</v>
      </c>
      <c r="G69">
        <v>2.1734441815599101</v>
      </c>
      <c r="H69">
        <v>0.61954498257328905</v>
      </c>
      <c r="I69">
        <v>0</v>
      </c>
      <c r="J69">
        <v>0.36181835630561682</v>
      </c>
      <c r="K69">
        <v>0.23849175408597537</v>
      </c>
      <c r="L69">
        <v>0.31103008781894714</v>
      </c>
      <c r="M69">
        <v>8.865980178946066E-2</v>
      </c>
      <c r="N69">
        <v>0</v>
      </c>
      <c r="O69" t="s">
        <v>233</v>
      </c>
      <c r="P69">
        <v>2.3494814123552898</v>
      </c>
      <c r="Q69">
        <v>1.46836045339341</v>
      </c>
      <c r="R69">
        <v>1.7389741198670701</v>
      </c>
      <c r="S69">
        <v>0.56024772285955005</v>
      </c>
      <c r="T69">
        <v>4.2372719592877403E-2</v>
      </c>
      <c r="U69">
        <v>0.38144421811853407</v>
      </c>
      <c r="V69">
        <v>0.23839201370797106</v>
      </c>
      <c r="W69">
        <v>0.28232682326952269</v>
      </c>
      <c r="X69">
        <v>9.0957627276829003E-2</v>
      </c>
      <c r="Y69">
        <v>6.8793176271431849E-3</v>
      </c>
    </row>
    <row r="70" spans="1:25" x14ac:dyDescent="0.35">
      <c r="A70" t="s">
        <v>179</v>
      </c>
      <c r="B70">
        <v>1</v>
      </c>
      <c r="C70" t="s">
        <v>234</v>
      </c>
      <c r="D70">
        <v>7</v>
      </c>
      <c r="E70">
        <v>0.95792080220860598</v>
      </c>
      <c r="F70">
        <v>0.85043444275677504</v>
      </c>
      <c r="G70">
        <v>0.49310200548737898</v>
      </c>
      <c r="H70">
        <v>0.45109444227364198</v>
      </c>
      <c r="I70">
        <v>1.5738540836021601E-2</v>
      </c>
      <c r="J70">
        <v>0.34603337128270995</v>
      </c>
      <c r="K70">
        <v>0.3072056652319935</v>
      </c>
      <c r="L70">
        <v>0.17812511112782486</v>
      </c>
      <c r="M70">
        <v>0.16295055944807604</v>
      </c>
      <c r="N70">
        <v>5.6852929093956237E-3</v>
      </c>
      <c r="O70" t="s">
        <v>235</v>
      </c>
      <c r="P70">
        <v>0.95645713468969895</v>
      </c>
      <c r="Q70">
        <v>0.80080197183095903</v>
      </c>
      <c r="R70">
        <v>0.52955810686575899</v>
      </c>
      <c r="S70">
        <v>0.41372895336564902</v>
      </c>
      <c r="T70">
        <v>7.5641149649810502E-3</v>
      </c>
      <c r="U70">
        <v>0.35318249081173608</v>
      </c>
      <c r="V70">
        <v>0.29570508159779207</v>
      </c>
      <c r="W70">
        <v>0.19554525177239038</v>
      </c>
      <c r="X70">
        <v>0.15277404179542084</v>
      </c>
      <c r="Y70">
        <v>2.7931340226606677E-3</v>
      </c>
    </row>
    <row r="71" spans="1:25" x14ac:dyDescent="0.35">
      <c r="A71" t="s">
        <v>179</v>
      </c>
      <c r="B71">
        <v>2</v>
      </c>
      <c r="C71" t="s">
        <v>236</v>
      </c>
      <c r="D71">
        <v>1</v>
      </c>
      <c r="E71">
        <v>0.96652814493236205</v>
      </c>
      <c r="F71">
        <v>0.56464161918232003</v>
      </c>
      <c r="G71">
        <v>0.99721476635574102</v>
      </c>
      <c r="H71">
        <v>0.26142346960822899</v>
      </c>
      <c r="I71">
        <v>0.254174525137771</v>
      </c>
      <c r="J71">
        <v>0.3175209242909971</v>
      </c>
      <c r="K71">
        <v>0.18549436946658385</v>
      </c>
      <c r="L71">
        <v>0.32760200102818937</v>
      </c>
      <c r="M71">
        <v>8.5882053343799059E-2</v>
      </c>
      <c r="N71">
        <v>8.3500651870430681E-2</v>
      </c>
      <c r="O71" t="s">
        <v>237</v>
      </c>
      <c r="P71">
        <v>0.81138195118992396</v>
      </c>
      <c r="Q71">
        <v>0.57187812456808496</v>
      </c>
      <c r="R71">
        <v>0.52361615132902795</v>
      </c>
      <c r="S71">
        <v>0.23550187620059601</v>
      </c>
      <c r="T71">
        <v>0.174028485715126</v>
      </c>
      <c r="U71">
        <v>0.35027613677235903</v>
      </c>
      <c r="V71">
        <v>0.24688158256978773</v>
      </c>
      <c r="W71">
        <v>0.22604673713799575</v>
      </c>
      <c r="X71">
        <v>0.10166689963612235</v>
      </c>
      <c r="Y71">
        <v>7.5128643883735191E-2</v>
      </c>
    </row>
    <row r="72" spans="1:25" x14ac:dyDescent="0.35">
      <c r="A72" t="s">
        <v>179</v>
      </c>
      <c r="B72">
        <v>2</v>
      </c>
      <c r="C72" t="s">
        <v>238</v>
      </c>
      <c r="D72">
        <v>1</v>
      </c>
      <c r="E72">
        <v>0.72296307209807698</v>
      </c>
      <c r="F72">
        <v>0.46226031376375298</v>
      </c>
      <c r="G72">
        <v>0.73427515479267502</v>
      </c>
      <c r="H72">
        <v>0.19922635575741601</v>
      </c>
      <c r="I72">
        <v>9.9471042086126504E-2</v>
      </c>
      <c r="J72">
        <v>0.3259239003870863</v>
      </c>
      <c r="K72">
        <v>0.20839471650856595</v>
      </c>
      <c r="L72">
        <v>0.33102357733548854</v>
      </c>
      <c r="M72">
        <v>8.9814588648247762E-2</v>
      </c>
      <c r="N72">
        <v>4.4843217120611484E-2</v>
      </c>
      <c r="O72" t="s">
        <v>239</v>
      </c>
      <c r="P72">
        <v>0.44573140260749899</v>
      </c>
      <c r="Q72">
        <v>0.33763664154016698</v>
      </c>
      <c r="R72">
        <v>0.144491541988747</v>
      </c>
      <c r="S72">
        <v>0.13255973361470799</v>
      </c>
      <c r="T72">
        <v>5.4791724807473102E-2</v>
      </c>
      <c r="U72">
        <v>0.39968345434017966</v>
      </c>
      <c r="V72">
        <v>0.30275582652053551</v>
      </c>
      <c r="W72">
        <v>0.12956430327134844</v>
      </c>
      <c r="X72">
        <v>0.11886515495116509</v>
      </c>
      <c r="Y72">
        <v>4.9131260916771065E-2</v>
      </c>
    </row>
    <row r="73" spans="1:25" x14ac:dyDescent="0.35">
      <c r="A73" t="s">
        <v>179</v>
      </c>
      <c r="B73">
        <v>2</v>
      </c>
      <c r="C73" t="s">
        <v>240</v>
      </c>
      <c r="D73">
        <v>2</v>
      </c>
      <c r="E73">
        <v>0.73814059199773896</v>
      </c>
      <c r="F73">
        <v>0.48934611379947002</v>
      </c>
      <c r="G73">
        <v>0.69682700648238505</v>
      </c>
      <c r="H73">
        <v>0.20825644011629901</v>
      </c>
      <c r="I73">
        <v>0.181399640744313</v>
      </c>
      <c r="J73">
        <v>0.31899318400178189</v>
      </c>
      <c r="K73">
        <v>0.21147471987324251</v>
      </c>
      <c r="L73">
        <v>0.30113919747273188</v>
      </c>
      <c r="M73">
        <v>8.9999636440232691E-2</v>
      </c>
      <c r="N73">
        <v>7.8393262212010983E-2</v>
      </c>
      <c r="O73" t="s">
        <v>241</v>
      </c>
      <c r="P73">
        <v>0.65089950681305098</v>
      </c>
      <c r="Q73">
        <v>0.50344901714248302</v>
      </c>
      <c r="R73">
        <v>0.48995368915437798</v>
      </c>
      <c r="S73">
        <v>0.19124017941088001</v>
      </c>
      <c r="T73">
        <v>4.13808893665258E-2</v>
      </c>
      <c r="U73">
        <v>0.34679068297269283</v>
      </c>
      <c r="V73">
        <v>0.2682310044320223</v>
      </c>
      <c r="W73">
        <v>0.26104087145304677</v>
      </c>
      <c r="X73">
        <v>0.10189024839554482</v>
      </c>
      <c r="Y73">
        <v>2.204719274669327E-2</v>
      </c>
    </row>
    <row r="74" spans="1:25" x14ac:dyDescent="0.35">
      <c r="A74" t="s">
        <v>179</v>
      </c>
      <c r="B74">
        <v>2</v>
      </c>
      <c r="C74" t="s">
        <v>242</v>
      </c>
      <c r="D74">
        <v>2</v>
      </c>
      <c r="E74">
        <v>1.0017285764849699</v>
      </c>
      <c r="F74">
        <v>0.70948881326885205</v>
      </c>
      <c r="G74">
        <v>1.15974009906945</v>
      </c>
      <c r="H74">
        <v>0.28464469810961901</v>
      </c>
      <c r="I74">
        <v>0</v>
      </c>
      <c r="J74">
        <v>0.31744450572161848</v>
      </c>
      <c r="K74">
        <v>0.22483468169935719</v>
      </c>
      <c r="L74">
        <v>0.36751783981892444</v>
      </c>
      <c r="M74">
        <v>9.0202972760099809E-2</v>
      </c>
      <c r="N74">
        <v>0</v>
      </c>
      <c r="O74" t="s">
        <v>243</v>
      </c>
      <c r="P74">
        <v>0.83069008643451603</v>
      </c>
      <c r="Q74">
        <v>0.550113500790535</v>
      </c>
      <c r="R74">
        <v>0.45332706323555499</v>
      </c>
      <c r="S74">
        <v>0.22411481832225899</v>
      </c>
      <c r="T74">
        <v>0</v>
      </c>
      <c r="U74">
        <v>0.40359135925888423</v>
      </c>
      <c r="V74">
        <v>0.26727302896279048</v>
      </c>
      <c r="W74">
        <v>0.22024927060989866</v>
      </c>
      <c r="X74">
        <v>0.10888634116842649</v>
      </c>
      <c r="Y74">
        <v>0</v>
      </c>
    </row>
    <row r="75" spans="1:25" x14ac:dyDescent="0.35">
      <c r="A75" t="s">
        <v>179</v>
      </c>
      <c r="B75">
        <v>2</v>
      </c>
      <c r="C75" t="s">
        <v>244</v>
      </c>
      <c r="D75">
        <v>3</v>
      </c>
      <c r="E75">
        <v>0.71867497246678502</v>
      </c>
      <c r="F75">
        <v>0.54201816097139799</v>
      </c>
      <c r="G75">
        <v>0.71903296785686499</v>
      </c>
      <c r="H75">
        <v>0.27465447668201598</v>
      </c>
      <c r="I75">
        <v>4.9519978074790402E-2</v>
      </c>
      <c r="J75">
        <v>0.31193836495198524</v>
      </c>
      <c r="K75">
        <v>0.23526109212814422</v>
      </c>
      <c r="L75">
        <v>0.31209375160230723</v>
      </c>
      <c r="M75">
        <v>0.11921281756738908</v>
      </c>
      <c r="N75">
        <v>2.1493973750174245E-2</v>
      </c>
      <c r="O75" t="s">
        <v>245</v>
      </c>
      <c r="P75">
        <v>1.22856422600947</v>
      </c>
      <c r="Q75">
        <v>0.84394859532295596</v>
      </c>
      <c r="R75">
        <v>0.82040877842356397</v>
      </c>
      <c r="S75">
        <v>0.33198708430219798</v>
      </c>
      <c r="T75">
        <v>3.7798967333586397E-2</v>
      </c>
      <c r="U75">
        <v>0.37654744380343147</v>
      </c>
      <c r="V75">
        <v>0.2586650982851475</v>
      </c>
      <c r="W75">
        <v>0.25145028794522917</v>
      </c>
      <c r="X75">
        <v>0.10175201696682268</v>
      </c>
      <c r="Y75">
        <v>1.1585152999369245E-2</v>
      </c>
    </row>
    <row r="76" spans="1:25" x14ac:dyDescent="0.35">
      <c r="A76" t="s">
        <v>179</v>
      </c>
      <c r="B76">
        <v>2</v>
      </c>
      <c r="C76" t="s">
        <v>246</v>
      </c>
      <c r="D76">
        <v>3</v>
      </c>
      <c r="E76">
        <v>2.40345639462373</v>
      </c>
      <c r="F76">
        <v>1.5775110873643301</v>
      </c>
      <c r="G76">
        <v>3.3985402284878599</v>
      </c>
      <c r="H76">
        <v>0.62571662449488297</v>
      </c>
      <c r="I76">
        <v>0.13183915162774401</v>
      </c>
      <c r="J76">
        <v>0.29537146890670529</v>
      </c>
      <c r="K76">
        <v>0.19386736873350371</v>
      </c>
      <c r="L76">
        <v>0.41766175649054893</v>
      </c>
      <c r="M76">
        <v>7.6897104898519697E-2</v>
      </c>
      <c r="N76">
        <v>1.6202300970722224E-2</v>
      </c>
      <c r="O76" t="s">
        <v>247</v>
      </c>
      <c r="P76">
        <v>1.3431932824997601</v>
      </c>
      <c r="Q76">
        <v>1.0017406336422101</v>
      </c>
      <c r="R76">
        <v>1.08568084117037</v>
      </c>
      <c r="S76">
        <v>0.38259957962655899</v>
      </c>
      <c r="T76">
        <v>0.29461952728298102</v>
      </c>
      <c r="U76">
        <v>0.32698335105482468</v>
      </c>
      <c r="V76">
        <v>0.24386103887187346</v>
      </c>
      <c r="W76">
        <v>0.26429521666549272</v>
      </c>
      <c r="X76">
        <v>9.3139010065352856E-2</v>
      </c>
      <c r="Y76">
        <v>7.1721383342456299E-2</v>
      </c>
    </row>
    <row r="77" spans="1:25" x14ac:dyDescent="0.35">
      <c r="A77" t="s">
        <v>179</v>
      </c>
      <c r="B77">
        <v>2</v>
      </c>
      <c r="C77" t="s">
        <v>248</v>
      </c>
      <c r="D77">
        <v>4</v>
      </c>
      <c r="E77">
        <v>2.3535169950286199</v>
      </c>
      <c r="F77">
        <v>1.5703370237429899</v>
      </c>
      <c r="G77">
        <v>3.1046534908495</v>
      </c>
      <c r="H77">
        <v>0.66156444848510298</v>
      </c>
      <c r="I77">
        <v>0.25099566729044298</v>
      </c>
      <c r="J77">
        <v>0.29637286899581872</v>
      </c>
      <c r="K77">
        <v>0.19774885416172891</v>
      </c>
      <c r="L77">
        <v>0.39096172420448605</v>
      </c>
      <c r="M77">
        <v>8.3309257607796533E-2</v>
      </c>
      <c r="N77">
        <v>3.1607295030169923E-2</v>
      </c>
      <c r="O77" t="s">
        <v>249</v>
      </c>
      <c r="P77">
        <v>1.8096708063034801</v>
      </c>
      <c r="Q77">
        <v>1.26832845969685</v>
      </c>
      <c r="R77">
        <v>1.5024037139134101</v>
      </c>
      <c r="S77">
        <v>0.49314230949848697</v>
      </c>
      <c r="T77">
        <v>1.7798817261938601E-2</v>
      </c>
      <c r="U77">
        <v>0.35544067900089676</v>
      </c>
      <c r="V77">
        <v>0.24911466071095395</v>
      </c>
      <c r="W77">
        <v>0.29508979994966977</v>
      </c>
      <c r="X77">
        <v>9.6858962813382452E-2</v>
      </c>
      <c r="Y77">
        <v>3.4958975250968401E-3</v>
      </c>
    </row>
    <row r="78" spans="1:25" x14ac:dyDescent="0.35">
      <c r="A78" t="s">
        <v>179</v>
      </c>
      <c r="B78">
        <v>2</v>
      </c>
      <c r="C78" t="s">
        <v>250</v>
      </c>
      <c r="D78">
        <v>4</v>
      </c>
      <c r="E78">
        <v>2.0524805176405199</v>
      </c>
      <c r="F78">
        <v>1.29952752398297</v>
      </c>
      <c r="G78">
        <v>1.91562507772157</v>
      </c>
      <c r="H78">
        <v>0.51293855271296196</v>
      </c>
      <c r="I78">
        <v>0</v>
      </c>
      <c r="J78">
        <v>0.35506531777155315</v>
      </c>
      <c r="K78">
        <v>0.22480951672385494</v>
      </c>
      <c r="L78">
        <v>0.33139024760842756</v>
      </c>
      <c r="M78">
        <v>8.8734917896164334E-2</v>
      </c>
      <c r="N78">
        <v>0</v>
      </c>
      <c r="O78" t="s">
        <v>251</v>
      </c>
      <c r="P78">
        <v>1.6613837135493399</v>
      </c>
      <c r="Q78">
        <v>1.0774029580579201</v>
      </c>
      <c r="R78">
        <v>1.3142351013306901</v>
      </c>
      <c r="S78">
        <v>0.42174866817630502</v>
      </c>
      <c r="T78">
        <v>0</v>
      </c>
      <c r="U78">
        <v>0.37127797624756848</v>
      </c>
      <c r="V78">
        <v>0.24077278873542346</v>
      </c>
      <c r="W78">
        <v>0.29369888771398844</v>
      </c>
      <c r="X78">
        <v>9.4250347303019663E-2</v>
      </c>
      <c r="Y78">
        <v>0</v>
      </c>
    </row>
    <row r="79" spans="1:25" x14ac:dyDescent="0.35">
      <c r="A79" t="s">
        <v>179</v>
      </c>
      <c r="B79">
        <v>2</v>
      </c>
      <c r="C79" t="s">
        <v>252</v>
      </c>
      <c r="D79">
        <v>5</v>
      </c>
      <c r="E79">
        <v>1.3837793771492</v>
      </c>
      <c r="F79">
        <v>0.91218162978797701</v>
      </c>
      <c r="G79">
        <v>1.8345241286995799</v>
      </c>
      <c r="H79">
        <v>0.36561103709103399</v>
      </c>
      <c r="I79">
        <v>0.10832529332698899</v>
      </c>
      <c r="J79">
        <v>0.30053273518743878</v>
      </c>
      <c r="K79">
        <v>0.19810993335707044</v>
      </c>
      <c r="L79">
        <v>0.39842663019105867</v>
      </c>
      <c r="M79">
        <v>7.9404337718958121E-2</v>
      </c>
      <c r="N79">
        <v>2.3526363545473973E-2</v>
      </c>
      <c r="O79" t="s">
        <v>253</v>
      </c>
      <c r="P79">
        <v>1.63571766410301</v>
      </c>
      <c r="Q79">
        <v>1.1533485115603499</v>
      </c>
      <c r="R79">
        <v>1.61897305271911</v>
      </c>
      <c r="S79">
        <v>0.46652235340113801</v>
      </c>
      <c r="T79">
        <v>0.10572699998367099</v>
      </c>
      <c r="U79">
        <v>0.32843832987737587</v>
      </c>
      <c r="V79">
        <v>0.23158266687250456</v>
      </c>
      <c r="W79">
        <v>0.32507615294546038</v>
      </c>
      <c r="X79">
        <v>9.3673759209268626E-2</v>
      </c>
      <c r="Y79">
        <v>2.1229091095390555E-2</v>
      </c>
    </row>
    <row r="80" spans="1:25" x14ac:dyDescent="0.35">
      <c r="A80" t="s">
        <v>179</v>
      </c>
      <c r="B80">
        <v>2</v>
      </c>
      <c r="C80" t="s">
        <v>254</v>
      </c>
      <c r="D80">
        <v>5</v>
      </c>
      <c r="E80">
        <v>2.0627888916568899</v>
      </c>
      <c r="F80">
        <v>1.4661912449476699</v>
      </c>
      <c r="G80">
        <v>3.2438955968081502</v>
      </c>
      <c r="H80">
        <v>0.569239541406385</v>
      </c>
      <c r="I80">
        <v>0</v>
      </c>
      <c r="J80">
        <v>0.28095294263923359</v>
      </c>
      <c r="K80">
        <v>0.19969602629043384</v>
      </c>
      <c r="L80">
        <v>0.44182030319431037</v>
      </c>
      <c r="M80">
        <v>7.7530727876022165E-2</v>
      </c>
      <c r="N80">
        <v>0</v>
      </c>
      <c r="O80" t="s">
        <v>255</v>
      </c>
      <c r="P80">
        <v>1.8391892586867999</v>
      </c>
      <c r="Q80">
        <v>1.20207284416878</v>
      </c>
      <c r="R80">
        <v>1.6983761030900999</v>
      </c>
      <c r="S80">
        <v>0.481612340965972</v>
      </c>
      <c r="T80">
        <v>0</v>
      </c>
      <c r="U80">
        <v>0.35225071889619869</v>
      </c>
      <c r="V80">
        <v>0.2302269989475608</v>
      </c>
      <c r="W80">
        <v>0.32528147956712833</v>
      </c>
      <c r="X80">
        <v>9.2240802589112242E-2</v>
      </c>
      <c r="Y80">
        <v>0</v>
      </c>
    </row>
    <row r="81" spans="1:25" x14ac:dyDescent="0.35">
      <c r="A81" t="s">
        <v>179</v>
      </c>
      <c r="B81">
        <v>2</v>
      </c>
      <c r="C81" t="s">
        <v>256</v>
      </c>
      <c r="D81">
        <v>6</v>
      </c>
      <c r="E81">
        <v>1.8033705916774001</v>
      </c>
      <c r="F81">
        <v>1.20757988321909</v>
      </c>
      <c r="G81">
        <v>2.1959890690549502</v>
      </c>
      <c r="H81">
        <v>0.48433763761767901</v>
      </c>
      <c r="I81">
        <v>8.7950994978277207E-3</v>
      </c>
      <c r="J81">
        <v>0.31637679361845616</v>
      </c>
      <c r="K81">
        <v>0.2118534333731385</v>
      </c>
      <c r="L81">
        <v>0.38525635479203119</v>
      </c>
      <c r="M81">
        <v>8.4970437870836968E-2</v>
      </c>
      <c r="N81">
        <v>1.5429803455372048E-3</v>
      </c>
      <c r="O81" t="s">
        <v>257</v>
      </c>
      <c r="P81">
        <v>1.7490039557071499</v>
      </c>
      <c r="Q81">
        <v>1.1669980925396499</v>
      </c>
      <c r="R81">
        <v>1.32067723792581</v>
      </c>
      <c r="S81">
        <v>0.46348415594758602</v>
      </c>
      <c r="T81">
        <v>0</v>
      </c>
      <c r="U81">
        <v>0.37211556092572651</v>
      </c>
      <c r="V81">
        <v>0.24828883227371962</v>
      </c>
      <c r="W81">
        <v>0.28098538576140791</v>
      </c>
      <c r="X81">
        <v>9.8610221039146045E-2</v>
      </c>
      <c r="Y81">
        <v>0</v>
      </c>
    </row>
    <row r="82" spans="1:25" x14ac:dyDescent="0.35">
      <c r="A82" t="s">
        <v>179</v>
      </c>
      <c r="B82">
        <v>2</v>
      </c>
      <c r="C82" t="s">
        <v>258</v>
      </c>
      <c r="D82">
        <v>6</v>
      </c>
      <c r="E82">
        <v>1.9419447137556101</v>
      </c>
      <c r="F82">
        <v>1.2533873885867199</v>
      </c>
      <c r="G82">
        <v>2.4043990383935401</v>
      </c>
      <c r="H82">
        <v>0.50823343145143196</v>
      </c>
      <c r="I82">
        <v>0</v>
      </c>
      <c r="J82">
        <v>0.31793647307619982</v>
      </c>
      <c r="K82">
        <v>0.20520541233883974</v>
      </c>
      <c r="L82">
        <v>0.39364980100605096</v>
      </c>
      <c r="M82">
        <v>8.3208313578909704E-2</v>
      </c>
      <c r="N82">
        <v>0</v>
      </c>
      <c r="O82" t="s">
        <v>259</v>
      </c>
      <c r="P82">
        <v>2.22190443655946</v>
      </c>
      <c r="Q82">
        <v>1.45591054314429</v>
      </c>
      <c r="R82">
        <v>1.8988036057437301</v>
      </c>
      <c r="S82">
        <v>0.58979453388867098</v>
      </c>
      <c r="T82">
        <v>0</v>
      </c>
      <c r="U82">
        <v>0.36032364253899696</v>
      </c>
      <c r="V82">
        <v>0.23610330916346831</v>
      </c>
      <c r="W82">
        <v>0.3079267588786116</v>
      </c>
      <c r="X82">
        <v>9.5646289418923294E-2</v>
      </c>
      <c r="Y82">
        <v>0</v>
      </c>
    </row>
    <row r="83" spans="1:25" x14ac:dyDescent="0.35">
      <c r="A83" t="s">
        <v>179</v>
      </c>
      <c r="B83">
        <v>2</v>
      </c>
      <c r="C83" t="s">
        <v>260</v>
      </c>
      <c r="D83">
        <v>7</v>
      </c>
      <c r="E83">
        <v>2.9437752842907701</v>
      </c>
      <c r="F83">
        <v>1.86746371919319</v>
      </c>
      <c r="G83">
        <v>3.4712877108306102</v>
      </c>
      <c r="H83">
        <v>0.76861833318946304</v>
      </c>
      <c r="I83">
        <v>0.17163743707252799</v>
      </c>
      <c r="J83">
        <v>0.31918515797306318</v>
      </c>
      <c r="K83">
        <v>0.20248376477664801</v>
      </c>
      <c r="L83">
        <v>0.37638182583571844</v>
      </c>
      <c r="M83">
        <v>8.3339093649323112E-2</v>
      </c>
      <c r="N83">
        <v>1.8610157765247156E-2</v>
      </c>
      <c r="O83" t="s">
        <v>261</v>
      </c>
      <c r="P83" t="e">
        <f>#N/A</f>
        <v>#N/A</v>
      </c>
      <c r="Q83" t="e">
        <f>#N/A</f>
        <v>#N/A</v>
      </c>
      <c r="R83" t="e">
        <f>#N/A</f>
        <v>#N/A</v>
      </c>
      <c r="S83" t="e">
        <f>#N/A</f>
        <v>#N/A</v>
      </c>
      <c r="T83" t="e">
        <f>#N/A</f>
        <v>#N/A</v>
      </c>
      <c r="U83" t="e">
        <f>#N/A</f>
        <v>#N/A</v>
      </c>
      <c r="V83" t="e">
        <f>#N/A</f>
        <v>#N/A</v>
      </c>
      <c r="W83" t="e">
        <f>#N/A</f>
        <v>#N/A</v>
      </c>
      <c r="X83" t="e">
        <f>#N/A</f>
        <v>#N/A</v>
      </c>
      <c r="Y83" t="e">
        <f>#N/A</f>
        <v>#N/A</v>
      </c>
    </row>
    <row r="84" spans="1:25" x14ac:dyDescent="0.35">
      <c r="A84" t="s">
        <v>179</v>
      </c>
      <c r="B84">
        <v>2</v>
      </c>
      <c r="C84" t="s">
        <v>262</v>
      </c>
      <c r="D84">
        <v>7</v>
      </c>
      <c r="E84" t="e">
        <f>#N/A</f>
        <v>#N/A</v>
      </c>
      <c r="F84" t="e">
        <f>#N/A</f>
        <v>#N/A</v>
      </c>
      <c r="G84" t="e">
        <f>#N/A</f>
        <v>#N/A</v>
      </c>
      <c r="H84" t="e">
        <f>#N/A</f>
        <v>#N/A</v>
      </c>
      <c r="I84" t="e">
        <f>#N/A</f>
        <v>#N/A</v>
      </c>
      <c r="J84" t="e">
        <f>#N/A</f>
        <v>#N/A</v>
      </c>
      <c r="K84" t="e">
        <f>#N/A</f>
        <v>#N/A</v>
      </c>
      <c r="L84" t="e">
        <f>#N/A</f>
        <v>#N/A</v>
      </c>
      <c r="M84" t="e">
        <f>#N/A</f>
        <v>#N/A</v>
      </c>
      <c r="N84" t="e">
        <f>#N/A</f>
        <v>#N/A</v>
      </c>
      <c r="O84" t="s">
        <v>263</v>
      </c>
      <c r="P84">
        <v>2.0367340947366901</v>
      </c>
      <c r="Q84">
        <v>1.3038947098642699</v>
      </c>
      <c r="R84">
        <v>1.79983702873254</v>
      </c>
      <c r="S84">
        <v>0.52138391555783303</v>
      </c>
      <c r="T84">
        <v>0</v>
      </c>
      <c r="U84">
        <v>0.35972944975014753</v>
      </c>
      <c r="V84">
        <v>0.23029482725492498</v>
      </c>
      <c r="W84">
        <v>0.31788851851552091</v>
      </c>
      <c r="X84">
        <v>9.208720447940659E-2</v>
      </c>
      <c r="Y84">
        <v>0</v>
      </c>
    </row>
    <row r="85" spans="1:25" x14ac:dyDescent="0.35">
      <c r="A85" t="s">
        <v>179</v>
      </c>
      <c r="B85">
        <v>3</v>
      </c>
      <c r="C85" t="s">
        <v>264</v>
      </c>
      <c r="D85">
        <v>1</v>
      </c>
      <c r="E85">
        <v>0.615798374413147</v>
      </c>
      <c r="F85">
        <v>0.41385812992947102</v>
      </c>
      <c r="G85">
        <v>0.46308841296476899</v>
      </c>
      <c r="H85">
        <v>0.17239506267342999</v>
      </c>
      <c r="I85">
        <v>0</v>
      </c>
      <c r="J85">
        <v>0.36981778217843353</v>
      </c>
      <c r="K85">
        <v>0.24854254591511207</v>
      </c>
      <c r="L85">
        <v>0.27810779786219769</v>
      </c>
      <c r="M85">
        <v>0.10353187404425665</v>
      </c>
      <c r="N85">
        <v>0</v>
      </c>
      <c r="O85" t="s">
        <v>265</v>
      </c>
      <c r="P85">
        <v>0.28760731576499099</v>
      </c>
      <c r="Q85">
        <v>0.20960663893139</v>
      </c>
      <c r="R85">
        <v>7.3561442042969896E-2</v>
      </c>
      <c r="S85">
        <v>7.8289066633848103E-2</v>
      </c>
      <c r="T85">
        <v>0</v>
      </c>
      <c r="U85">
        <v>0.44311055680092376</v>
      </c>
      <c r="V85">
        <v>0.32293655061942655</v>
      </c>
      <c r="W85">
        <v>0.1133345702839281</v>
      </c>
      <c r="X85">
        <v>0.1206183222957216</v>
      </c>
      <c r="Y85">
        <v>0</v>
      </c>
    </row>
    <row r="86" spans="1:25" x14ac:dyDescent="0.35">
      <c r="A86" t="s">
        <v>179</v>
      </c>
      <c r="B86">
        <v>3</v>
      </c>
      <c r="C86" t="s">
        <v>266</v>
      </c>
      <c r="D86">
        <v>1</v>
      </c>
      <c r="E86">
        <v>0.56345557245625699</v>
      </c>
      <c r="F86">
        <v>0.37968231916501399</v>
      </c>
      <c r="G86">
        <v>0.41670054418833802</v>
      </c>
      <c r="H86">
        <v>0.14739795304801201</v>
      </c>
      <c r="I86">
        <v>2.8768735216033398E-3</v>
      </c>
      <c r="J86">
        <v>0.37312139856881826</v>
      </c>
      <c r="K86">
        <v>0.25142638543999951</v>
      </c>
      <c r="L86">
        <v>0.27593992753352486</v>
      </c>
      <c r="M86">
        <v>9.7607217100909721E-2</v>
      </c>
      <c r="N86">
        <v>1.9050713567476043E-3</v>
      </c>
      <c r="O86" t="s">
        <v>267</v>
      </c>
      <c r="P86">
        <v>0.641619225246295</v>
      </c>
      <c r="Q86">
        <v>0.45122006232259398</v>
      </c>
      <c r="R86">
        <v>0.32214397507988202</v>
      </c>
      <c r="S86">
        <v>0.18082072281895101</v>
      </c>
      <c r="T86">
        <v>0</v>
      </c>
      <c r="U86">
        <v>0.40206643866617464</v>
      </c>
      <c r="V86">
        <v>0.28275406405276249</v>
      </c>
      <c r="W86">
        <v>0.20186938873038549</v>
      </c>
      <c r="X86">
        <v>0.11331010855067726</v>
      </c>
      <c r="Y86">
        <v>0</v>
      </c>
    </row>
    <row r="87" spans="1:25" x14ac:dyDescent="0.35">
      <c r="A87" t="s">
        <v>179</v>
      </c>
      <c r="B87">
        <v>3</v>
      </c>
      <c r="C87" t="s">
        <v>268</v>
      </c>
      <c r="D87">
        <v>2</v>
      </c>
      <c r="E87">
        <v>0.85349273583184504</v>
      </c>
      <c r="F87">
        <v>0.54753886435301302</v>
      </c>
      <c r="G87">
        <v>0.82993675258489497</v>
      </c>
      <c r="H87">
        <v>0.24671235750280801</v>
      </c>
      <c r="I87">
        <v>0.261416698985249</v>
      </c>
      <c r="J87">
        <v>0.31159634299501193</v>
      </c>
      <c r="K87">
        <v>0.1998975511065797</v>
      </c>
      <c r="L87">
        <v>0.30299643589885183</v>
      </c>
      <c r="M87">
        <v>9.0070676810890635E-2</v>
      </c>
      <c r="N87">
        <v>9.5438993188666083E-2</v>
      </c>
      <c r="O87" t="s">
        <v>269</v>
      </c>
      <c r="P87">
        <v>0.23635484804798601</v>
      </c>
      <c r="Q87">
        <v>0.18057209098051799</v>
      </c>
      <c r="R87">
        <v>5.0912557268710003E-2</v>
      </c>
      <c r="S87">
        <v>7.1273218101764693E-2</v>
      </c>
      <c r="T87">
        <v>7.0500812631679899E-2</v>
      </c>
      <c r="U87">
        <v>0.38771260408087904</v>
      </c>
      <c r="V87">
        <v>0.29620748716003586</v>
      </c>
      <c r="W87">
        <v>8.3516121298518223E-2</v>
      </c>
      <c r="X87">
        <v>0.11691541434279923</v>
      </c>
      <c r="Y87">
        <v>0.11564837311776757</v>
      </c>
    </row>
    <row r="88" spans="1:25" x14ac:dyDescent="0.35">
      <c r="A88" t="s">
        <v>179</v>
      </c>
      <c r="B88">
        <v>3</v>
      </c>
      <c r="C88" t="s">
        <v>270</v>
      </c>
      <c r="D88">
        <v>2</v>
      </c>
      <c r="E88">
        <v>0.52842596247891305</v>
      </c>
      <c r="F88">
        <v>0.360006878493496</v>
      </c>
      <c r="G88">
        <v>0.50961084249540101</v>
      </c>
      <c r="H88">
        <v>0.147864420399484</v>
      </c>
      <c r="I88">
        <v>9.1840092520575796E-3</v>
      </c>
      <c r="J88">
        <v>0.33980364122543583</v>
      </c>
      <c r="K88">
        <v>0.23150196406781329</v>
      </c>
      <c r="L88">
        <v>0.32770460231656312</v>
      </c>
      <c r="M88">
        <v>9.5084026953801123E-2</v>
      </c>
      <c r="N88">
        <v>5.9057654363865427E-3</v>
      </c>
      <c r="O88" t="s">
        <v>271</v>
      </c>
      <c r="P88">
        <v>0.41031467323097298</v>
      </c>
      <c r="Q88">
        <v>0.30513699137897099</v>
      </c>
      <c r="R88">
        <v>0.21028231763082</v>
      </c>
      <c r="S88">
        <v>0.124422340595813</v>
      </c>
      <c r="T88">
        <v>0</v>
      </c>
      <c r="U88">
        <v>0.39071770964790475</v>
      </c>
      <c r="V88">
        <v>0.29056339969916628</v>
      </c>
      <c r="W88">
        <v>0.20023906256434901</v>
      </c>
      <c r="X88">
        <v>0.11847982808858006</v>
      </c>
      <c r="Y88">
        <v>0</v>
      </c>
    </row>
    <row r="89" spans="1:25" x14ac:dyDescent="0.35">
      <c r="A89" t="s">
        <v>179</v>
      </c>
      <c r="B89">
        <v>3</v>
      </c>
      <c r="C89" t="s">
        <v>272</v>
      </c>
      <c r="D89">
        <v>3</v>
      </c>
      <c r="E89">
        <v>1.4830377520007201</v>
      </c>
      <c r="F89">
        <v>0.97333345018916395</v>
      </c>
      <c r="G89">
        <v>1.70881784064311</v>
      </c>
      <c r="H89">
        <v>0.40049441133018399</v>
      </c>
      <c r="I89">
        <v>0</v>
      </c>
      <c r="J89">
        <v>0.32482272739438939</v>
      </c>
      <c r="K89">
        <v>0.21318461079504722</v>
      </c>
      <c r="L89">
        <v>0.37427426973390798</v>
      </c>
      <c r="M89">
        <v>8.7718392076655397E-2</v>
      </c>
      <c r="N89">
        <v>0</v>
      </c>
      <c r="O89" t="s">
        <v>273</v>
      </c>
      <c r="P89">
        <v>1.1153680579254699</v>
      </c>
      <c r="Q89">
        <v>0.783102152729795</v>
      </c>
      <c r="R89">
        <v>0.98951577996916196</v>
      </c>
      <c r="S89">
        <v>0.31673742335509197</v>
      </c>
      <c r="T89">
        <v>0</v>
      </c>
      <c r="U89">
        <v>0.3480387895754295</v>
      </c>
      <c r="V89">
        <v>0.24435873289837665</v>
      </c>
      <c r="W89">
        <v>0.30876791914482693</v>
      </c>
      <c r="X89">
        <v>9.8834558381366816E-2</v>
      </c>
      <c r="Y89">
        <v>0</v>
      </c>
    </row>
    <row r="90" spans="1:25" x14ac:dyDescent="0.35">
      <c r="A90" t="s">
        <v>179</v>
      </c>
      <c r="B90">
        <v>3</v>
      </c>
      <c r="C90" t="s">
        <v>274</v>
      </c>
      <c r="D90">
        <v>3</v>
      </c>
      <c r="E90">
        <v>1.7851193921611701</v>
      </c>
      <c r="F90">
        <v>1.1278461739812899</v>
      </c>
      <c r="G90">
        <v>2.3095289885739798</v>
      </c>
      <c r="H90">
        <v>0.45356961482408098</v>
      </c>
      <c r="I90">
        <v>2.1047937965044599E-2</v>
      </c>
      <c r="J90">
        <v>0.31333759253383736</v>
      </c>
      <c r="K90">
        <v>0.19796804989942673</v>
      </c>
      <c r="L90">
        <v>0.40538591219423775</v>
      </c>
      <c r="M90">
        <v>7.961395287035572E-2</v>
      </c>
      <c r="N90">
        <v>3.6944925021425057E-3</v>
      </c>
      <c r="O90" t="s">
        <v>275</v>
      </c>
      <c r="P90">
        <v>1.7823490031378699</v>
      </c>
      <c r="Q90">
        <v>1.26454677101193</v>
      </c>
      <c r="R90">
        <v>1.6809783102173399</v>
      </c>
      <c r="S90">
        <v>0.49339918675279698</v>
      </c>
      <c r="T90">
        <v>0</v>
      </c>
      <c r="U90">
        <v>0.34136290337386704</v>
      </c>
      <c r="V90">
        <v>0.24219126357672732</v>
      </c>
      <c r="W90">
        <v>0.32194796612451171</v>
      </c>
      <c r="X90">
        <v>9.4497866924893842E-2</v>
      </c>
      <c r="Y90">
        <v>0</v>
      </c>
    </row>
    <row r="91" spans="1:25" x14ac:dyDescent="0.35">
      <c r="A91" t="s">
        <v>179</v>
      </c>
      <c r="B91">
        <v>3</v>
      </c>
      <c r="C91" t="s">
        <v>276</v>
      </c>
      <c r="D91">
        <v>4</v>
      </c>
      <c r="E91">
        <v>1.3052038427055901</v>
      </c>
      <c r="F91">
        <v>0.90530586316878303</v>
      </c>
      <c r="G91">
        <v>1.46867037728639</v>
      </c>
      <c r="H91">
        <v>0.36464346780284801</v>
      </c>
      <c r="I91">
        <v>2.1705364117183601E-2</v>
      </c>
      <c r="J91">
        <v>0.32104158400252125</v>
      </c>
      <c r="K91">
        <v>0.22267849573289575</v>
      </c>
      <c r="L91">
        <v>0.36124952200892241</v>
      </c>
      <c r="M91">
        <v>8.9691519952109708E-2</v>
      </c>
      <c r="N91">
        <v>5.3388783035508798E-3</v>
      </c>
      <c r="O91" t="s">
        <v>277</v>
      </c>
      <c r="P91">
        <v>1.05172162920282</v>
      </c>
      <c r="Q91">
        <v>0.713352187211998</v>
      </c>
      <c r="R91">
        <v>1.04337413640466</v>
      </c>
      <c r="S91">
        <v>0.28920491569509199</v>
      </c>
      <c r="T91">
        <v>0</v>
      </c>
      <c r="U91">
        <v>0.33952210717114867</v>
      </c>
      <c r="V91">
        <v>0.23028796882398078</v>
      </c>
      <c r="W91">
        <v>0.33682732723534431</v>
      </c>
      <c r="X91">
        <v>9.3362596769526213E-2</v>
      </c>
      <c r="Y91">
        <v>0</v>
      </c>
    </row>
    <row r="92" spans="1:25" x14ac:dyDescent="0.35">
      <c r="A92" t="s">
        <v>179</v>
      </c>
      <c r="B92">
        <v>3</v>
      </c>
      <c r="C92" t="s">
        <v>278</v>
      </c>
      <c r="D92">
        <v>4</v>
      </c>
      <c r="E92">
        <v>2.9814430221746102</v>
      </c>
      <c r="F92">
        <v>1.802538867929</v>
      </c>
      <c r="G92">
        <v>3.5321234857102199</v>
      </c>
      <c r="H92">
        <v>0.74224140687558704</v>
      </c>
      <c r="I92">
        <v>8.5031774778174293E-2</v>
      </c>
      <c r="J92">
        <v>0.32607673448449775</v>
      </c>
      <c r="K92">
        <v>0.19714144575768747</v>
      </c>
      <c r="L92">
        <v>0.38630397544083522</v>
      </c>
      <c r="M92">
        <v>8.1178024316775399E-2</v>
      </c>
      <c r="N92">
        <v>9.2998200002040853E-3</v>
      </c>
      <c r="O92" t="s">
        <v>279</v>
      </c>
      <c r="P92">
        <v>2.4781123907832399</v>
      </c>
      <c r="Q92">
        <v>1.6203030309165201</v>
      </c>
      <c r="R92">
        <v>2.1155330456495598</v>
      </c>
      <c r="S92">
        <v>0.65504196157648198</v>
      </c>
      <c r="T92">
        <v>0</v>
      </c>
      <c r="U92">
        <v>0.36076806576228937</v>
      </c>
      <c r="V92">
        <v>0.23588663395035608</v>
      </c>
      <c r="W92">
        <v>0.30798311157064673</v>
      </c>
      <c r="X92">
        <v>9.5362188716707805E-2</v>
      </c>
      <c r="Y92">
        <v>0</v>
      </c>
    </row>
    <row r="93" spans="1:25" x14ac:dyDescent="0.35">
      <c r="A93" t="s">
        <v>179</v>
      </c>
      <c r="B93">
        <v>3</v>
      </c>
      <c r="C93" t="s">
        <v>280</v>
      </c>
      <c r="D93">
        <v>5</v>
      </c>
      <c r="E93">
        <v>1.5990626878817999</v>
      </c>
      <c r="F93">
        <v>1.09076800718097</v>
      </c>
      <c r="G93">
        <v>1.9986516064958399</v>
      </c>
      <c r="H93">
        <v>0.428897245367723</v>
      </c>
      <c r="I93">
        <v>0</v>
      </c>
      <c r="J93">
        <v>0.31247685914605455</v>
      </c>
      <c r="K93">
        <v>0.21314971797159768</v>
      </c>
      <c r="L93">
        <v>0.39056153411491557</v>
      </c>
      <c r="M93">
        <v>8.3811888767432327E-2</v>
      </c>
      <c r="N93">
        <v>0</v>
      </c>
      <c r="O93" t="s">
        <v>281</v>
      </c>
      <c r="P93">
        <v>1.39588047978962</v>
      </c>
      <c r="Q93">
        <v>0.91698494046205603</v>
      </c>
      <c r="R93">
        <v>1.0380527832416899</v>
      </c>
      <c r="S93">
        <v>0.370836831609684</v>
      </c>
      <c r="T93">
        <v>0</v>
      </c>
      <c r="U93">
        <v>0.37505974106943607</v>
      </c>
      <c r="V93">
        <v>0.24638508763021422</v>
      </c>
      <c r="W93">
        <v>0.27891485964307905</v>
      </c>
      <c r="X93">
        <v>9.9640311657270594E-2</v>
      </c>
      <c r="Y93">
        <v>0</v>
      </c>
    </row>
    <row r="94" spans="1:25" x14ac:dyDescent="0.35">
      <c r="A94" t="s">
        <v>179</v>
      </c>
      <c r="B94">
        <v>3</v>
      </c>
      <c r="C94" t="s">
        <v>282</v>
      </c>
      <c r="D94">
        <v>5</v>
      </c>
      <c r="E94">
        <v>1.83944585390697</v>
      </c>
      <c r="F94">
        <v>1.16716640603216</v>
      </c>
      <c r="G94">
        <v>2.0945748678701799</v>
      </c>
      <c r="H94">
        <v>0.47840760581977998</v>
      </c>
      <c r="I94">
        <v>0</v>
      </c>
      <c r="J94">
        <v>0.32967373827714441</v>
      </c>
      <c r="K94">
        <v>0.20918479956930663</v>
      </c>
      <c r="L94">
        <v>0.37539910474964239</v>
      </c>
      <c r="M94">
        <v>8.5742357403906511E-2</v>
      </c>
      <c r="N94">
        <v>0</v>
      </c>
      <c r="O94" t="s">
        <v>283</v>
      </c>
      <c r="P94">
        <v>1.82372658148648</v>
      </c>
      <c r="Q94">
        <v>1.2154210450843299</v>
      </c>
      <c r="R94">
        <v>1.59510973439479</v>
      </c>
      <c r="S94">
        <v>0.48902773222373902</v>
      </c>
      <c r="T94">
        <v>0</v>
      </c>
      <c r="U94">
        <v>0.35596820171316618</v>
      </c>
      <c r="V94">
        <v>0.23723470839053151</v>
      </c>
      <c r="W94">
        <v>0.31134510482644345</v>
      </c>
      <c r="X94">
        <v>9.5451985069858816E-2</v>
      </c>
      <c r="Y94">
        <v>0</v>
      </c>
    </row>
    <row r="95" spans="1:25" x14ac:dyDescent="0.35">
      <c r="A95" t="s">
        <v>179</v>
      </c>
      <c r="B95">
        <v>3</v>
      </c>
      <c r="C95" t="s">
        <v>284</v>
      </c>
      <c r="D95">
        <v>6</v>
      </c>
      <c r="E95">
        <v>1.8316834502005901</v>
      </c>
      <c r="F95">
        <v>1.23430671585094</v>
      </c>
      <c r="G95">
        <v>2.1540753082240598</v>
      </c>
      <c r="H95">
        <v>0.495985482969939</v>
      </c>
      <c r="I95">
        <v>2.1301034464314202E-2</v>
      </c>
      <c r="J95">
        <v>0.31925589589888709</v>
      </c>
      <c r="K95">
        <v>0.21513526059311772</v>
      </c>
      <c r="L95">
        <v>0.37544764750996279</v>
      </c>
      <c r="M95">
        <v>8.644850162350344E-2</v>
      </c>
      <c r="N95">
        <v>3.7126943745290548E-3</v>
      </c>
      <c r="O95" t="s">
        <v>285</v>
      </c>
      <c r="P95">
        <v>1.6694383918119799</v>
      </c>
      <c r="Q95">
        <v>1.1059651342700201</v>
      </c>
      <c r="R95">
        <v>1.5206925348594</v>
      </c>
      <c r="S95">
        <v>0.45077322386912599</v>
      </c>
      <c r="T95">
        <v>0</v>
      </c>
      <c r="U95">
        <v>0.35169251387519862</v>
      </c>
      <c r="V95">
        <v>0.23298832723475035</v>
      </c>
      <c r="W95">
        <v>0.32035694341225146</v>
      </c>
      <c r="X95">
        <v>9.4962215477799677E-2</v>
      </c>
      <c r="Y95">
        <v>0</v>
      </c>
    </row>
    <row r="96" spans="1:25" x14ac:dyDescent="0.35">
      <c r="A96" t="s">
        <v>179</v>
      </c>
      <c r="B96">
        <v>3</v>
      </c>
      <c r="C96" t="s">
        <v>286</v>
      </c>
      <c r="D96">
        <v>6</v>
      </c>
      <c r="E96">
        <v>1.0245797858452399</v>
      </c>
      <c r="F96">
        <v>0.793679720622818</v>
      </c>
      <c r="G96">
        <v>1.0988733928588701</v>
      </c>
      <c r="H96">
        <v>0.38805125017730602</v>
      </c>
      <c r="I96">
        <v>4.9674079237145198E-18</v>
      </c>
      <c r="J96">
        <v>0.30999174009681829</v>
      </c>
      <c r="K96">
        <v>0.240131770189527</v>
      </c>
      <c r="L96">
        <v>0.33246964258366579</v>
      </c>
      <c r="M96">
        <v>0.11740684712998892</v>
      </c>
      <c r="N96">
        <v>1.502914118857678E-18</v>
      </c>
      <c r="O96" t="s">
        <v>287</v>
      </c>
      <c r="P96">
        <v>1.5465606563615699</v>
      </c>
      <c r="Q96">
        <v>1.0487826775442799</v>
      </c>
      <c r="R96">
        <v>1.2878836367939299</v>
      </c>
      <c r="S96">
        <v>0.419906230667631</v>
      </c>
      <c r="T96">
        <v>0</v>
      </c>
      <c r="U96">
        <v>0.3594033891096185</v>
      </c>
      <c r="V96">
        <v>0.24372535742351811</v>
      </c>
      <c r="W96">
        <v>0.29928974459463115</v>
      </c>
      <c r="X96">
        <v>9.7581508872232214E-2</v>
      </c>
      <c r="Y96">
        <v>0</v>
      </c>
    </row>
    <row r="97" spans="1:25" x14ac:dyDescent="0.35">
      <c r="A97" t="s">
        <v>179</v>
      </c>
      <c r="B97">
        <v>3</v>
      </c>
      <c r="C97" t="s">
        <v>288</v>
      </c>
      <c r="D97">
        <v>7</v>
      </c>
      <c r="E97">
        <v>1.8404092746246401</v>
      </c>
      <c r="F97">
        <v>1.19238641697973</v>
      </c>
      <c r="G97">
        <v>2.1597285974059801</v>
      </c>
      <c r="H97">
        <v>0.484664112194788</v>
      </c>
      <c r="I97">
        <v>0</v>
      </c>
      <c r="J97">
        <v>0.32417618450604224</v>
      </c>
      <c r="K97">
        <v>0.21003115146339224</v>
      </c>
      <c r="L97">
        <v>0.3804222169106663</v>
      </c>
      <c r="M97">
        <v>8.5370447119899134E-2</v>
      </c>
      <c r="N97">
        <v>0</v>
      </c>
      <c r="O97" t="s">
        <v>289</v>
      </c>
      <c r="P97">
        <v>2.53132304960398</v>
      </c>
      <c r="Q97">
        <v>1.7462913110823901</v>
      </c>
      <c r="R97">
        <v>2.4854570903319799</v>
      </c>
      <c r="S97">
        <v>0.68014043463535201</v>
      </c>
      <c r="T97">
        <v>0</v>
      </c>
      <c r="U97">
        <v>0.34008477636958551</v>
      </c>
      <c r="V97">
        <v>0.23461528946236918</v>
      </c>
      <c r="W97">
        <v>0.33392265711561075</v>
      </c>
      <c r="X97">
        <v>9.1377277052434536E-2</v>
      </c>
      <c r="Y97">
        <v>0</v>
      </c>
    </row>
    <row r="98" spans="1:25" x14ac:dyDescent="0.35">
      <c r="A98" t="s">
        <v>179</v>
      </c>
      <c r="B98">
        <v>3</v>
      </c>
      <c r="C98" t="s">
        <v>290</v>
      </c>
      <c r="D98">
        <v>7</v>
      </c>
      <c r="E98">
        <v>1.7187410460635</v>
      </c>
      <c r="F98">
        <v>1.11736709573407</v>
      </c>
      <c r="G98">
        <v>1.7202726523785501</v>
      </c>
      <c r="H98">
        <v>0.43321329773107098</v>
      </c>
      <c r="I98">
        <v>0</v>
      </c>
      <c r="J98">
        <v>0.34446510365466204</v>
      </c>
      <c r="K98">
        <v>0.22393947787183116</v>
      </c>
      <c r="L98">
        <v>0.3447720637573955</v>
      </c>
      <c r="M98">
        <v>8.6823354716111231E-2</v>
      </c>
      <c r="N98">
        <v>0</v>
      </c>
      <c r="O98" t="s">
        <v>291</v>
      </c>
      <c r="P98">
        <v>1.7119195459386101</v>
      </c>
      <c r="Q98">
        <v>1.0951653328026401</v>
      </c>
      <c r="R98">
        <v>1.3128822369209701</v>
      </c>
      <c r="S98">
        <v>0.45611039461078401</v>
      </c>
      <c r="T98">
        <v>0</v>
      </c>
      <c r="U98">
        <v>0.37410195568048382</v>
      </c>
      <c r="V98">
        <v>0.23932403468780047</v>
      </c>
      <c r="W98">
        <v>0.28690122358584019</v>
      </c>
      <c r="X98">
        <v>9.9672786045875553E-2</v>
      </c>
      <c r="Y98">
        <v>0</v>
      </c>
    </row>
    <row r="99" spans="1:25" x14ac:dyDescent="0.35">
      <c r="A99" t="s">
        <v>179</v>
      </c>
      <c r="B99">
        <v>4</v>
      </c>
      <c r="C99" t="s">
        <v>292</v>
      </c>
      <c r="D99">
        <v>1</v>
      </c>
      <c r="E99">
        <v>0.38057845051998701</v>
      </c>
      <c r="F99">
        <v>0.25952410772517798</v>
      </c>
      <c r="G99">
        <v>0.232977430871639</v>
      </c>
      <c r="H99">
        <v>0.106461881399546</v>
      </c>
      <c r="I99">
        <v>0</v>
      </c>
      <c r="J99">
        <v>0.38852698590553469</v>
      </c>
      <c r="K99">
        <v>0.26494437403515375</v>
      </c>
      <c r="L99">
        <v>0.23784325906234985</v>
      </c>
      <c r="M99">
        <v>0.10868538099696168</v>
      </c>
      <c r="N99">
        <v>0</v>
      </c>
      <c r="O99" t="s">
        <v>293</v>
      </c>
      <c r="P99">
        <v>0.41183791040941797</v>
      </c>
      <c r="Q99">
        <v>0.33061326961165</v>
      </c>
      <c r="R99">
        <v>0.17859224688889999</v>
      </c>
      <c r="S99">
        <v>0.12767597099949399</v>
      </c>
      <c r="T99">
        <v>0</v>
      </c>
      <c r="U99">
        <v>0.39270553327265978</v>
      </c>
      <c r="V99">
        <v>0.31525427132434186</v>
      </c>
      <c r="W99">
        <v>0.17029555021572912</v>
      </c>
      <c r="X99">
        <v>0.12174464518726916</v>
      </c>
      <c r="Y99">
        <v>0</v>
      </c>
    </row>
    <row r="100" spans="1:25" x14ac:dyDescent="0.35">
      <c r="A100" t="s">
        <v>179</v>
      </c>
      <c r="B100">
        <v>4</v>
      </c>
      <c r="C100" t="s">
        <v>294</v>
      </c>
      <c r="D100">
        <v>1</v>
      </c>
      <c r="E100">
        <v>0.52277773262415606</v>
      </c>
      <c r="F100">
        <v>0.38143090997791301</v>
      </c>
      <c r="G100">
        <v>0.27709036515907598</v>
      </c>
      <c r="H100">
        <v>0.143035035931909</v>
      </c>
      <c r="I100">
        <v>5.6752145241730001E-2</v>
      </c>
      <c r="J100">
        <v>0.37852650820248118</v>
      </c>
      <c r="K100">
        <v>0.27618182922537682</v>
      </c>
      <c r="L100">
        <v>0.20063220339115301</v>
      </c>
      <c r="M100">
        <v>0.10356705980980831</v>
      </c>
      <c r="N100">
        <v>4.109239937118065E-2</v>
      </c>
      <c r="O100" t="s">
        <v>295</v>
      </c>
      <c r="P100">
        <v>0.63182304573843096</v>
      </c>
      <c r="Q100">
        <v>0.47622734056379301</v>
      </c>
      <c r="R100">
        <v>0.25945555755966798</v>
      </c>
      <c r="S100">
        <v>0.18323041643478899</v>
      </c>
      <c r="T100">
        <v>4.9059683468200797E-2</v>
      </c>
      <c r="U100">
        <v>0.39493974760153139</v>
      </c>
      <c r="V100">
        <v>0.29768003391423747</v>
      </c>
      <c r="W100">
        <v>0.1621803970392863</v>
      </c>
      <c r="X100">
        <v>0.11453361017419662</v>
      </c>
      <c r="Y100">
        <v>3.0666211270748072E-2</v>
      </c>
    </row>
    <row r="101" spans="1:25" x14ac:dyDescent="0.35">
      <c r="A101" t="s">
        <v>179</v>
      </c>
      <c r="B101">
        <v>4</v>
      </c>
      <c r="C101" t="s">
        <v>296</v>
      </c>
      <c r="D101">
        <v>2</v>
      </c>
      <c r="E101">
        <v>0.54067475715630298</v>
      </c>
      <c r="F101">
        <v>0.42056985165028798</v>
      </c>
      <c r="G101">
        <v>0.36471632457834002</v>
      </c>
      <c r="H101">
        <v>0.14538494828793599</v>
      </c>
      <c r="I101">
        <v>0.48954384303197601</v>
      </c>
      <c r="J101">
        <v>0.27572930305282028</v>
      </c>
      <c r="K101">
        <v>0.21447909403145707</v>
      </c>
      <c r="L101">
        <v>0.18599532650069747</v>
      </c>
      <c r="M101">
        <v>7.4142337764465382E-2</v>
      </c>
      <c r="N101">
        <v>0.24965393865055982</v>
      </c>
      <c r="O101" t="s">
        <v>297</v>
      </c>
      <c r="P101">
        <v>0.67569393610680095</v>
      </c>
      <c r="Q101">
        <v>0.50731927555128897</v>
      </c>
      <c r="R101">
        <v>0.30171392864114099</v>
      </c>
      <c r="S101">
        <v>0.19587255176405999</v>
      </c>
      <c r="T101">
        <v>3.1106183560508299E-2</v>
      </c>
      <c r="U101">
        <v>0.39474885593914133</v>
      </c>
      <c r="V101">
        <v>0.29638227149650109</v>
      </c>
      <c r="W101">
        <v>0.1762650540246507</v>
      </c>
      <c r="X101">
        <v>0.11443119671052007</v>
      </c>
      <c r="Y101">
        <v>1.8172621829186764E-2</v>
      </c>
    </row>
    <row r="102" spans="1:25" x14ac:dyDescent="0.35">
      <c r="A102" t="s">
        <v>179</v>
      </c>
      <c r="B102">
        <v>4</v>
      </c>
      <c r="C102" t="s">
        <v>298</v>
      </c>
      <c r="D102">
        <v>2</v>
      </c>
      <c r="E102">
        <v>0.414832809032675</v>
      </c>
      <c r="F102">
        <v>0.34321667233963399</v>
      </c>
      <c r="G102">
        <v>0.12236143047202901</v>
      </c>
      <c r="H102">
        <v>0.12516749569233801</v>
      </c>
      <c r="I102">
        <v>8.9126216051126292E-3</v>
      </c>
      <c r="J102">
        <v>0.40890732112594819</v>
      </c>
      <c r="K102">
        <v>0.33831415210243809</v>
      </c>
      <c r="L102">
        <v>0.12061361506127953</v>
      </c>
      <c r="M102">
        <v>0.1233795983373296</v>
      </c>
      <c r="N102">
        <v>8.7853133730046735E-3</v>
      </c>
      <c r="O102" t="s">
        <v>299</v>
      </c>
      <c r="P102">
        <v>0.50058392508164595</v>
      </c>
      <c r="Q102">
        <v>0.35575319324654198</v>
      </c>
      <c r="R102">
        <v>0.20146502032880001</v>
      </c>
      <c r="S102">
        <v>0.14191137209467999</v>
      </c>
      <c r="T102">
        <v>0</v>
      </c>
      <c r="U102">
        <v>0.4172528862895028</v>
      </c>
      <c r="V102">
        <v>0.29653178867982283</v>
      </c>
      <c r="W102">
        <v>0.16792760815252816</v>
      </c>
      <c r="X102">
        <v>0.1182877168781461</v>
      </c>
      <c r="Y102">
        <v>0</v>
      </c>
    </row>
    <row r="103" spans="1:25" x14ac:dyDescent="0.35">
      <c r="A103" t="s">
        <v>179</v>
      </c>
      <c r="B103">
        <v>4</v>
      </c>
      <c r="C103" t="s">
        <v>300</v>
      </c>
      <c r="D103">
        <v>3</v>
      </c>
      <c r="E103">
        <v>1.5279454424197501</v>
      </c>
      <c r="F103">
        <v>0.99430210737289004</v>
      </c>
      <c r="G103">
        <v>1.6663671255532799</v>
      </c>
      <c r="H103">
        <v>0.40654488037824699</v>
      </c>
      <c r="I103">
        <v>0</v>
      </c>
      <c r="J103">
        <v>0.33251194520903982</v>
      </c>
      <c r="K103">
        <v>0.21638032266677074</v>
      </c>
      <c r="L103">
        <v>0.36263531338699545</v>
      </c>
      <c r="M103">
        <v>8.8472418737194025E-2</v>
      </c>
      <c r="N103">
        <v>0</v>
      </c>
      <c r="O103" t="s">
        <v>301</v>
      </c>
      <c r="P103">
        <v>1.6536404351463201</v>
      </c>
      <c r="Q103">
        <v>1.1224323404472401</v>
      </c>
      <c r="R103">
        <v>1.22760582488073</v>
      </c>
      <c r="S103">
        <v>0.43921721073410502</v>
      </c>
      <c r="T103">
        <v>1.6127236694017701E-2</v>
      </c>
      <c r="U103">
        <v>0.37085263237744781</v>
      </c>
      <c r="V103">
        <v>0.25172158304390202</v>
      </c>
      <c r="W103">
        <v>0.27530824839719392</v>
      </c>
      <c r="X103">
        <v>9.8500771585093974E-2</v>
      </c>
      <c r="Y103">
        <v>3.6167645963624661E-3</v>
      </c>
    </row>
    <row r="104" spans="1:25" x14ac:dyDescent="0.35">
      <c r="A104" t="s">
        <v>179</v>
      </c>
      <c r="B104">
        <v>4</v>
      </c>
      <c r="C104" t="s">
        <v>302</v>
      </c>
      <c r="D104">
        <v>3</v>
      </c>
      <c r="E104">
        <v>1.16068143519153</v>
      </c>
      <c r="F104">
        <v>0.79681147315148004</v>
      </c>
      <c r="G104">
        <v>0.99503779258323499</v>
      </c>
      <c r="H104">
        <v>0.317278869558628</v>
      </c>
      <c r="I104">
        <v>0</v>
      </c>
      <c r="J104">
        <v>0.35496912287140164</v>
      </c>
      <c r="K104">
        <v>0.2436874245962044</v>
      </c>
      <c r="L104">
        <v>0.30431062455899627</v>
      </c>
      <c r="M104">
        <v>9.703282797339767E-2</v>
      </c>
      <c r="N104">
        <v>0</v>
      </c>
      <c r="O104" t="s">
        <v>303</v>
      </c>
      <c r="P104">
        <v>1.1041144467280199</v>
      </c>
      <c r="Q104">
        <v>0.71290198987287201</v>
      </c>
      <c r="R104">
        <v>0.75085303823309502</v>
      </c>
      <c r="S104">
        <v>0.29507259204304198</v>
      </c>
      <c r="T104">
        <v>0</v>
      </c>
      <c r="U104">
        <v>0.38565727874906541</v>
      </c>
      <c r="V104">
        <v>0.24901027447283411</v>
      </c>
      <c r="W104">
        <v>0.26226623546460542</v>
      </c>
      <c r="X104">
        <v>0.10306621131349498</v>
      </c>
      <c r="Y104">
        <v>0</v>
      </c>
    </row>
    <row r="105" spans="1:25" x14ac:dyDescent="0.35">
      <c r="A105" t="s">
        <v>179</v>
      </c>
      <c r="B105">
        <v>4</v>
      </c>
      <c r="C105" t="s">
        <v>304</v>
      </c>
      <c r="D105">
        <v>4</v>
      </c>
      <c r="E105">
        <v>1.30899549022984</v>
      </c>
      <c r="F105">
        <v>0.83804254932088496</v>
      </c>
      <c r="G105">
        <v>1.4450655152048599</v>
      </c>
      <c r="H105">
        <v>0.33991642555886897</v>
      </c>
      <c r="I105">
        <v>0</v>
      </c>
      <c r="J105">
        <v>0.33290662224080464</v>
      </c>
      <c r="K105">
        <v>0.21313283083924323</v>
      </c>
      <c r="L105">
        <v>0.36751225132108672</v>
      </c>
      <c r="M105">
        <v>8.6448295598865452E-2</v>
      </c>
      <c r="N105">
        <v>0</v>
      </c>
      <c r="O105" t="s">
        <v>305</v>
      </c>
      <c r="P105">
        <v>1.8808997130015701</v>
      </c>
      <c r="Q105">
        <v>1.24520385861731</v>
      </c>
      <c r="R105">
        <v>1.62301010975454</v>
      </c>
      <c r="S105">
        <v>0.51296024397107698</v>
      </c>
      <c r="T105">
        <v>0</v>
      </c>
      <c r="U105">
        <v>0.3574445626737241</v>
      </c>
      <c r="V105">
        <v>0.23663746961437629</v>
      </c>
      <c r="W105">
        <v>0.30843544442380388</v>
      </c>
      <c r="X105">
        <v>9.7482523288095882E-2</v>
      </c>
      <c r="Y105">
        <v>0</v>
      </c>
    </row>
    <row r="106" spans="1:25" x14ac:dyDescent="0.35">
      <c r="A106" t="s">
        <v>179</v>
      </c>
      <c r="B106">
        <v>4</v>
      </c>
      <c r="C106" t="s">
        <v>306</v>
      </c>
      <c r="D106">
        <v>4</v>
      </c>
      <c r="E106">
        <v>1.1909357349188301</v>
      </c>
      <c r="F106">
        <v>0.78741253379333997</v>
      </c>
      <c r="G106">
        <v>1.0097438263823799</v>
      </c>
      <c r="H106">
        <v>0.32034760605651902</v>
      </c>
      <c r="I106">
        <v>0</v>
      </c>
      <c r="J106">
        <v>0.35996900124988856</v>
      </c>
      <c r="K106">
        <v>0.23800117424518397</v>
      </c>
      <c r="L106">
        <v>0.30520242700239353</v>
      </c>
      <c r="M106">
        <v>9.6827397502533899E-2</v>
      </c>
      <c r="N106">
        <v>0</v>
      </c>
      <c r="O106" t="s">
        <v>307</v>
      </c>
      <c r="P106">
        <v>1.4972905872428099</v>
      </c>
      <c r="Q106">
        <v>0.94917254989975897</v>
      </c>
      <c r="R106">
        <v>1.1517488525594699</v>
      </c>
      <c r="S106">
        <v>0.39905215760986601</v>
      </c>
      <c r="T106">
        <v>0</v>
      </c>
      <c r="U106">
        <v>0.37457884494566457</v>
      </c>
      <c r="V106">
        <v>0.23745554832498678</v>
      </c>
      <c r="W106">
        <v>0.28813428638034905</v>
      </c>
      <c r="X106">
        <v>9.9831320348999733E-2</v>
      </c>
      <c r="Y106">
        <v>0</v>
      </c>
    </row>
    <row r="107" spans="1:25" x14ac:dyDescent="0.35">
      <c r="A107" t="s">
        <v>179</v>
      </c>
      <c r="B107">
        <v>4</v>
      </c>
      <c r="C107" t="s">
        <v>308</v>
      </c>
      <c r="D107">
        <v>5</v>
      </c>
      <c r="E107">
        <v>1.4386020731628</v>
      </c>
      <c r="F107">
        <v>1.0034743411565701</v>
      </c>
      <c r="G107">
        <v>1.66953334542988</v>
      </c>
      <c r="H107">
        <v>0.39118552138444002</v>
      </c>
      <c r="I107">
        <v>0.104811346737231</v>
      </c>
      <c r="J107">
        <v>0.31222328409305816</v>
      </c>
      <c r="K107">
        <v>0.21778646099835455</v>
      </c>
      <c r="L107">
        <v>0.36234285612210276</v>
      </c>
      <c r="M107">
        <v>8.4899938944049735E-2</v>
      </c>
      <c r="N107">
        <v>2.2747459842434977E-2</v>
      </c>
      <c r="O107" t="s">
        <v>309</v>
      </c>
      <c r="P107">
        <v>1.2153602723296</v>
      </c>
      <c r="Q107">
        <v>0.85226622413515996</v>
      </c>
      <c r="R107">
        <v>1.05911035772065</v>
      </c>
      <c r="S107">
        <v>0.34054303828296301</v>
      </c>
      <c r="T107">
        <v>0</v>
      </c>
      <c r="U107">
        <v>0.35052268926128699</v>
      </c>
      <c r="V107">
        <v>0.24580254567462326</v>
      </c>
      <c r="W107">
        <v>0.30545856999351284</v>
      </c>
      <c r="X107">
        <v>9.8216195070577023E-2</v>
      </c>
      <c r="Y107">
        <v>0</v>
      </c>
    </row>
    <row r="108" spans="1:25" x14ac:dyDescent="0.35">
      <c r="A108" t="s">
        <v>179</v>
      </c>
      <c r="B108">
        <v>4</v>
      </c>
      <c r="C108" t="s">
        <v>310</v>
      </c>
      <c r="D108">
        <v>5</v>
      </c>
      <c r="E108">
        <v>1.3417952047644599</v>
      </c>
      <c r="F108">
        <v>1.0402520498545</v>
      </c>
      <c r="G108">
        <v>1.13542250477683</v>
      </c>
      <c r="H108">
        <v>0.366999974932888</v>
      </c>
      <c r="I108">
        <v>0.65578978162970303</v>
      </c>
      <c r="J108">
        <v>0.29553271130168579</v>
      </c>
      <c r="K108">
        <v>0.22911731062908602</v>
      </c>
      <c r="L108">
        <v>0.25007876769730403</v>
      </c>
      <c r="M108">
        <v>8.0832378334968327E-2</v>
      </c>
      <c r="N108">
        <v>0.14443883203695584</v>
      </c>
      <c r="O108" t="s">
        <v>311</v>
      </c>
      <c r="P108">
        <v>2.02075887136411</v>
      </c>
      <c r="Q108">
        <v>1.4364946591549299</v>
      </c>
      <c r="R108">
        <v>1.80663768934835</v>
      </c>
      <c r="S108">
        <v>0.56151160005659695</v>
      </c>
      <c r="T108">
        <v>1.32716833621985E-2</v>
      </c>
      <c r="U108">
        <v>0.34609890827563083</v>
      </c>
      <c r="V108">
        <v>0.24603095417400414</v>
      </c>
      <c r="W108">
        <v>0.30942599871452309</v>
      </c>
      <c r="X108">
        <v>9.6171074400629969E-2</v>
      </c>
      <c r="Y108">
        <v>2.2730644352119285E-3</v>
      </c>
    </row>
    <row r="109" spans="1:25" x14ac:dyDescent="0.35">
      <c r="A109" t="s">
        <v>179</v>
      </c>
      <c r="B109">
        <v>4</v>
      </c>
      <c r="C109" t="s">
        <v>312</v>
      </c>
      <c r="D109">
        <v>6</v>
      </c>
      <c r="E109">
        <v>1.2944388979067301</v>
      </c>
      <c r="F109">
        <v>0.82339034541851797</v>
      </c>
      <c r="G109">
        <v>1.2959489272718601</v>
      </c>
      <c r="H109">
        <v>0.33562234015955</v>
      </c>
      <c r="I109">
        <v>4.00085196578151E-2</v>
      </c>
      <c r="J109">
        <v>0.34159387057911472</v>
      </c>
      <c r="K109">
        <v>0.21728727060336853</v>
      </c>
      <c r="L109">
        <v>0.34199235734921796</v>
      </c>
      <c r="M109">
        <v>8.8568517535527358E-2</v>
      </c>
      <c r="N109">
        <v>1.0557983932771464E-2</v>
      </c>
      <c r="O109" t="s">
        <v>313</v>
      </c>
      <c r="P109">
        <v>1.5909730249359699</v>
      </c>
      <c r="Q109">
        <v>1.11943237796599</v>
      </c>
      <c r="R109">
        <v>1.3066587837150201</v>
      </c>
      <c r="S109">
        <v>0.43630831283224297</v>
      </c>
      <c r="T109">
        <v>4.12630274997089E-2</v>
      </c>
      <c r="U109">
        <v>0.35397153237382989</v>
      </c>
      <c r="V109">
        <v>0.24905965595076582</v>
      </c>
      <c r="W109">
        <v>0.29071518166057209</v>
      </c>
      <c r="X109">
        <v>9.7073124220245652E-2</v>
      </c>
      <c r="Y109">
        <v>9.1805057945864733E-3</v>
      </c>
    </row>
    <row r="110" spans="1:25" x14ac:dyDescent="0.35">
      <c r="A110" t="s">
        <v>179</v>
      </c>
      <c r="B110">
        <v>4</v>
      </c>
      <c r="C110" t="s">
        <v>314</v>
      </c>
      <c r="D110">
        <v>6</v>
      </c>
      <c r="E110">
        <v>1.17177827398281</v>
      </c>
      <c r="F110">
        <v>0.81486431558587202</v>
      </c>
      <c r="G110">
        <v>0.89747359283888195</v>
      </c>
      <c r="H110">
        <v>0.313293516408852</v>
      </c>
      <c r="I110">
        <v>0</v>
      </c>
      <c r="J110">
        <v>0.36647736272788772</v>
      </c>
      <c r="K110">
        <v>0.25485139295333659</v>
      </c>
      <c r="L110">
        <v>0.28068770579231661</v>
      </c>
      <c r="M110">
        <v>9.798353852645901E-2</v>
      </c>
      <c r="N110">
        <v>0</v>
      </c>
      <c r="O110" t="s">
        <v>315</v>
      </c>
      <c r="P110">
        <v>1.29165950225492</v>
      </c>
      <c r="Q110">
        <v>0.86045929597609305</v>
      </c>
      <c r="R110">
        <v>0.970902886655716</v>
      </c>
      <c r="S110">
        <v>0.344854602084958</v>
      </c>
      <c r="T110">
        <v>0</v>
      </c>
      <c r="U110">
        <v>0.37246412367923826</v>
      </c>
      <c r="V110">
        <v>0.24812283506442112</v>
      </c>
      <c r="W110">
        <v>0.27997045059054115</v>
      </c>
      <c r="X110">
        <v>9.9442590665799455E-2</v>
      </c>
      <c r="Y110">
        <v>0</v>
      </c>
    </row>
    <row r="111" spans="1:25" x14ac:dyDescent="0.35">
      <c r="A111" t="s">
        <v>179</v>
      </c>
      <c r="B111">
        <v>4</v>
      </c>
      <c r="C111" t="s">
        <v>316</v>
      </c>
      <c r="D111">
        <v>7</v>
      </c>
      <c r="E111">
        <v>1.37484988247079</v>
      </c>
      <c r="F111">
        <v>0.88445247375661296</v>
      </c>
      <c r="G111">
        <v>1.3783013228990699</v>
      </c>
      <c r="H111">
        <v>0.35995304951446999</v>
      </c>
      <c r="I111">
        <v>0</v>
      </c>
      <c r="J111">
        <v>0.34392254464346289</v>
      </c>
      <c r="K111">
        <v>0.2212482608238813</v>
      </c>
      <c r="L111">
        <v>0.34478593212300801</v>
      </c>
      <c r="M111">
        <v>9.0043262409647898E-2</v>
      </c>
      <c r="N111">
        <v>0</v>
      </c>
      <c r="O111" t="s">
        <v>317</v>
      </c>
      <c r="P111">
        <v>1.16472367721425</v>
      </c>
      <c r="Q111">
        <v>0.73035606664457997</v>
      </c>
      <c r="R111">
        <v>0.76570875803878402</v>
      </c>
      <c r="S111">
        <v>0.30384597003267999</v>
      </c>
      <c r="T111">
        <v>0</v>
      </c>
      <c r="U111">
        <v>0.39287260815526115</v>
      </c>
      <c r="V111">
        <v>0.24635619451899582</v>
      </c>
      <c r="W111">
        <v>0.25828100067264809</v>
      </c>
      <c r="X111">
        <v>0.10249019665309489</v>
      </c>
      <c r="Y111">
        <v>0</v>
      </c>
    </row>
    <row r="112" spans="1:25" x14ac:dyDescent="0.35">
      <c r="A112" t="s">
        <v>179</v>
      </c>
      <c r="B112">
        <v>4</v>
      </c>
      <c r="C112" t="s">
        <v>318</v>
      </c>
      <c r="D112">
        <v>7</v>
      </c>
      <c r="E112">
        <v>1.1451234796535199</v>
      </c>
      <c r="F112">
        <v>0.82186034594363999</v>
      </c>
      <c r="G112">
        <v>0.75340605689210405</v>
      </c>
      <c r="H112">
        <v>0.31832644330722898</v>
      </c>
      <c r="I112">
        <v>0.119175016861371</v>
      </c>
      <c r="J112">
        <v>0.362622824979696</v>
      </c>
      <c r="K112">
        <v>0.26025605594520385</v>
      </c>
      <c r="L112">
        <v>0.23857884111300484</v>
      </c>
      <c r="M112">
        <v>0.10080348206005943</v>
      </c>
      <c r="N112">
        <v>3.773879590203582E-2</v>
      </c>
      <c r="O112" t="s">
        <v>319</v>
      </c>
      <c r="P112">
        <v>2.0380951303091002</v>
      </c>
      <c r="Q112">
        <v>1.4051420774561501</v>
      </c>
      <c r="R112">
        <v>1.82055819290204</v>
      </c>
      <c r="S112">
        <v>0.55526241254082898</v>
      </c>
      <c r="T112">
        <v>0.17910659372851101</v>
      </c>
      <c r="U112">
        <v>0.33978647333376311</v>
      </c>
      <c r="V112">
        <v>0.23426201453083897</v>
      </c>
      <c r="W112">
        <v>0.30351922178002316</v>
      </c>
      <c r="X112">
        <v>9.2572056194173483E-2</v>
      </c>
      <c r="Y112">
        <v>2.9860234161201319E-2</v>
      </c>
    </row>
    <row r="113" spans="1:25" x14ac:dyDescent="0.35">
      <c r="A113" t="s">
        <v>179</v>
      </c>
      <c r="B113">
        <v>4</v>
      </c>
      <c r="C113" t="s">
        <v>320</v>
      </c>
      <c r="D113">
        <v>8</v>
      </c>
      <c r="E113">
        <v>1.9496174639777299</v>
      </c>
      <c r="F113">
        <v>1.3322279243516799</v>
      </c>
      <c r="G113">
        <v>2.1911550288594199</v>
      </c>
      <c r="H113">
        <v>0.53350406571679598</v>
      </c>
      <c r="I113">
        <v>0</v>
      </c>
      <c r="J113">
        <v>0.32458436841698801</v>
      </c>
      <c r="K113">
        <v>0.22179754100628243</v>
      </c>
      <c r="L113">
        <v>0.36479703546303793</v>
      </c>
      <c r="M113">
        <v>8.8821055113691552E-2</v>
      </c>
      <c r="N113">
        <v>0</v>
      </c>
      <c r="O113" t="s">
        <v>321</v>
      </c>
      <c r="P113">
        <v>0.907336278766947</v>
      </c>
      <c r="Q113">
        <v>0.60353079888105698</v>
      </c>
      <c r="R113">
        <v>0.616414667637872</v>
      </c>
      <c r="S113">
        <v>0.25048749690274202</v>
      </c>
      <c r="T113">
        <v>0</v>
      </c>
      <c r="U113">
        <v>0.38159139359199934</v>
      </c>
      <c r="V113">
        <v>0.25382227516978767</v>
      </c>
      <c r="W113">
        <v>0.25924074409781372</v>
      </c>
      <c r="X113">
        <v>0.10534558714039918</v>
      </c>
      <c r="Y113">
        <v>0</v>
      </c>
    </row>
    <row r="114" spans="1:25" x14ac:dyDescent="0.35">
      <c r="A114" t="s">
        <v>179</v>
      </c>
      <c r="B114">
        <v>4</v>
      </c>
      <c r="C114" t="s">
        <v>322</v>
      </c>
      <c r="D114">
        <v>8</v>
      </c>
      <c r="E114">
        <v>1.20804557080778</v>
      </c>
      <c r="F114">
        <v>0.774963044854734</v>
      </c>
      <c r="G114">
        <v>0.92453473652315898</v>
      </c>
      <c r="H114">
        <v>0.31774921913611898</v>
      </c>
      <c r="I114">
        <v>0</v>
      </c>
      <c r="J114">
        <v>0.3745537944524201</v>
      </c>
      <c r="K114">
        <v>0.24027682069696332</v>
      </c>
      <c r="L114">
        <v>0.28665143272390492</v>
      </c>
      <c r="M114">
        <v>9.8517952126711633E-2</v>
      </c>
      <c r="N114">
        <v>0</v>
      </c>
      <c r="O114" t="s">
        <v>323</v>
      </c>
      <c r="P114">
        <v>1.9928799141225899</v>
      </c>
      <c r="Q114">
        <v>1.3161072060904699</v>
      </c>
      <c r="R114">
        <v>1.8035542123030399</v>
      </c>
      <c r="S114">
        <v>0.53916586423741297</v>
      </c>
      <c r="T114">
        <v>0</v>
      </c>
      <c r="U114">
        <v>0.35261556282805162</v>
      </c>
      <c r="V114">
        <v>0.23286896512375518</v>
      </c>
      <c r="W114">
        <v>0.3191167110247764</v>
      </c>
      <c r="X114">
        <v>9.5398761023416753E-2</v>
      </c>
      <c r="Y114">
        <v>0</v>
      </c>
    </row>
    <row r="115" spans="1:25" x14ac:dyDescent="0.35">
      <c r="A115" t="s">
        <v>179</v>
      </c>
      <c r="B115">
        <v>5</v>
      </c>
      <c r="C115" t="s">
        <v>324</v>
      </c>
      <c r="D115">
        <v>1</v>
      </c>
      <c r="E115">
        <v>0.95668345813294298</v>
      </c>
      <c r="F115">
        <v>0.68670538101760403</v>
      </c>
      <c r="G115">
        <v>0.70868832488724798</v>
      </c>
      <c r="H115">
        <v>0.26314131662969398</v>
      </c>
      <c r="I115">
        <v>0.21219645547878599</v>
      </c>
      <c r="J115">
        <v>0.33835976669094364</v>
      </c>
      <c r="K115">
        <v>0.24287393132101556</v>
      </c>
      <c r="L115">
        <v>0.25064885801769854</v>
      </c>
      <c r="M115">
        <v>9.3067810198510056E-2</v>
      </c>
      <c r="N115">
        <v>7.5049633771832103E-2</v>
      </c>
      <c r="O115" t="s">
        <v>325</v>
      </c>
      <c r="P115">
        <v>0.57750808324468905</v>
      </c>
      <c r="Q115">
        <v>0.48044265287078503</v>
      </c>
      <c r="R115">
        <v>0.30390752379645403</v>
      </c>
      <c r="S115">
        <v>0.16832184967492</v>
      </c>
      <c r="T115">
        <v>0.16886848361353099</v>
      </c>
      <c r="U115">
        <v>0.33990086308060052</v>
      </c>
      <c r="V115">
        <v>0.28277157863143204</v>
      </c>
      <c r="W115">
        <v>0.17886923600225269</v>
      </c>
      <c r="X115">
        <v>9.9068296426922012E-2</v>
      </c>
      <c r="Y115">
        <v>9.9390025858792669E-2</v>
      </c>
    </row>
    <row r="116" spans="1:25" x14ac:dyDescent="0.35">
      <c r="A116" t="s">
        <v>179</v>
      </c>
      <c r="B116">
        <v>5</v>
      </c>
      <c r="C116" t="s">
        <v>326</v>
      </c>
      <c r="D116">
        <v>1</v>
      </c>
      <c r="E116">
        <v>0.59554044702794595</v>
      </c>
      <c r="F116">
        <v>0.43553799843056501</v>
      </c>
      <c r="G116">
        <v>0.49040715921003297</v>
      </c>
      <c r="H116">
        <v>0.164598004964324</v>
      </c>
      <c r="I116">
        <v>0.31783325673803797</v>
      </c>
      <c r="J116">
        <v>0.29718820028021914</v>
      </c>
      <c r="K116">
        <v>0.21734334679228709</v>
      </c>
      <c r="L116">
        <v>0.24472430340793552</v>
      </c>
      <c r="M116">
        <v>8.2138140422167827E-2</v>
      </c>
      <c r="N116">
        <v>0.15860600909739039</v>
      </c>
      <c r="O116" t="s">
        <v>327</v>
      </c>
      <c r="P116">
        <v>0.35795080386696199</v>
      </c>
      <c r="Q116">
        <v>0.31665159919890901</v>
      </c>
      <c r="R116">
        <v>9.82796775009981E-2</v>
      </c>
      <c r="S116">
        <v>0.10050810942775799</v>
      </c>
      <c r="T116">
        <v>0.310411271980498</v>
      </c>
      <c r="U116">
        <v>0.30237401740468833</v>
      </c>
      <c r="V116">
        <v>0.26748708239520885</v>
      </c>
      <c r="W116">
        <v>8.302040558137376E-2</v>
      </c>
      <c r="X116">
        <v>8.4902842796007585E-2</v>
      </c>
      <c r="Y116">
        <v>0.26221565182272144</v>
      </c>
    </row>
    <row r="117" spans="1:25" x14ac:dyDescent="0.35">
      <c r="A117" t="s">
        <v>179</v>
      </c>
      <c r="B117">
        <v>5</v>
      </c>
      <c r="C117" t="s">
        <v>328</v>
      </c>
      <c r="D117">
        <v>2</v>
      </c>
      <c r="E117">
        <v>0</v>
      </c>
      <c r="F117">
        <v>2.05262752562576</v>
      </c>
      <c r="G117">
        <v>0.498326162690713</v>
      </c>
      <c r="H117">
        <v>0.23345672796453801</v>
      </c>
      <c r="I117">
        <v>17.434057288929001</v>
      </c>
      <c r="J117">
        <v>0</v>
      </c>
      <c r="K117">
        <v>0.10152240790714458</v>
      </c>
      <c r="L117">
        <v>2.4647078599448043E-2</v>
      </c>
      <c r="M117">
        <v>1.1546707266267242E-2</v>
      </c>
      <c r="N117">
        <v>0.86228380622714018</v>
      </c>
      <c r="O117" t="s">
        <v>329</v>
      </c>
      <c r="P117">
        <v>0</v>
      </c>
      <c r="Q117">
        <v>1.5036206722391401</v>
      </c>
      <c r="R117">
        <v>0</v>
      </c>
      <c r="S117">
        <v>7.4422812804214797E-2</v>
      </c>
      <c r="T117">
        <v>15.338433757316199</v>
      </c>
      <c r="U117">
        <v>0</v>
      </c>
      <c r="V117">
        <v>8.8884975914134898E-2</v>
      </c>
      <c r="W117">
        <v>0</v>
      </c>
      <c r="X117">
        <v>4.3994273593710755E-3</v>
      </c>
      <c r="Y117">
        <v>0.90671559672649393</v>
      </c>
    </row>
    <row r="118" spans="1:25" x14ac:dyDescent="0.35">
      <c r="A118" t="s">
        <v>179</v>
      </c>
      <c r="B118">
        <v>5</v>
      </c>
      <c r="C118" t="s">
        <v>330</v>
      </c>
      <c r="D118">
        <v>2</v>
      </c>
      <c r="E118">
        <v>0.274493023139117</v>
      </c>
      <c r="F118">
        <v>0.29764991747283998</v>
      </c>
      <c r="G118">
        <v>0.15681642311646701</v>
      </c>
      <c r="H118">
        <v>0.119714874117375</v>
      </c>
      <c r="I118">
        <v>0.50894625919995995</v>
      </c>
      <c r="J118">
        <v>0.20218685835726971</v>
      </c>
      <c r="K118">
        <v>0.2192438300103299</v>
      </c>
      <c r="L118">
        <v>0.11550829076145089</v>
      </c>
      <c r="M118">
        <v>8.8179925375228008E-2</v>
      </c>
      <c r="N118">
        <v>0.37488109549572141</v>
      </c>
      <c r="O118" t="s">
        <v>331</v>
      </c>
      <c r="P118">
        <v>0.381750661133895</v>
      </c>
      <c r="Q118">
        <v>0.47286837112695401</v>
      </c>
      <c r="R118">
        <v>0.16538533383603099</v>
      </c>
      <c r="S118">
        <v>0.12989332723790001</v>
      </c>
      <c r="T118">
        <v>1.06266706619634</v>
      </c>
      <c r="U118">
        <v>0.17253762154956964</v>
      </c>
      <c r="V118">
        <v>0.21371956192015043</v>
      </c>
      <c r="W118">
        <v>7.4748245502689339E-2</v>
      </c>
      <c r="X118">
        <v>5.870713012053333E-2</v>
      </c>
      <c r="Y118">
        <v>0.48028744090705716</v>
      </c>
    </row>
    <row r="119" spans="1:25" x14ac:dyDescent="0.35">
      <c r="A119" t="s">
        <v>179</v>
      </c>
      <c r="B119">
        <v>5</v>
      </c>
      <c r="C119" t="s">
        <v>332</v>
      </c>
      <c r="D119">
        <v>3</v>
      </c>
      <c r="E119">
        <v>1.55631583039273</v>
      </c>
      <c r="F119">
        <v>1.0414027917509601</v>
      </c>
      <c r="G119">
        <v>1.74761716758314</v>
      </c>
      <c r="H119">
        <v>0.40806608466545002</v>
      </c>
      <c r="I119">
        <v>0.22771580122724699</v>
      </c>
      <c r="J119">
        <v>0.31244309645809826</v>
      </c>
      <c r="K119">
        <v>0.20907010425555456</v>
      </c>
      <c r="L119">
        <v>0.35084840017672941</v>
      </c>
      <c r="M119">
        <v>8.1922594734663998E-2</v>
      </c>
      <c r="N119">
        <v>4.5715804374953824E-2</v>
      </c>
      <c r="O119" t="s">
        <v>333</v>
      </c>
      <c r="P119">
        <v>1.0869117669664801</v>
      </c>
      <c r="Q119">
        <v>0.80497771124431305</v>
      </c>
      <c r="R119">
        <v>0.89197894902826202</v>
      </c>
      <c r="S119">
        <v>0.30481050783665897</v>
      </c>
      <c r="T119">
        <v>0.13370824325813199</v>
      </c>
      <c r="U119">
        <v>0.3373001774195471</v>
      </c>
      <c r="V119">
        <v>0.24980788052307587</v>
      </c>
      <c r="W119">
        <v>0.27680688249556185</v>
      </c>
      <c r="X119">
        <v>9.4591522051134455E-2</v>
      </c>
      <c r="Y119">
        <v>4.1493537510680703E-2</v>
      </c>
    </row>
    <row r="120" spans="1:25" x14ac:dyDescent="0.35">
      <c r="A120" t="s">
        <v>179</v>
      </c>
      <c r="B120">
        <v>5</v>
      </c>
      <c r="C120" t="s">
        <v>334</v>
      </c>
      <c r="D120">
        <v>3</v>
      </c>
      <c r="E120">
        <v>1.6227740698542501</v>
      </c>
      <c r="F120">
        <v>1.1760971309086199</v>
      </c>
      <c r="G120">
        <v>1.6139479483949499</v>
      </c>
      <c r="H120">
        <v>0.44746989191589198</v>
      </c>
      <c r="I120">
        <v>0.57007966669879195</v>
      </c>
      <c r="J120">
        <v>0.29883312850038496</v>
      </c>
      <c r="K120">
        <v>0.21657776740376178</v>
      </c>
      <c r="L120">
        <v>0.2972078021304338</v>
      </c>
      <c r="M120">
        <v>8.2401383036003958E-2</v>
      </c>
      <c r="N120">
        <v>0.10497991892941544</v>
      </c>
      <c r="O120" t="s">
        <v>335</v>
      </c>
      <c r="P120">
        <v>1.0944829088253001</v>
      </c>
      <c r="Q120">
        <v>0.88864440837203096</v>
      </c>
      <c r="R120">
        <v>1.18161919202146</v>
      </c>
      <c r="S120">
        <v>0.314834321809835</v>
      </c>
      <c r="T120">
        <v>0.504708967746754</v>
      </c>
      <c r="U120">
        <v>0.27469962379787299</v>
      </c>
      <c r="V120">
        <v>0.22303709148997308</v>
      </c>
      <c r="W120">
        <v>0.29656958998932381</v>
      </c>
      <c r="X120">
        <v>7.9018931280200336E-2</v>
      </c>
      <c r="Y120">
        <v>0.12667476344262971</v>
      </c>
    </row>
    <row r="121" spans="1:25" x14ac:dyDescent="0.35">
      <c r="A121" t="s">
        <v>179</v>
      </c>
      <c r="B121">
        <v>5</v>
      </c>
      <c r="C121" t="s">
        <v>336</v>
      </c>
      <c r="D121">
        <v>4</v>
      </c>
      <c r="E121">
        <v>1.51816982634038</v>
      </c>
      <c r="F121">
        <v>0.98014031674819901</v>
      </c>
      <c r="G121">
        <v>1.39286976721787</v>
      </c>
      <c r="H121">
        <v>0.38825469927460499</v>
      </c>
      <c r="I121">
        <v>0.15254633240557899</v>
      </c>
      <c r="J121">
        <v>0.34254881648021285</v>
      </c>
      <c r="K121">
        <v>0.22115174446324484</v>
      </c>
      <c r="L121">
        <v>0.31427702091911908</v>
      </c>
      <c r="M121">
        <v>8.7602971302618016E-2</v>
      </c>
      <c r="N121">
        <v>3.4419446834805245E-2</v>
      </c>
      <c r="O121" t="s">
        <v>337</v>
      </c>
      <c r="P121">
        <v>0.81184410855392897</v>
      </c>
      <c r="Q121">
        <v>0.59191348150832601</v>
      </c>
      <c r="R121">
        <v>0.55271992987867902</v>
      </c>
      <c r="S121">
        <v>0.22585942172611101</v>
      </c>
      <c r="T121">
        <v>0.12733930157461201</v>
      </c>
      <c r="U121">
        <v>0.35149692989632886</v>
      </c>
      <c r="V121">
        <v>0.25627552053683883</v>
      </c>
      <c r="W121">
        <v>0.23930623674897841</v>
      </c>
      <c r="X121">
        <v>9.7788346910956975E-2</v>
      </c>
      <c r="Y121">
        <v>5.5132965906896911E-2</v>
      </c>
    </row>
    <row r="122" spans="1:25" x14ac:dyDescent="0.35">
      <c r="A122" t="s">
        <v>179</v>
      </c>
      <c r="B122">
        <v>5</v>
      </c>
      <c r="C122" t="s">
        <v>338</v>
      </c>
      <c r="D122">
        <v>4</v>
      </c>
      <c r="E122">
        <v>1.3613980587216401</v>
      </c>
      <c r="F122">
        <v>0.880467792017262</v>
      </c>
      <c r="G122">
        <v>0.96434592474089598</v>
      </c>
      <c r="H122">
        <v>0.32694958546186498</v>
      </c>
      <c r="I122">
        <v>0.16228277107563199</v>
      </c>
      <c r="J122">
        <v>0.36839903678329194</v>
      </c>
      <c r="K122">
        <v>0.2382576384767657</v>
      </c>
      <c r="L122">
        <v>0.26095535212826282</v>
      </c>
      <c r="M122">
        <v>8.8473691870802923E-2</v>
      </c>
      <c r="N122">
        <v>4.3914280740876444E-2</v>
      </c>
      <c r="O122" t="s">
        <v>339</v>
      </c>
      <c r="P122">
        <v>1.83153043287021</v>
      </c>
      <c r="Q122">
        <v>1.26061632226444</v>
      </c>
      <c r="R122">
        <v>1.7650649492116299</v>
      </c>
      <c r="S122">
        <v>0.49691761977938598</v>
      </c>
      <c r="T122">
        <v>7.3269566668723599E-2</v>
      </c>
      <c r="U122">
        <v>0.33746007428654928</v>
      </c>
      <c r="V122">
        <v>0.23226896486319029</v>
      </c>
      <c r="W122">
        <v>0.32521378743792378</v>
      </c>
      <c r="X122">
        <v>9.1557232069716887E-2</v>
      </c>
      <c r="Y122">
        <v>1.3499941342619722E-2</v>
      </c>
    </row>
    <row r="123" spans="1:25" x14ac:dyDescent="0.35">
      <c r="A123" t="s">
        <v>179</v>
      </c>
      <c r="B123">
        <v>5</v>
      </c>
      <c r="C123" t="s">
        <v>340</v>
      </c>
      <c r="D123">
        <v>5</v>
      </c>
      <c r="E123">
        <v>1.4225987819644299</v>
      </c>
      <c r="F123">
        <v>0.99959986816511004</v>
      </c>
      <c r="G123">
        <v>1.8310259711866399</v>
      </c>
      <c r="H123">
        <v>0.40093603011694001</v>
      </c>
      <c r="I123">
        <v>7.4771524413837706E-2</v>
      </c>
      <c r="J123">
        <v>0.30082875563966843</v>
      </c>
      <c r="K123">
        <v>0.21137961615744266</v>
      </c>
      <c r="L123">
        <v>0.38719649660839145</v>
      </c>
      <c r="M123">
        <v>8.4783628778759515E-2</v>
      </c>
      <c r="N123">
        <v>1.5811502815737895E-2</v>
      </c>
      <c r="O123" t="s">
        <v>341</v>
      </c>
      <c r="P123">
        <v>1.02953907200186</v>
      </c>
      <c r="Q123">
        <v>0.77020345314893601</v>
      </c>
      <c r="R123">
        <v>0.74423972600007005</v>
      </c>
      <c r="S123">
        <v>0.28854269790315301</v>
      </c>
      <c r="T123">
        <v>4.1325636794292402E-2</v>
      </c>
      <c r="U123">
        <v>0.35824377129124746</v>
      </c>
      <c r="V123">
        <v>0.26800400025723159</v>
      </c>
      <c r="W123">
        <v>0.25896952669179324</v>
      </c>
      <c r="X123">
        <v>0.10040281819939506</v>
      </c>
      <c r="Y123">
        <v>1.4379883560332618E-2</v>
      </c>
    </row>
    <row r="124" spans="1:25" x14ac:dyDescent="0.35">
      <c r="A124" t="s">
        <v>179</v>
      </c>
      <c r="B124">
        <v>5</v>
      </c>
      <c r="C124" t="s">
        <v>342</v>
      </c>
      <c r="D124">
        <v>5</v>
      </c>
      <c r="E124">
        <v>1.2340282242131899</v>
      </c>
      <c r="F124">
        <v>0.82897104490062301</v>
      </c>
      <c r="G124">
        <v>1.50690349270552</v>
      </c>
      <c r="H124">
        <v>0.32919586324507499</v>
      </c>
      <c r="I124">
        <v>0</v>
      </c>
      <c r="J124">
        <v>0.3164906412678406</v>
      </c>
      <c r="K124">
        <v>0.21260581601393311</v>
      </c>
      <c r="L124">
        <v>0.38647483370098856</v>
      </c>
      <c r="M124">
        <v>8.4428709017237827E-2</v>
      </c>
      <c r="N124">
        <v>0</v>
      </c>
      <c r="O124" t="s">
        <v>343</v>
      </c>
      <c r="P124">
        <v>1.79653122423055</v>
      </c>
      <c r="Q124">
        <v>1.2140656118486901</v>
      </c>
      <c r="R124">
        <v>1.5393186704048001</v>
      </c>
      <c r="S124">
        <v>0.491243412570469</v>
      </c>
      <c r="T124">
        <v>0</v>
      </c>
      <c r="U124">
        <v>0.35637266213529667</v>
      </c>
      <c r="V124">
        <v>0.2408306564706342</v>
      </c>
      <c r="W124">
        <v>0.30535015759699674</v>
      </c>
      <c r="X124">
        <v>9.7446523797072401E-2</v>
      </c>
      <c r="Y124">
        <v>0</v>
      </c>
    </row>
    <row r="125" spans="1:25" x14ac:dyDescent="0.35">
      <c r="A125" t="s">
        <v>179</v>
      </c>
      <c r="B125">
        <v>5</v>
      </c>
      <c r="C125" t="s">
        <v>344</v>
      </c>
      <c r="D125">
        <v>6</v>
      </c>
      <c r="E125">
        <v>1.1911271574744799</v>
      </c>
      <c r="F125">
        <v>0.86448126666359004</v>
      </c>
      <c r="G125">
        <v>1.3214518803708799</v>
      </c>
      <c r="H125">
        <v>0.33003245121809199</v>
      </c>
      <c r="I125">
        <v>0.131720569549552</v>
      </c>
      <c r="J125">
        <v>0.31028525133835649</v>
      </c>
      <c r="K125">
        <v>0.22519492181905004</v>
      </c>
      <c r="L125">
        <v>0.34423447258292167</v>
      </c>
      <c r="M125">
        <v>8.5972518914894755E-2</v>
      </c>
      <c r="N125">
        <v>3.4312835344777096E-2</v>
      </c>
      <c r="O125" t="s">
        <v>345</v>
      </c>
      <c r="P125">
        <v>0.94729100777378195</v>
      </c>
      <c r="Q125">
        <v>0.679285811406249</v>
      </c>
      <c r="R125">
        <v>0.64108578945460104</v>
      </c>
      <c r="S125">
        <v>0.25628875644823401</v>
      </c>
      <c r="T125">
        <v>0.20541837015728301</v>
      </c>
      <c r="U125">
        <v>0.34707317060890347</v>
      </c>
      <c r="V125">
        <v>0.24888009954667453</v>
      </c>
      <c r="W125">
        <v>0.23488418632963037</v>
      </c>
      <c r="X125">
        <v>9.3900343782365545E-2</v>
      </c>
      <c r="Y125">
        <v>7.5262199732426094E-2</v>
      </c>
    </row>
    <row r="126" spans="1:25" x14ac:dyDescent="0.35">
      <c r="A126" t="s">
        <v>179</v>
      </c>
      <c r="B126">
        <v>5</v>
      </c>
      <c r="C126" t="s">
        <v>346</v>
      </c>
      <c r="D126">
        <v>6</v>
      </c>
      <c r="E126">
        <v>1.2748466954623101</v>
      </c>
      <c r="F126">
        <v>0.86757611941254598</v>
      </c>
      <c r="G126">
        <v>1.506954189142</v>
      </c>
      <c r="H126">
        <v>0.35266360515440198</v>
      </c>
      <c r="I126">
        <v>0.178145736645375</v>
      </c>
      <c r="J126">
        <v>0.30497365188949693</v>
      </c>
      <c r="K126">
        <v>0.20754484313379526</v>
      </c>
      <c r="L126">
        <v>0.3604992850737625</v>
      </c>
      <c r="M126">
        <v>8.4365522486176708E-2</v>
      </c>
      <c r="N126">
        <v>4.261669741676858E-2</v>
      </c>
      <c r="O126" t="s">
        <v>347</v>
      </c>
      <c r="P126">
        <v>1.94155994451194</v>
      </c>
      <c r="Q126">
        <v>1.37172714902527</v>
      </c>
      <c r="R126">
        <v>1.7521798381893401</v>
      </c>
      <c r="S126">
        <v>0.53659813110177002</v>
      </c>
      <c r="T126">
        <v>9.1918969651499594E-2</v>
      </c>
      <c r="U126">
        <v>0.34098443786228189</v>
      </c>
      <c r="V126">
        <v>0.24090814817895817</v>
      </c>
      <c r="W126">
        <v>0.3077247544416169</v>
      </c>
      <c r="X126">
        <v>9.423948645463151E-2</v>
      </c>
      <c r="Y126">
        <v>1.6143173062511635E-2</v>
      </c>
    </row>
    <row r="127" spans="1:25" x14ac:dyDescent="0.35">
      <c r="A127" t="s">
        <v>179</v>
      </c>
      <c r="B127">
        <v>5</v>
      </c>
      <c r="C127" t="s">
        <v>348</v>
      </c>
      <c r="D127">
        <v>7</v>
      </c>
      <c r="E127">
        <v>1.52801001567199</v>
      </c>
      <c r="F127">
        <v>1.07495974050386</v>
      </c>
      <c r="G127">
        <v>1.8656682378512299</v>
      </c>
      <c r="H127">
        <v>0.42485507565141201</v>
      </c>
      <c r="I127">
        <v>0.29023349672932602</v>
      </c>
      <c r="J127">
        <v>0.29477056632847431</v>
      </c>
      <c r="K127">
        <v>0.20737199903056963</v>
      </c>
      <c r="L127">
        <v>0.35990869000331699</v>
      </c>
      <c r="M127">
        <v>8.1959391609234725E-2</v>
      </c>
      <c r="N127">
        <v>5.598935302840443E-2</v>
      </c>
      <c r="O127" t="s">
        <v>349</v>
      </c>
      <c r="P127">
        <v>1.39131148526717</v>
      </c>
      <c r="Q127">
        <v>0.978690271468447</v>
      </c>
      <c r="R127">
        <v>1.04008687122163</v>
      </c>
      <c r="S127">
        <v>0.39101969122278601</v>
      </c>
      <c r="T127">
        <v>0.17170032675062399</v>
      </c>
      <c r="U127">
        <v>0.350208532367218</v>
      </c>
      <c r="V127">
        <v>0.24634719632694069</v>
      </c>
      <c r="W127">
        <v>0.26180140145611835</v>
      </c>
      <c r="X127">
        <v>9.8423993217822608E-2</v>
      </c>
      <c r="Y127">
        <v>4.3218876631900313E-2</v>
      </c>
    </row>
    <row r="128" spans="1:25" x14ac:dyDescent="0.35">
      <c r="A128" t="s">
        <v>179</v>
      </c>
      <c r="B128">
        <v>5</v>
      </c>
      <c r="C128" t="s">
        <v>350</v>
      </c>
      <c r="D128">
        <v>7</v>
      </c>
      <c r="E128">
        <v>1.37711832065906</v>
      </c>
      <c r="F128">
        <v>0.95831070292759601</v>
      </c>
      <c r="G128">
        <v>1.0243391517696201</v>
      </c>
      <c r="H128">
        <v>0.36076427857073301</v>
      </c>
      <c r="I128">
        <v>0.188323337320077</v>
      </c>
      <c r="J128">
        <v>0.35230727205203505</v>
      </c>
      <c r="K128">
        <v>0.24516399532402686</v>
      </c>
      <c r="L128">
        <v>0.26205600985929789</v>
      </c>
      <c r="M128">
        <v>9.2294087537988789E-2</v>
      </c>
      <c r="N128">
        <v>4.8178635226651348E-2</v>
      </c>
      <c r="O128" t="s">
        <v>351</v>
      </c>
      <c r="P128">
        <v>0.97085518311212105</v>
      </c>
      <c r="Q128">
        <v>0.67078502502388104</v>
      </c>
      <c r="R128">
        <v>0.77477992763404102</v>
      </c>
      <c r="S128">
        <v>0.25409886490349698</v>
      </c>
      <c r="T128">
        <v>0.115668258980776</v>
      </c>
      <c r="U128">
        <v>0.34845295474955829</v>
      </c>
      <c r="V128">
        <v>0.24075374786801151</v>
      </c>
      <c r="W128">
        <v>0.27807891409645186</v>
      </c>
      <c r="X128">
        <v>9.1199492791817299E-2</v>
      </c>
      <c r="Y128">
        <v>4.1514890494161197E-2</v>
      </c>
    </row>
  </sheetData>
  <autoFilter ref="A1:Y128" xr:uid="{C85A97F0-B852-4431-BDF4-2BC4560D9E90}">
    <filterColumn colId="0">
      <filters>
        <filter val="Virkisa"/>
      </filters>
    </filterColumn>
  </autoFilter>
  <pageMargins left="0.70000000000000007" right="0.70000000000000007" top="0.78740157500000008" bottom="0.78740157500000008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1E9A-A1AA-43D0-A094-46BA37E175A9}">
  <dimension ref="A1:D129"/>
  <sheetViews>
    <sheetView workbookViewId="0"/>
  </sheetViews>
  <sheetFormatPr baseColWidth="10" defaultColWidth="8.7265625" defaultRowHeight="14.5" x14ac:dyDescent="0.35"/>
  <cols>
    <col min="1" max="1" width="28.26953125" bestFit="1" customWidth="1"/>
    <col min="2" max="2" width="43.54296875" bestFit="1" customWidth="1"/>
    <col min="3" max="3" width="104.26953125" bestFit="1" customWidth="1"/>
    <col min="4" max="4" width="8.7265625" customWidth="1"/>
  </cols>
  <sheetData>
    <row r="1" spans="1:4" s="4" customFormat="1" x14ac:dyDescent="0.35">
      <c r="A1" s="3" t="s">
        <v>352</v>
      </c>
      <c r="B1" s="3" t="s">
        <v>353</v>
      </c>
      <c r="C1" s="3" t="s">
        <v>354</v>
      </c>
    </row>
    <row r="2" spans="1:4" x14ac:dyDescent="0.35">
      <c r="A2" s="5" t="s">
        <v>0</v>
      </c>
      <c r="B2" s="6" t="s">
        <v>355</v>
      </c>
      <c r="C2" s="7" t="s">
        <v>356</v>
      </c>
    </row>
    <row r="3" spans="1:4" x14ac:dyDescent="0.35">
      <c r="A3" s="8" t="s">
        <v>1</v>
      </c>
      <c r="B3" t="s">
        <v>357</v>
      </c>
      <c r="C3" s="9" t="s">
        <v>358</v>
      </c>
    </row>
    <row r="4" spans="1:4" x14ac:dyDescent="0.35">
      <c r="A4" s="8" t="s">
        <v>2</v>
      </c>
      <c r="B4" t="s">
        <v>359</v>
      </c>
      <c r="C4" s="9" t="s">
        <v>360</v>
      </c>
    </row>
    <row r="5" spans="1:4" x14ac:dyDescent="0.35">
      <c r="A5" s="8" t="s">
        <v>3</v>
      </c>
      <c r="B5" t="s">
        <v>361</v>
      </c>
      <c r="C5" s="9" t="s">
        <v>362</v>
      </c>
    </row>
    <row r="6" spans="1:4" x14ac:dyDescent="0.35">
      <c r="A6" s="8" t="s">
        <v>4</v>
      </c>
      <c r="B6" t="s">
        <v>363</v>
      </c>
      <c r="C6" s="9" t="s">
        <v>364</v>
      </c>
    </row>
    <row r="7" spans="1:4" x14ac:dyDescent="0.35">
      <c r="A7" s="8" t="s">
        <v>5</v>
      </c>
      <c r="B7" t="s">
        <v>365</v>
      </c>
      <c r="C7" s="9" t="s">
        <v>366</v>
      </c>
    </row>
    <row r="8" spans="1:4" x14ac:dyDescent="0.35">
      <c r="A8" s="8" t="s">
        <v>6</v>
      </c>
      <c r="B8" t="s">
        <v>367</v>
      </c>
      <c r="C8" s="9" t="s">
        <v>368</v>
      </c>
    </row>
    <row r="9" spans="1:4" x14ac:dyDescent="0.35">
      <c r="A9" s="8" t="s">
        <v>7</v>
      </c>
      <c r="B9" t="s">
        <v>369</v>
      </c>
      <c r="C9" s="9" t="s">
        <v>370</v>
      </c>
    </row>
    <row r="10" spans="1:4" x14ac:dyDescent="0.35">
      <c r="A10" s="8" t="s">
        <v>8</v>
      </c>
      <c r="B10" t="s">
        <v>371</v>
      </c>
      <c r="C10" s="9" t="s">
        <v>372</v>
      </c>
    </row>
    <row r="11" spans="1:4" x14ac:dyDescent="0.35">
      <c r="A11" s="10" t="s">
        <v>9</v>
      </c>
      <c r="B11" s="11" t="s">
        <v>373</v>
      </c>
      <c r="C11" s="12" t="s">
        <v>374</v>
      </c>
    </row>
    <row r="12" spans="1:4" x14ac:dyDescent="0.35">
      <c r="A12" s="13" t="s">
        <v>10</v>
      </c>
      <c r="B12" s="6" t="s">
        <v>375</v>
      </c>
      <c r="C12" s="7" t="s">
        <v>376</v>
      </c>
      <c r="D12" s="14" t="s">
        <v>377</v>
      </c>
    </row>
    <row r="13" spans="1:4" x14ac:dyDescent="0.35">
      <c r="A13" s="15" t="s">
        <v>11</v>
      </c>
      <c r="B13" t="s">
        <v>378</v>
      </c>
      <c r="C13" s="9" t="s">
        <v>379</v>
      </c>
    </row>
    <row r="14" spans="1:4" x14ac:dyDescent="0.35">
      <c r="A14" s="16" t="s">
        <v>380</v>
      </c>
      <c r="B14" t="s">
        <v>381</v>
      </c>
      <c r="C14" t="s">
        <v>382</v>
      </c>
    </row>
    <row r="15" spans="1:4" x14ac:dyDescent="0.35">
      <c r="A15" s="17" t="s">
        <v>12</v>
      </c>
      <c r="B15" t="s">
        <v>383</v>
      </c>
      <c r="C15" s="9" t="s">
        <v>384</v>
      </c>
      <c r="D15" s="14" t="s">
        <v>377</v>
      </c>
    </row>
    <row r="16" spans="1:4" x14ac:dyDescent="0.35">
      <c r="A16" s="17" t="s">
        <v>13</v>
      </c>
      <c r="B16" t="s">
        <v>13</v>
      </c>
      <c r="C16" s="9" t="s">
        <v>385</v>
      </c>
    </row>
    <row r="17" spans="1:4" x14ac:dyDescent="0.35">
      <c r="A17" s="17" t="s">
        <v>14</v>
      </c>
      <c r="B17" t="s">
        <v>386</v>
      </c>
      <c r="C17" s="9" t="s">
        <v>387</v>
      </c>
    </row>
    <row r="18" spans="1:4" x14ac:dyDescent="0.35">
      <c r="A18" s="17" t="s">
        <v>15</v>
      </c>
      <c r="B18" t="s">
        <v>388</v>
      </c>
      <c r="C18" s="9" t="s">
        <v>389</v>
      </c>
    </row>
    <row r="19" spans="1:4" x14ac:dyDescent="0.35">
      <c r="A19" s="5" t="s">
        <v>16</v>
      </c>
      <c r="B19" s="6" t="s">
        <v>16</v>
      </c>
      <c r="C19" s="7" t="s">
        <v>390</v>
      </c>
    </row>
    <row r="20" spans="1:4" x14ac:dyDescent="0.35">
      <c r="A20" s="10" t="s">
        <v>17</v>
      </c>
      <c r="B20" s="11" t="s">
        <v>17</v>
      </c>
      <c r="C20" s="12" t="s">
        <v>391</v>
      </c>
      <c r="D20" s="14"/>
    </row>
    <row r="21" spans="1:4" x14ac:dyDescent="0.35">
      <c r="A21" s="18" t="s">
        <v>18</v>
      </c>
      <c r="B21" s="6" t="s">
        <v>18</v>
      </c>
      <c r="C21" s="7" t="s">
        <v>392</v>
      </c>
    </row>
    <row r="22" spans="1:4" x14ac:dyDescent="0.35">
      <c r="A22" s="19" t="s">
        <v>393</v>
      </c>
      <c r="B22" s="11" t="s">
        <v>394</v>
      </c>
      <c r="C22" s="12" t="s">
        <v>395</v>
      </c>
    </row>
    <row r="23" spans="1:4" x14ac:dyDescent="0.35">
      <c r="A23" s="20" t="s">
        <v>19</v>
      </c>
      <c r="B23" s="6" t="s">
        <v>19</v>
      </c>
      <c r="C23" s="7" t="s">
        <v>396</v>
      </c>
      <c r="D23" s="14" t="s">
        <v>397</v>
      </c>
    </row>
    <row r="24" spans="1:4" x14ac:dyDescent="0.35">
      <c r="A24" s="21" t="s">
        <v>20</v>
      </c>
      <c r="B24" t="s">
        <v>20</v>
      </c>
      <c r="C24" s="9" t="s">
        <v>372</v>
      </c>
    </row>
    <row r="25" spans="1:4" x14ac:dyDescent="0.35">
      <c r="A25" s="21" t="s">
        <v>21</v>
      </c>
      <c r="B25" t="s">
        <v>21</v>
      </c>
      <c r="C25" s="9" t="s">
        <v>398</v>
      </c>
    </row>
    <row r="26" spans="1:4" x14ac:dyDescent="0.35">
      <c r="A26" s="21" t="s">
        <v>22</v>
      </c>
      <c r="B26" t="s">
        <v>22</v>
      </c>
      <c r="C26" s="9" t="s">
        <v>399</v>
      </c>
    </row>
    <row r="27" spans="1:4" x14ac:dyDescent="0.35">
      <c r="A27" s="22" t="s">
        <v>23</v>
      </c>
      <c r="B27" t="s">
        <v>23</v>
      </c>
      <c r="C27" s="9" t="s">
        <v>400</v>
      </c>
    </row>
    <row r="28" spans="1:4" x14ac:dyDescent="0.35">
      <c r="A28" s="22" t="s">
        <v>24</v>
      </c>
      <c r="B28" t="s">
        <v>401</v>
      </c>
      <c r="C28" s="9" t="s">
        <v>402</v>
      </c>
    </row>
    <row r="29" spans="1:4" x14ac:dyDescent="0.35">
      <c r="A29" s="22" t="s">
        <v>25</v>
      </c>
      <c r="B29" t="s">
        <v>403</v>
      </c>
      <c r="C29" s="9" t="s">
        <v>404</v>
      </c>
    </row>
    <row r="30" spans="1:4" x14ac:dyDescent="0.35">
      <c r="A30" s="22" t="s">
        <v>26</v>
      </c>
      <c r="B30" t="s">
        <v>405</v>
      </c>
      <c r="C30" s="9"/>
    </row>
    <row r="31" spans="1:4" x14ac:dyDescent="0.35">
      <c r="A31" s="22" t="s">
        <v>27</v>
      </c>
      <c r="B31" t="s">
        <v>406</v>
      </c>
      <c r="C31" s="9" t="s">
        <v>407</v>
      </c>
    </row>
    <row r="32" spans="1:4" x14ac:dyDescent="0.35">
      <c r="A32" s="22" t="s">
        <v>28</v>
      </c>
      <c r="B32" t="s">
        <v>408</v>
      </c>
      <c r="C32" s="23" t="s">
        <v>409</v>
      </c>
    </row>
    <row r="33" spans="1:3" x14ac:dyDescent="0.35">
      <c r="A33" s="22" t="s">
        <v>29</v>
      </c>
      <c r="B33" t="s">
        <v>29</v>
      </c>
      <c r="C33" s="9" t="s">
        <v>410</v>
      </c>
    </row>
    <row r="34" spans="1:3" x14ac:dyDescent="0.35">
      <c r="A34" s="22" t="s">
        <v>30</v>
      </c>
      <c r="B34" t="s">
        <v>411</v>
      </c>
      <c r="C34" s="9"/>
    </row>
    <row r="35" spans="1:3" x14ac:dyDescent="0.35">
      <c r="A35" s="22" t="s">
        <v>412</v>
      </c>
      <c r="B35" t="s">
        <v>413</v>
      </c>
      <c r="C35" s="9" t="s">
        <v>414</v>
      </c>
    </row>
    <row r="36" spans="1:3" x14ac:dyDescent="0.35">
      <c r="A36" s="22" t="s">
        <v>31</v>
      </c>
      <c r="B36" t="s">
        <v>415</v>
      </c>
      <c r="C36" s="9" t="s">
        <v>416</v>
      </c>
    </row>
    <row r="37" spans="1:3" x14ac:dyDescent="0.35">
      <c r="A37" s="22" t="s">
        <v>32</v>
      </c>
      <c r="B37" t="s">
        <v>417</v>
      </c>
      <c r="C37" s="9" t="s">
        <v>418</v>
      </c>
    </row>
    <row r="38" spans="1:3" x14ac:dyDescent="0.35">
      <c r="A38" s="22" t="s">
        <v>33</v>
      </c>
      <c r="B38" t="s">
        <v>419</v>
      </c>
      <c r="C38" s="9" t="s">
        <v>420</v>
      </c>
    </row>
    <row r="39" spans="1:3" x14ac:dyDescent="0.35">
      <c r="A39" s="22" t="s">
        <v>34</v>
      </c>
      <c r="B39" t="s">
        <v>34</v>
      </c>
      <c r="C39" s="9" t="s">
        <v>421</v>
      </c>
    </row>
    <row r="40" spans="1:3" x14ac:dyDescent="0.35">
      <c r="A40" s="22" t="s">
        <v>35</v>
      </c>
      <c r="B40" t="s">
        <v>422</v>
      </c>
      <c r="C40" s="9" t="s">
        <v>423</v>
      </c>
    </row>
    <row r="41" spans="1:3" x14ac:dyDescent="0.35">
      <c r="A41" s="22" t="s">
        <v>36</v>
      </c>
      <c r="B41" t="s">
        <v>36</v>
      </c>
      <c r="C41" s="9"/>
    </row>
    <row r="42" spans="1:3" x14ac:dyDescent="0.35">
      <c r="A42" s="22" t="s">
        <v>37</v>
      </c>
      <c r="B42" t="s">
        <v>424</v>
      </c>
      <c r="C42" s="9"/>
    </row>
    <row r="43" spans="1:3" x14ac:dyDescent="0.35">
      <c r="A43" s="22" t="s">
        <v>425</v>
      </c>
      <c r="B43" t="s">
        <v>426</v>
      </c>
      <c r="C43" s="9"/>
    </row>
    <row r="44" spans="1:3" x14ac:dyDescent="0.35">
      <c r="A44" s="22" t="s">
        <v>38</v>
      </c>
      <c r="B44" t="s">
        <v>427</v>
      </c>
      <c r="C44" s="9"/>
    </row>
    <row r="45" spans="1:3" x14ac:dyDescent="0.35">
      <c r="A45" s="22" t="s">
        <v>39</v>
      </c>
      <c r="B45" t="s">
        <v>428</v>
      </c>
      <c r="C45" s="9"/>
    </row>
    <row r="46" spans="1:3" x14ac:dyDescent="0.35">
      <c r="A46" s="22" t="s">
        <v>40</v>
      </c>
      <c r="B46" t="s">
        <v>429</v>
      </c>
      <c r="C46" s="9" t="s">
        <v>430</v>
      </c>
    </row>
    <row r="47" spans="1:3" x14ac:dyDescent="0.35">
      <c r="A47" s="22" t="s">
        <v>41</v>
      </c>
      <c r="B47" t="s">
        <v>431</v>
      </c>
      <c r="C47" s="9"/>
    </row>
    <row r="48" spans="1:3" x14ac:dyDescent="0.35">
      <c r="A48" s="22" t="s">
        <v>42</v>
      </c>
      <c r="B48" t="s">
        <v>432</v>
      </c>
      <c r="C48" s="9" t="s">
        <v>433</v>
      </c>
    </row>
    <row r="49" spans="1:3" x14ac:dyDescent="0.35">
      <c r="A49" s="22" t="s">
        <v>43</v>
      </c>
      <c r="B49" s="9" t="s">
        <v>434</v>
      </c>
    </row>
    <row r="50" spans="1:3" x14ac:dyDescent="0.35">
      <c r="A50" s="22" t="s">
        <v>44</v>
      </c>
      <c r="B50" t="s">
        <v>44</v>
      </c>
      <c r="C50" s="9"/>
    </row>
    <row r="51" spans="1:3" x14ac:dyDescent="0.35">
      <c r="A51" s="21" t="s">
        <v>45</v>
      </c>
      <c r="B51" t="s">
        <v>435</v>
      </c>
      <c r="C51" s="9" t="s">
        <v>436</v>
      </c>
    </row>
    <row r="52" spans="1:3" x14ac:dyDescent="0.35">
      <c r="A52" s="21" t="s">
        <v>46</v>
      </c>
      <c r="B52" t="s">
        <v>46</v>
      </c>
      <c r="C52" s="9"/>
    </row>
    <row r="53" spans="1:3" x14ac:dyDescent="0.35">
      <c r="A53" s="21" t="s">
        <v>47</v>
      </c>
      <c r="B53" t="s">
        <v>437</v>
      </c>
      <c r="C53" s="9" t="s">
        <v>438</v>
      </c>
    </row>
    <row r="54" spans="1:3" x14ac:dyDescent="0.35">
      <c r="A54" s="21" t="s">
        <v>48</v>
      </c>
      <c r="B54" t="s">
        <v>48</v>
      </c>
      <c r="C54" s="9"/>
    </row>
    <row r="55" spans="1:3" x14ac:dyDescent="0.35">
      <c r="A55" s="21" t="s">
        <v>49</v>
      </c>
      <c r="B55" t="s">
        <v>49</v>
      </c>
      <c r="C55" s="9"/>
    </row>
    <row r="56" spans="1:3" ht="15" thickBot="1" x14ac:dyDescent="0.4">
      <c r="A56" s="21" t="s">
        <v>439</v>
      </c>
      <c r="B56" t="s">
        <v>439</v>
      </c>
      <c r="C56" s="9"/>
    </row>
    <row r="57" spans="1:3" x14ac:dyDescent="0.35">
      <c r="A57" s="24" t="s">
        <v>50</v>
      </c>
      <c r="B57" s="25" t="s">
        <v>440</v>
      </c>
      <c r="C57" s="26" t="s">
        <v>441</v>
      </c>
    </row>
    <row r="58" spans="1:3" x14ac:dyDescent="0.35">
      <c r="A58" s="27" t="s">
        <v>51</v>
      </c>
      <c r="B58" t="s">
        <v>442</v>
      </c>
      <c r="C58" s="2" t="s">
        <v>443</v>
      </c>
    </row>
    <row r="59" spans="1:3" x14ac:dyDescent="0.35">
      <c r="A59" s="27" t="s">
        <v>52</v>
      </c>
      <c r="B59" t="s">
        <v>52</v>
      </c>
      <c r="C59" s="2"/>
    </row>
    <row r="60" spans="1:3" x14ac:dyDescent="0.35">
      <c r="A60" s="27" t="s">
        <v>53</v>
      </c>
      <c r="B60" t="s">
        <v>53</v>
      </c>
      <c r="C60" s="2"/>
    </row>
    <row r="61" spans="1:3" x14ac:dyDescent="0.35">
      <c r="A61" s="27" t="s">
        <v>54</v>
      </c>
      <c r="B61" t="s">
        <v>54</v>
      </c>
      <c r="C61" s="2"/>
    </row>
    <row r="62" spans="1:3" x14ac:dyDescent="0.35">
      <c r="A62" s="27" t="s">
        <v>55</v>
      </c>
      <c r="B62" t="s">
        <v>55</v>
      </c>
      <c r="C62" s="2"/>
    </row>
    <row r="63" spans="1:3" x14ac:dyDescent="0.35">
      <c r="A63" s="27" t="s">
        <v>56</v>
      </c>
      <c r="B63" t="s">
        <v>56</v>
      </c>
      <c r="C63" s="2"/>
    </row>
    <row r="64" spans="1:3" x14ac:dyDescent="0.35">
      <c r="A64" s="27" t="s">
        <v>57</v>
      </c>
      <c r="B64" t="s">
        <v>444</v>
      </c>
      <c r="C64" s="2" t="s">
        <v>445</v>
      </c>
    </row>
    <row r="65" spans="1:3" x14ac:dyDescent="0.35">
      <c r="A65" s="27" t="s">
        <v>58</v>
      </c>
      <c r="B65" t="s">
        <v>446</v>
      </c>
      <c r="C65" s="2" t="s">
        <v>447</v>
      </c>
    </row>
    <row r="66" spans="1:3" x14ac:dyDescent="0.35">
      <c r="A66" s="27" t="s">
        <v>59</v>
      </c>
      <c r="B66" t="s">
        <v>448</v>
      </c>
      <c r="C66" s="2" t="s">
        <v>449</v>
      </c>
    </row>
    <row r="67" spans="1:3" x14ac:dyDescent="0.35">
      <c r="A67" s="27" t="s">
        <v>60</v>
      </c>
      <c r="B67" t="s">
        <v>450</v>
      </c>
      <c r="C67" s="2" t="s">
        <v>451</v>
      </c>
    </row>
    <row r="68" spans="1:3" x14ac:dyDescent="0.35">
      <c r="A68" s="27" t="s">
        <v>61</v>
      </c>
      <c r="B68" t="s">
        <v>452</v>
      </c>
      <c r="C68" s="2" t="s">
        <v>453</v>
      </c>
    </row>
    <row r="69" spans="1:3" x14ac:dyDescent="0.35">
      <c r="A69" s="27" t="s">
        <v>62</v>
      </c>
      <c r="B69" t="s">
        <v>454</v>
      </c>
      <c r="C69" s="2" t="s">
        <v>455</v>
      </c>
    </row>
    <row r="70" spans="1:3" x14ac:dyDescent="0.35">
      <c r="A70" s="27" t="s">
        <v>63</v>
      </c>
      <c r="B70" t="s">
        <v>456</v>
      </c>
      <c r="C70" s="2" t="s">
        <v>457</v>
      </c>
    </row>
    <row r="71" spans="1:3" x14ac:dyDescent="0.35">
      <c r="A71" s="27" t="s">
        <v>64</v>
      </c>
      <c r="B71" t="s">
        <v>458</v>
      </c>
      <c r="C71" s="2" t="s">
        <v>459</v>
      </c>
    </row>
    <row r="72" spans="1:3" x14ac:dyDescent="0.35">
      <c r="A72" s="27" t="s">
        <v>65</v>
      </c>
      <c r="B72" t="s">
        <v>460</v>
      </c>
      <c r="C72" s="2" t="s">
        <v>461</v>
      </c>
    </row>
    <row r="73" spans="1:3" x14ac:dyDescent="0.35">
      <c r="A73" s="27" t="s">
        <v>66</v>
      </c>
      <c r="B73" t="s">
        <v>462</v>
      </c>
      <c r="C73" s="2" t="s">
        <v>463</v>
      </c>
    </row>
    <row r="74" spans="1:3" x14ac:dyDescent="0.35">
      <c r="A74" s="28" t="s">
        <v>67</v>
      </c>
      <c r="B74" s="6" t="s">
        <v>67</v>
      </c>
      <c r="C74" s="29" t="s">
        <v>464</v>
      </c>
    </row>
    <row r="75" spans="1:3" x14ac:dyDescent="0.35">
      <c r="A75" s="30" t="s">
        <v>465</v>
      </c>
      <c r="B75" t="s">
        <v>466</v>
      </c>
      <c r="C75" s="2" t="s">
        <v>443</v>
      </c>
    </row>
    <row r="76" spans="1:3" x14ac:dyDescent="0.35">
      <c r="A76" s="30" t="s">
        <v>467</v>
      </c>
      <c r="B76" t="s">
        <v>467</v>
      </c>
      <c r="C76" s="2"/>
    </row>
    <row r="77" spans="1:3" x14ac:dyDescent="0.35">
      <c r="A77" s="30" t="s">
        <v>468</v>
      </c>
      <c r="B77" t="s">
        <v>468</v>
      </c>
      <c r="C77" s="2"/>
    </row>
    <row r="78" spans="1:3" x14ac:dyDescent="0.35">
      <c r="A78" s="30" t="s">
        <v>469</v>
      </c>
      <c r="B78" t="s">
        <v>469</v>
      </c>
      <c r="C78" s="2"/>
    </row>
    <row r="79" spans="1:3" x14ac:dyDescent="0.35">
      <c r="A79" s="30" t="s">
        <v>470</v>
      </c>
      <c r="B79" t="s">
        <v>470</v>
      </c>
      <c r="C79" s="2"/>
    </row>
    <row r="80" spans="1:3" x14ac:dyDescent="0.35">
      <c r="A80" s="30" t="s">
        <v>471</v>
      </c>
      <c r="B80" t="s">
        <v>471</v>
      </c>
      <c r="C80" s="2"/>
    </row>
    <row r="81" spans="1:3" x14ac:dyDescent="0.35">
      <c r="A81" s="30" t="s">
        <v>472</v>
      </c>
      <c r="B81" t="s">
        <v>473</v>
      </c>
      <c r="C81" s="2" t="s">
        <v>445</v>
      </c>
    </row>
    <row r="82" spans="1:3" x14ac:dyDescent="0.35">
      <c r="A82" s="30" t="s">
        <v>474</v>
      </c>
      <c r="B82" t="s">
        <v>475</v>
      </c>
      <c r="C82" s="2" t="s">
        <v>447</v>
      </c>
    </row>
    <row r="83" spans="1:3" x14ac:dyDescent="0.35">
      <c r="A83" s="30" t="s">
        <v>476</v>
      </c>
      <c r="B83" t="s">
        <v>477</v>
      </c>
      <c r="C83" s="2" t="s">
        <v>449</v>
      </c>
    </row>
    <row r="84" spans="1:3" x14ac:dyDescent="0.35">
      <c r="A84" s="30" t="s">
        <v>478</v>
      </c>
      <c r="B84" t="s">
        <v>479</v>
      </c>
      <c r="C84" s="2" t="s">
        <v>451</v>
      </c>
    </row>
    <row r="85" spans="1:3" x14ac:dyDescent="0.35">
      <c r="A85" s="30" t="s">
        <v>480</v>
      </c>
      <c r="B85" t="s">
        <v>481</v>
      </c>
      <c r="C85" s="2" t="s">
        <v>453</v>
      </c>
    </row>
    <row r="86" spans="1:3" x14ac:dyDescent="0.35">
      <c r="A86" s="30" t="s">
        <v>482</v>
      </c>
      <c r="B86" t="s">
        <v>483</v>
      </c>
      <c r="C86" s="2" t="s">
        <v>455</v>
      </c>
    </row>
    <row r="87" spans="1:3" x14ac:dyDescent="0.35">
      <c r="A87" s="30" t="s">
        <v>484</v>
      </c>
      <c r="B87" t="s">
        <v>485</v>
      </c>
      <c r="C87" s="2" t="s">
        <v>457</v>
      </c>
    </row>
    <row r="88" spans="1:3" x14ac:dyDescent="0.35">
      <c r="A88" s="30" t="s">
        <v>486</v>
      </c>
      <c r="B88" t="s">
        <v>487</v>
      </c>
      <c r="C88" s="2" t="s">
        <v>459</v>
      </c>
    </row>
    <row r="89" spans="1:3" x14ac:dyDescent="0.35">
      <c r="A89" s="30" t="s">
        <v>488</v>
      </c>
      <c r="B89" t="s">
        <v>489</v>
      </c>
      <c r="C89" s="2" t="s">
        <v>461</v>
      </c>
    </row>
    <row r="90" spans="1:3" ht="15" thickBot="1" x14ac:dyDescent="0.4">
      <c r="A90" s="31" t="s">
        <v>490</v>
      </c>
      <c r="B90" s="32" t="s">
        <v>491</v>
      </c>
      <c r="C90" s="33" t="s">
        <v>463</v>
      </c>
    </row>
    <row r="91" spans="1:3" x14ac:dyDescent="0.35">
      <c r="A91" s="34" t="s">
        <v>68</v>
      </c>
      <c r="B91" s="25" t="s">
        <v>68</v>
      </c>
      <c r="C91" s="26" t="s">
        <v>492</v>
      </c>
    </row>
    <row r="92" spans="1:3" x14ac:dyDescent="0.35">
      <c r="A92" s="35" t="s">
        <v>69</v>
      </c>
      <c r="B92" t="s">
        <v>493</v>
      </c>
      <c r="C92" s="2" t="s">
        <v>494</v>
      </c>
    </row>
    <row r="93" spans="1:3" x14ac:dyDescent="0.35">
      <c r="A93" s="35" t="s">
        <v>70</v>
      </c>
      <c r="B93" t="s">
        <v>495</v>
      </c>
      <c r="C93" s="2" t="s">
        <v>496</v>
      </c>
    </row>
    <row r="94" spans="1:3" x14ac:dyDescent="0.35">
      <c r="A94" s="35" t="s">
        <v>71</v>
      </c>
      <c r="B94" t="s">
        <v>497</v>
      </c>
      <c r="C94" s="2" t="s">
        <v>498</v>
      </c>
    </row>
    <row r="95" spans="1:3" x14ac:dyDescent="0.35">
      <c r="A95" s="35" t="s">
        <v>72</v>
      </c>
      <c r="B95" t="s">
        <v>499</v>
      </c>
      <c r="C95" s="2" t="s">
        <v>500</v>
      </c>
    </row>
    <row r="96" spans="1:3" x14ac:dyDescent="0.35">
      <c r="A96" s="35" t="s">
        <v>73</v>
      </c>
      <c r="B96" t="s">
        <v>501</v>
      </c>
      <c r="C96" s="2" t="s">
        <v>502</v>
      </c>
    </row>
    <row r="97" spans="1:3" x14ac:dyDescent="0.35">
      <c r="A97" s="35" t="s">
        <v>74</v>
      </c>
      <c r="B97" t="s">
        <v>503</v>
      </c>
      <c r="C97" s="2" t="s">
        <v>504</v>
      </c>
    </row>
    <row r="98" spans="1:3" x14ac:dyDescent="0.35">
      <c r="A98" s="35" t="s">
        <v>75</v>
      </c>
      <c r="B98" t="s">
        <v>505</v>
      </c>
      <c r="C98" s="2" t="s">
        <v>506</v>
      </c>
    </row>
    <row r="99" spans="1:3" x14ac:dyDescent="0.35">
      <c r="A99" s="35" t="s">
        <v>76</v>
      </c>
      <c r="B99" t="s">
        <v>507</v>
      </c>
      <c r="C99" s="2" t="s">
        <v>508</v>
      </c>
    </row>
    <row r="100" spans="1:3" x14ac:dyDescent="0.35">
      <c r="A100" s="35" t="s">
        <v>77</v>
      </c>
      <c r="B100" t="s">
        <v>509</v>
      </c>
      <c r="C100" s="2" t="s">
        <v>510</v>
      </c>
    </row>
    <row r="101" spans="1:3" x14ac:dyDescent="0.35">
      <c r="A101" s="36" t="s">
        <v>78</v>
      </c>
      <c r="B101" s="11" t="s">
        <v>511</v>
      </c>
      <c r="C101" s="37" t="s">
        <v>512</v>
      </c>
    </row>
    <row r="102" spans="1:3" x14ac:dyDescent="0.35">
      <c r="A102" s="38" t="s">
        <v>79</v>
      </c>
      <c r="B102" s="6" t="s">
        <v>79</v>
      </c>
      <c r="C102" s="29" t="s">
        <v>492</v>
      </c>
    </row>
    <row r="103" spans="1:3" x14ac:dyDescent="0.35">
      <c r="A103" s="39" t="s">
        <v>513</v>
      </c>
      <c r="B103" t="s">
        <v>513</v>
      </c>
      <c r="C103" s="2"/>
    </row>
    <row r="104" spans="1:3" x14ac:dyDescent="0.35">
      <c r="A104" s="39" t="s">
        <v>514</v>
      </c>
      <c r="B104" t="s">
        <v>515</v>
      </c>
      <c r="C104" s="2" t="s">
        <v>496</v>
      </c>
    </row>
    <row r="105" spans="1:3" x14ac:dyDescent="0.35">
      <c r="A105" s="39" t="s">
        <v>516</v>
      </c>
      <c r="B105" t="s">
        <v>517</v>
      </c>
      <c r="C105" s="2" t="s">
        <v>498</v>
      </c>
    </row>
    <row r="106" spans="1:3" x14ac:dyDescent="0.35">
      <c r="A106" s="39" t="s">
        <v>518</v>
      </c>
      <c r="B106" t="s">
        <v>519</v>
      </c>
      <c r="C106" s="2" t="s">
        <v>500</v>
      </c>
    </row>
    <row r="107" spans="1:3" x14ac:dyDescent="0.35">
      <c r="A107" s="39" t="s">
        <v>520</v>
      </c>
      <c r="B107" t="s">
        <v>521</v>
      </c>
      <c r="C107" s="2" t="s">
        <v>502</v>
      </c>
    </row>
    <row r="108" spans="1:3" x14ac:dyDescent="0.35">
      <c r="A108" s="39" t="s">
        <v>522</v>
      </c>
      <c r="B108" t="s">
        <v>523</v>
      </c>
      <c r="C108" s="2"/>
    </row>
    <row r="109" spans="1:3" x14ac:dyDescent="0.35">
      <c r="A109" s="39" t="s">
        <v>524</v>
      </c>
      <c r="B109" t="s">
        <v>525</v>
      </c>
      <c r="C109" s="2" t="s">
        <v>506</v>
      </c>
    </row>
    <row r="110" spans="1:3" x14ac:dyDescent="0.35">
      <c r="A110" s="39" t="s">
        <v>526</v>
      </c>
      <c r="B110" t="s">
        <v>527</v>
      </c>
      <c r="C110" s="2" t="s">
        <v>508</v>
      </c>
    </row>
    <row r="111" spans="1:3" x14ac:dyDescent="0.35">
      <c r="A111" s="39" t="s">
        <v>528</v>
      </c>
      <c r="B111" t="s">
        <v>529</v>
      </c>
      <c r="C111" s="2" t="s">
        <v>510</v>
      </c>
    </row>
    <row r="112" spans="1:3" ht="15" thickBot="1" x14ac:dyDescent="0.4">
      <c r="A112" s="40" t="s">
        <v>530</v>
      </c>
      <c r="B112" s="32" t="s">
        <v>531</v>
      </c>
      <c r="C112" s="33" t="s">
        <v>512</v>
      </c>
    </row>
    <row r="113" spans="1:3" x14ac:dyDescent="0.35">
      <c r="A113" s="41" t="s">
        <v>80</v>
      </c>
      <c r="B113" t="s">
        <v>80</v>
      </c>
      <c r="C113" s="9" t="s">
        <v>532</v>
      </c>
    </row>
    <row r="114" spans="1:3" x14ac:dyDescent="0.35">
      <c r="A114" s="41" t="s">
        <v>81</v>
      </c>
      <c r="B114" t="s">
        <v>81</v>
      </c>
      <c r="C114" s="9" t="s">
        <v>533</v>
      </c>
    </row>
    <row r="115" spans="1:3" x14ac:dyDescent="0.35">
      <c r="A115" s="41" t="s">
        <v>82</v>
      </c>
      <c r="B115" t="s">
        <v>82</v>
      </c>
      <c r="C115" s="9" t="s">
        <v>534</v>
      </c>
    </row>
    <row r="116" spans="1:3" x14ac:dyDescent="0.35">
      <c r="A116" s="41" t="s">
        <v>83</v>
      </c>
      <c r="B116" t="s">
        <v>83</v>
      </c>
      <c r="C116" s="9" t="s">
        <v>535</v>
      </c>
    </row>
    <row r="117" spans="1:3" x14ac:dyDescent="0.35">
      <c r="A117" s="41" t="s">
        <v>84</v>
      </c>
      <c r="B117" t="s">
        <v>84</v>
      </c>
      <c r="C117" s="9" t="s">
        <v>536</v>
      </c>
    </row>
    <row r="118" spans="1:3" x14ac:dyDescent="0.35">
      <c r="A118" s="41" t="s">
        <v>85</v>
      </c>
      <c r="B118" t="s">
        <v>537</v>
      </c>
      <c r="C118" s="9" t="s">
        <v>538</v>
      </c>
    </row>
    <row r="119" spans="1:3" x14ac:dyDescent="0.35">
      <c r="A119" s="41" t="s">
        <v>86</v>
      </c>
      <c r="B119" t="s">
        <v>539</v>
      </c>
      <c r="C119" s="9" t="s">
        <v>540</v>
      </c>
    </row>
    <row r="120" spans="1:3" x14ac:dyDescent="0.35">
      <c r="A120" s="41" t="s">
        <v>87</v>
      </c>
      <c r="B120" t="s">
        <v>541</v>
      </c>
      <c r="C120" s="9" t="s">
        <v>542</v>
      </c>
    </row>
    <row r="121" spans="1:3" x14ac:dyDescent="0.35">
      <c r="A121" s="41" t="s">
        <v>88</v>
      </c>
      <c r="B121" t="s">
        <v>543</v>
      </c>
      <c r="C121" s="9" t="s">
        <v>544</v>
      </c>
    </row>
    <row r="122" spans="1:3" x14ac:dyDescent="0.35">
      <c r="A122" s="41" t="s">
        <v>89</v>
      </c>
      <c r="B122" t="s">
        <v>545</v>
      </c>
      <c r="C122" s="9" t="s">
        <v>546</v>
      </c>
    </row>
    <row r="123" spans="1:3" x14ac:dyDescent="0.35">
      <c r="A123" s="41" t="s">
        <v>90</v>
      </c>
      <c r="B123" t="s">
        <v>90</v>
      </c>
      <c r="C123" s="9" t="s">
        <v>547</v>
      </c>
    </row>
    <row r="124" spans="1:3" x14ac:dyDescent="0.35">
      <c r="A124" s="41" t="s">
        <v>91</v>
      </c>
      <c r="B124" t="s">
        <v>91</v>
      </c>
      <c r="C124" s="9" t="s">
        <v>548</v>
      </c>
    </row>
    <row r="125" spans="1:3" x14ac:dyDescent="0.35">
      <c r="A125" s="41" t="s">
        <v>92</v>
      </c>
      <c r="B125" t="s">
        <v>549</v>
      </c>
      <c r="C125" s="9" t="s">
        <v>550</v>
      </c>
    </row>
    <row r="126" spans="1:3" x14ac:dyDescent="0.35">
      <c r="A126" s="41" t="s">
        <v>93</v>
      </c>
      <c r="B126" t="s">
        <v>551</v>
      </c>
      <c r="C126" s="9" t="s">
        <v>552</v>
      </c>
    </row>
    <row r="127" spans="1:3" x14ac:dyDescent="0.35">
      <c r="A127" s="41" t="s">
        <v>94</v>
      </c>
      <c r="B127" t="s">
        <v>553</v>
      </c>
      <c r="C127" s="9" t="s">
        <v>554</v>
      </c>
    </row>
    <row r="128" spans="1:3" x14ac:dyDescent="0.35">
      <c r="A128" s="41" t="s">
        <v>95</v>
      </c>
      <c r="B128" t="s">
        <v>555</v>
      </c>
      <c r="C128" s="9" t="s">
        <v>556</v>
      </c>
    </row>
    <row r="129" spans="1:3" x14ac:dyDescent="0.35">
      <c r="A129" s="42" t="s">
        <v>557</v>
      </c>
      <c r="B129" s="11" t="s">
        <v>558</v>
      </c>
      <c r="C129" s="12" t="s">
        <v>559</v>
      </c>
    </row>
  </sheetData>
  <hyperlinks>
    <hyperlink ref="D12" r:id="rId1" xr:uid="{12EAEC55-5867-40F5-B570-791C313B0EAE}"/>
    <hyperlink ref="D15" r:id="rId2" xr:uid="{D1698890-400C-4BEF-A821-BBE9EDFD94C6}"/>
    <hyperlink ref="D23" r:id="rId3" xr:uid="{459EEAB3-14A7-4131-9283-1DBE15651208}"/>
  </hyperlinks>
  <pageMargins left="0.70000000000000007" right="0.70000000000000007" top="0.78740157500000008" bottom="0.78740157500000008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FINAL_final_final_update</vt:lpstr>
      <vt:lpstr>FINAL_final_final</vt:lpstr>
      <vt:lpstr>Labelbeschreibung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k</dc:creator>
  <cp:lastModifiedBy>Sophia k</cp:lastModifiedBy>
  <dcterms:created xsi:type="dcterms:W3CDTF">2025-05-17T10:32:35Z</dcterms:created>
  <dcterms:modified xsi:type="dcterms:W3CDTF">2025-06-18T08:55:13Z</dcterms:modified>
</cp:coreProperties>
</file>