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19260" windowHeight="6300" activeTab="1"/>
  </bookViews>
  <sheets>
    <sheet name="Sheet3" sheetId="3" r:id="rId1"/>
    <sheet name="Sheet4" sheetId="4" r:id="rId2"/>
    <sheet name="Sheet1" sheetId="5" r:id="rId3"/>
    <sheet name="Sheet2" sheetId="6" r:id="rId4"/>
    <sheet name="Sheet5" sheetId="7" r:id="rId5"/>
  </sheets>
  <calcPr calcId="145621"/>
</workbook>
</file>

<file path=xl/calcChain.xml><?xml version="1.0" encoding="utf-8"?>
<calcChain xmlns="http://schemas.openxmlformats.org/spreadsheetml/2006/main">
  <c r="F10" i="7" l="1"/>
  <c r="F17" i="7"/>
  <c r="F33" i="7"/>
  <c r="F36" i="7"/>
  <c r="F44" i="7"/>
  <c r="F49" i="7"/>
  <c r="F65" i="7"/>
  <c r="F66" i="7"/>
  <c r="F74" i="7"/>
  <c r="F81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D3" i="7"/>
  <c r="F3" i="7" s="1"/>
  <c r="D4" i="7"/>
  <c r="F4" i="7" s="1"/>
  <c r="D5" i="7"/>
  <c r="D6" i="7"/>
  <c r="F6" i="7" s="1"/>
  <c r="D7" i="7"/>
  <c r="F7" i="7" s="1"/>
  <c r="D8" i="7"/>
  <c r="F8" i="7" s="1"/>
  <c r="D9" i="7"/>
  <c r="D10" i="7"/>
  <c r="D11" i="7"/>
  <c r="F11" i="7" s="1"/>
  <c r="D12" i="7"/>
  <c r="F12" i="7" s="1"/>
  <c r="D13" i="7"/>
  <c r="D14" i="7"/>
  <c r="F14" i="7" s="1"/>
  <c r="D15" i="7"/>
  <c r="F15" i="7" s="1"/>
  <c r="D16" i="7"/>
  <c r="F16" i="7" s="1"/>
  <c r="D18" i="7"/>
  <c r="D19" i="7"/>
  <c r="F19" i="7" s="1"/>
  <c r="D20" i="7"/>
  <c r="F20" i="7" s="1"/>
  <c r="D21" i="7"/>
  <c r="F21" i="7" s="1"/>
  <c r="D22" i="7"/>
  <c r="D23" i="7"/>
  <c r="F23" i="7" s="1"/>
  <c r="D24" i="7"/>
  <c r="F24" i="7" s="1"/>
  <c r="D25" i="7"/>
  <c r="F25" i="7" s="1"/>
  <c r="D26" i="7"/>
  <c r="D27" i="7"/>
  <c r="F27" i="7" s="1"/>
  <c r="D28" i="7"/>
  <c r="F28" i="7" s="1"/>
  <c r="D29" i="7"/>
  <c r="F29" i="7" s="1"/>
  <c r="D30" i="7"/>
  <c r="D31" i="7"/>
  <c r="F31" i="7" s="1"/>
  <c r="D32" i="7"/>
  <c r="F32" i="7" s="1"/>
  <c r="D34" i="7"/>
  <c r="F34" i="7" s="1"/>
  <c r="D35" i="7"/>
  <c r="D36" i="7"/>
  <c r="D37" i="7"/>
  <c r="F37" i="7" s="1"/>
  <c r="D38" i="7"/>
  <c r="F38" i="7" s="1"/>
  <c r="D39" i="7"/>
  <c r="D40" i="7"/>
  <c r="F40" i="7" s="1"/>
  <c r="D41" i="7"/>
  <c r="F41" i="7" s="1"/>
  <c r="D42" i="7"/>
  <c r="F42" i="7" s="1"/>
  <c r="D43" i="7"/>
  <c r="D44" i="7"/>
  <c r="D45" i="7"/>
  <c r="F45" i="7" s="1"/>
  <c r="D46" i="7"/>
  <c r="F46" i="7" s="1"/>
  <c r="D47" i="7"/>
  <c r="D48" i="7"/>
  <c r="F48" i="7" s="1"/>
  <c r="D50" i="7"/>
  <c r="F50" i="7" s="1"/>
  <c r="D51" i="7"/>
  <c r="F51" i="7" s="1"/>
  <c r="D52" i="7"/>
  <c r="D53" i="7"/>
  <c r="F53" i="7" s="1"/>
  <c r="D54" i="7"/>
  <c r="F54" i="7" s="1"/>
  <c r="D55" i="7"/>
  <c r="F55" i="7" s="1"/>
  <c r="D56" i="7"/>
  <c r="D57" i="7"/>
  <c r="F57" i="7" s="1"/>
  <c r="D58" i="7"/>
  <c r="F58" i="7" s="1"/>
  <c r="D59" i="7"/>
  <c r="F59" i="7" s="1"/>
  <c r="D60" i="7"/>
  <c r="D61" i="7"/>
  <c r="F61" i="7" s="1"/>
  <c r="D62" i="7"/>
  <c r="F62" i="7" s="1"/>
  <c r="D63" i="7"/>
  <c r="F63" i="7" s="1"/>
  <c r="D64" i="7"/>
  <c r="D66" i="7"/>
  <c r="D67" i="7"/>
  <c r="F67" i="7" s="1"/>
  <c r="D68" i="7"/>
  <c r="F68" i="7" s="1"/>
  <c r="D69" i="7"/>
  <c r="D70" i="7"/>
  <c r="F70" i="7" s="1"/>
  <c r="D71" i="7"/>
  <c r="F71" i="7" s="1"/>
  <c r="D72" i="7"/>
  <c r="F72" i="7" s="1"/>
  <c r="D73" i="7"/>
  <c r="D74" i="7"/>
  <c r="D75" i="7"/>
  <c r="F75" i="7" s="1"/>
  <c r="D76" i="7"/>
  <c r="F76" i="7" s="1"/>
  <c r="D77" i="7"/>
  <c r="D78" i="7"/>
  <c r="F78" i="7" s="1"/>
  <c r="D79" i="7"/>
  <c r="F79" i="7" s="1"/>
  <c r="D80" i="7"/>
  <c r="F80" i="7" s="1"/>
  <c r="D82" i="7"/>
  <c r="D83" i="7"/>
  <c r="F83" i="7" s="1"/>
  <c r="D84" i="7"/>
  <c r="F84" i="7" s="1"/>
  <c r="D85" i="7"/>
  <c r="D86" i="7"/>
  <c r="D87" i="7"/>
  <c r="F87" i="7" s="1"/>
  <c r="D88" i="7"/>
  <c r="F88" i="7" s="1"/>
  <c r="D89" i="7"/>
  <c r="F89" i="7" s="1"/>
  <c r="D90" i="7"/>
  <c r="D91" i="7"/>
  <c r="F91" i="7" s="1"/>
  <c r="D92" i="7"/>
  <c r="F92" i="7" s="1"/>
  <c r="D93" i="7"/>
  <c r="F93" i="7" s="1"/>
  <c r="D94" i="7"/>
  <c r="D95" i="7"/>
  <c r="F95" i="7" s="1"/>
  <c r="D96" i="7"/>
  <c r="F96" i="7" s="1"/>
  <c r="D2" i="7"/>
  <c r="F2" i="7" s="1"/>
  <c r="J96" i="6"/>
  <c r="K96" i="6" s="1"/>
  <c r="I96" i="6"/>
  <c r="H96" i="6"/>
  <c r="G96" i="6"/>
  <c r="F96" i="6"/>
  <c r="E96" i="6"/>
  <c r="C93" i="6"/>
  <c r="J93" i="6" s="1"/>
  <c r="J92" i="6"/>
  <c r="I92" i="6"/>
  <c r="K92" i="6" s="1"/>
  <c r="H92" i="6"/>
  <c r="G92" i="6"/>
  <c r="F92" i="6"/>
  <c r="E92" i="6"/>
  <c r="J91" i="6"/>
  <c r="I91" i="6"/>
  <c r="H91" i="6"/>
  <c r="K91" i="6" s="1"/>
  <c r="G91" i="6"/>
  <c r="F91" i="6"/>
  <c r="E91" i="6"/>
  <c r="J90" i="6"/>
  <c r="I90" i="6"/>
  <c r="H90" i="6"/>
  <c r="G90" i="6"/>
  <c r="K90" i="6" s="1"/>
  <c r="F90" i="6"/>
  <c r="E90" i="6"/>
  <c r="C88" i="6"/>
  <c r="G88" i="6" s="1"/>
  <c r="J87" i="6"/>
  <c r="I87" i="6"/>
  <c r="H87" i="6"/>
  <c r="G87" i="6"/>
  <c r="F87" i="6"/>
  <c r="K87" i="6" s="1"/>
  <c r="E87" i="6"/>
  <c r="C83" i="6"/>
  <c r="J83" i="6" s="1"/>
  <c r="J82" i="6"/>
  <c r="I82" i="6"/>
  <c r="H82" i="6"/>
  <c r="G82" i="6"/>
  <c r="F82" i="6"/>
  <c r="E82" i="6"/>
  <c r="K82" i="6" s="1"/>
  <c r="J80" i="6"/>
  <c r="K80" i="6" s="1"/>
  <c r="I80" i="6"/>
  <c r="H80" i="6"/>
  <c r="G80" i="6"/>
  <c r="F80" i="6"/>
  <c r="E80" i="6"/>
  <c r="C77" i="6"/>
  <c r="J77" i="6" s="1"/>
  <c r="J76" i="6"/>
  <c r="I76" i="6"/>
  <c r="K76" i="6" s="1"/>
  <c r="H76" i="6"/>
  <c r="G76" i="6"/>
  <c r="F76" i="6"/>
  <c r="E76" i="6"/>
  <c r="J75" i="6"/>
  <c r="I75" i="6"/>
  <c r="H75" i="6"/>
  <c r="K75" i="6" s="1"/>
  <c r="G75" i="6"/>
  <c r="F75" i="6"/>
  <c r="E75" i="6"/>
  <c r="J74" i="6"/>
  <c r="I74" i="6"/>
  <c r="H74" i="6"/>
  <c r="G74" i="6"/>
  <c r="K74" i="6" s="1"/>
  <c r="F74" i="6"/>
  <c r="E74" i="6"/>
  <c r="C72" i="6"/>
  <c r="G72" i="6" s="1"/>
  <c r="J71" i="6"/>
  <c r="I71" i="6"/>
  <c r="H71" i="6"/>
  <c r="G71" i="6"/>
  <c r="F71" i="6"/>
  <c r="K71" i="6" s="1"/>
  <c r="E71" i="6"/>
  <c r="C67" i="6"/>
  <c r="J67" i="6" s="1"/>
  <c r="J66" i="6"/>
  <c r="I66" i="6"/>
  <c r="H66" i="6"/>
  <c r="G66" i="6"/>
  <c r="F66" i="6"/>
  <c r="E66" i="6"/>
  <c r="K66" i="6" s="1"/>
  <c r="J64" i="6"/>
  <c r="K64" i="6" s="1"/>
  <c r="I64" i="6"/>
  <c r="H64" i="6"/>
  <c r="G64" i="6"/>
  <c r="F64" i="6"/>
  <c r="E64" i="6"/>
  <c r="C61" i="6"/>
  <c r="J61" i="6" s="1"/>
  <c r="J60" i="6"/>
  <c r="I60" i="6"/>
  <c r="K60" i="6" s="1"/>
  <c r="H60" i="6"/>
  <c r="G60" i="6"/>
  <c r="F60" i="6"/>
  <c r="E60" i="6"/>
  <c r="J59" i="6"/>
  <c r="I59" i="6"/>
  <c r="H59" i="6"/>
  <c r="K59" i="6" s="1"/>
  <c r="G59" i="6"/>
  <c r="F59" i="6"/>
  <c r="E59" i="6"/>
  <c r="J58" i="6"/>
  <c r="I58" i="6"/>
  <c r="H58" i="6"/>
  <c r="G58" i="6"/>
  <c r="K58" i="6" s="1"/>
  <c r="F58" i="6"/>
  <c r="E58" i="6"/>
  <c r="C56" i="6"/>
  <c r="G56" i="6" s="1"/>
  <c r="J55" i="6"/>
  <c r="I55" i="6"/>
  <c r="H55" i="6"/>
  <c r="G55" i="6"/>
  <c r="F55" i="6"/>
  <c r="K55" i="6" s="1"/>
  <c r="E55" i="6"/>
  <c r="C51" i="6"/>
  <c r="J51" i="6" s="1"/>
  <c r="J50" i="6"/>
  <c r="I50" i="6"/>
  <c r="H50" i="6"/>
  <c r="G50" i="6"/>
  <c r="F50" i="6"/>
  <c r="E50" i="6"/>
  <c r="K50" i="6" s="1"/>
  <c r="C45" i="6"/>
  <c r="C46" i="6" s="1"/>
  <c r="C47" i="6" s="1"/>
  <c r="C40" i="6"/>
  <c r="C41" i="6" s="1"/>
  <c r="H41" i="6" s="1"/>
  <c r="C35" i="6"/>
  <c r="G35" i="6" s="1"/>
  <c r="C29" i="6"/>
  <c r="C30" i="6" s="1"/>
  <c r="C31" i="6" s="1"/>
  <c r="C24" i="6"/>
  <c r="C25" i="6" s="1"/>
  <c r="C19" i="6"/>
  <c r="C20" i="6" s="1"/>
  <c r="C13" i="6"/>
  <c r="C14" i="6" s="1"/>
  <c r="C15" i="6" s="1"/>
  <c r="C8" i="6"/>
  <c r="C9" i="6" s="1"/>
  <c r="C3" i="6"/>
  <c r="C4" i="6" s="1"/>
  <c r="C5" i="6" s="1"/>
  <c r="C6" i="6" s="1"/>
  <c r="G42" i="6"/>
  <c r="K42" i="6" s="1"/>
  <c r="J42" i="6"/>
  <c r="I42" i="6"/>
  <c r="H42" i="6"/>
  <c r="F42" i="6"/>
  <c r="E42" i="6"/>
  <c r="J39" i="6"/>
  <c r="I39" i="6"/>
  <c r="H39" i="6"/>
  <c r="G39" i="6"/>
  <c r="F39" i="6"/>
  <c r="K39" i="6" s="1"/>
  <c r="E39" i="6"/>
  <c r="J34" i="6"/>
  <c r="I34" i="6"/>
  <c r="H34" i="6"/>
  <c r="G34" i="6"/>
  <c r="F34" i="6"/>
  <c r="E34" i="6"/>
  <c r="K34" i="6" s="1"/>
  <c r="J27" i="6"/>
  <c r="F27" i="6"/>
  <c r="J26" i="6"/>
  <c r="I26" i="6"/>
  <c r="H26" i="6"/>
  <c r="G26" i="6"/>
  <c r="K26" i="6" s="1"/>
  <c r="F26" i="6"/>
  <c r="E26" i="6"/>
  <c r="J23" i="6"/>
  <c r="I23" i="6"/>
  <c r="H23" i="6"/>
  <c r="G23" i="6"/>
  <c r="F23" i="6"/>
  <c r="K23" i="6" s="1"/>
  <c r="E23" i="6"/>
  <c r="J18" i="6"/>
  <c r="I18" i="6"/>
  <c r="H18" i="6"/>
  <c r="G18" i="6"/>
  <c r="F18" i="6"/>
  <c r="E18" i="6"/>
  <c r="K18" i="6" s="1"/>
  <c r="G2" i="6"/>
  <c r="H2" i="6"/>
  <c r="I2" i="6"/>
  <c r="J2" i="6"/>
  <c r="F2" i="6"/>
  <c r="E2" i="6"/>
  <c r="K2" i="6" s="1"/>
  <c r="I27" i="6"/>
  <c r="E19" i="6" l="1"/>
  <c r="K19" i="6" s="1"/>
  <c r="H40" i="6"/>
  <c r="H19" i="6"/>
  <c r="J19" i="6"/>
  <c r="G19" i="6"/>
  <c r="F94" i="7"/>
  <c r="F90" i="7"/>
  <c r="F86" i="7"/>
  <c r="F82" i="7"/>
  <c r="F77" i="7"/>
  <c r="F73" i="7"/>
  <c r="F69" i="7"/>
  <c r="F64" i="7"/>
  <c r="F60" i="7"/>
  <c r="F56" i="7"/>
  <c r="F52" i="7"/>
  <c r="F47" i="7"/>
  <c r="F43" i="7"/>
  <c r="F39" i="7"/>
  <c r="F35" i="7"/>
  <c r="G35" i="7" s="1"/>
  <c r="F30" i="7"/>
  <c r="F26" i="7"/>
  <c r="F22" i="7"/>
  <c r="F18" i="7"/>
  <c r="F13" i="7"/>
  <c r="G83" i="7" s="1"/>
  <c r="F9" i="7"/>
  <c r="F5" i="7"/>
  <c r="G77" i="6"/>
  <c r="H24" i="6"/>
  <c r="E24" i="6"/>
  <c r="F19" i="6"/>
  <c r="F85" i="7"/>
  <c r="G61" i="6"/>
  <c r="G40" i="6"/>
  <c r="E40" i="6"/>
  <c r="I40" i="6"/>
  <c r="F40" i="6"/>
  <c r="K40" i="6" s="1"/>
  <c r="J40" i="6"/>
  <c r="I19" i="6"/>
  <c r="G87" i="7"/>
  <c r="G57" i="7"/>
  <c r="G96" i="7"/>
  <c r="G24" i="7"/>
  <c r="G31" i="7"/>
  <c r="G38" i="7"/>
  <c r="G73" i="7"/>
  <c r="G39" i="7"/>
  <c r="G18" i="7"/>
  <c r="G75" i="7"/>
  <c r="G37" i="7"/>
  <c r="G2" i="7"/>
  <c r="G44" i="7"/>
  <c r="G93" i="6"/>
  <c r="E41" i="6"/>
  <c r="I41" i="6"/>
  <c r="I24" i="6"/>
  <c r="G24" i="6"/>
  <c r="G83" i="6"/>
  <c r="G67" i="6"/>
  <c r="G51" i="6"/>
  <c r="E35" i="6"/>
  <c r="K35" i="6" s="1"/>
  <c r="I35" i="6"/>
  <c r="C36" i="6"/>
  <c r="I36" i="6" s="1"/>
  <c r="H35" i="6"/>
  <c r="F35" i="6"/>
  <c r="J35" i="6"/>
  <c r="H88" i="6"/>
  <c r="C84" i="6"/>
  <c r="E88" i="6"/>
  <c r="I88" i="6"/>
  <c r="H93" i="6"/>
  <c r="E83" i="6"/>
  <c r="K83" i="6" s="1"/>
  <c r="I83" i="6"/>
  <c r="F88" i="6"/>
  <c r="K88" i="6" s="1"/>
  <c r="J88" i="6"/>
  <c r="E93" i="6"/>
  <c r="I93" i="6"/>
  <c r="K93" i="6" s="1"/>
  <c r="C89" i="6"/>
  <c r="H83" i="6"/>
  <c r="C94" i="6"/>
  <c r="F83" i="6"/>
  <c r="F93" i="6"/>
  <c r="C73" i="6"/>
  <c r="I72" i="6"/>
  <c r="H77" i="6"/>
  <c r="C78" i="6"/>
  <c r="E67" i="6"/>
  <c r="K67" i="6" s="1"/>
  <c r="I67" i="6"/>
  <c r="F72" i="6"/>
  <c r="K72" i="6" s="1"/>
  <c r="J72" i="6"/>
  <c r="E77" i="6"/>
  <c r="I77" i="6"/>
  <c r="K77" i="6" s="1"/>
  <c r="H72" i="6"/>
  <c r="H67" i="6"/>
  <c r="C68" i="6"/>
  <c r="E72" i="6"/>
  <c r="F67" i="6"/>
  <c r="F77" i="6"/>
  <c r="C57" i="6"/>
  <c r="H51" i="6"/>
  <c r="H56" i="6"/>
  <c r="I56" i="6"/>
  <c r="C62" i="6"/>
  <c r="E51" i="6"/>
  <c r="K51" i="6" s="1"/>
  <c r="I51" i="6"/>
  <c r="F56" i="6"/>
  <c r="K56" i="6" s="1"/>
  <c r="J56" i="6"/>
  <c r="E61" i="6"/>
  <c r="I61" i="6"/>
  <c r="K61" i="6" s="1"/>
  <c r="C52" i="6"/>
  <c r="E56" i="6"/>
  <c r="H61" i="6"/>
  <c r="F51" i="6"/>
  <c r="F61" i="6"/>
  <c r="G47" i="6"/>
  <c r="E47" i="6"/>
  <c r="I47" i="6"/>
  <c r="K47" i="6" s="1"/>
  <c r="F47" i="6"/>
  <c r="H47" i="6"/>
  <c r="J47" i="6"/>
  <c r="F41" i="6"/>
  <c r="K41" i="6" s="1"/>
  <c r="J41" i="6"/>
  <c r="E36" i="6"/>
  <c r="K36" i="6" s="1"/>
  <c r="G41" i="6"/>
  <c r="E20" i="6"/>
  <c r="K20" i="6" s="1"/>
  <c r="C21" i="6"/>
  <c r="G20" i="6"/>
  <c r="J20" i="6"/>
  <c r="F20" i="6"/>
  <c r="I20" i="6"/>
  <c r="H20" i="6"/>
  <c r="G25" i="6"/>
  <c r="J25" i="6"/>
  <c r="H25" i="6"/>
  <c r="F25" i="6"/>
  <c r="K25" i="6" s="1"/>
  <c r="I25" i="6"/>
  <c r="E25" i="6"/>
  <c r="H31" i="6"/>
  <c r="E31" i="6"/>
  <c r="I31" i="6"/>
  <c r="K31" i="6" s="1"/>
  <c r="F31" i="6"/>
  <c r="J31" i="6"/>
  <c r="G31" i="6"/>
  <c r="F24" i="6"/>
  <c r="K24" i="6" s="1"/>
  <c r="J24" i="6"/>
  <c r="G3" i="6"/>
  <c r="F15" i="6"/>
  <c r="J15" i="6"/>
  <c r="G15" i="6"/>
  <c r="H15" i="6"/>
  <c r="E15" i="6"/>
  <c r="I15" i="6"/>
  <c r="K15" i="6" s="1"/>
  <c r="H3" i="6"/>
  <c r="F3" i="6"/>
  <c r="G4" i="6"/>
  <c r="J3" i="6"/>
  <c r="E3" i="6"/>
  <c r="K3" i="6" s="1"/>
  <c r="I3" i="6"/>
  <c r="H27" i="6"/>
  <c r="G27" i="6"/>
  <c r="E27" i="6"/>
  <c r="G3" i="7" l="1"/>
  <c r="G92" i="7"/>
  <c r="G43" i="7"/>
  <c r="G55" i="7"/>
  <c r="G32" i="7"/>
  <c r="G12" i="7"/>
  <c r="G61" i="7"/>
  <c r="G68" i="7"/>
  <c r="G27" i="7"/>
  <c r="G8" i="7"/>
  <c r="G11" i="7"/>
  <c r="G62" i="7"/>
  <c r="G5" i="7"/>
  <c r="G26" i="7"/>
  <c r="G56" i="7"/>
  <c r="G90" i="7"/>
  <c r="G10" i="7"/>
  <c r="G59" i="7"/>
  <c r="G58" i="7"/>
  <c r="G34" i="7"/>
  <c r="G78" i="7"/>
  <c r="G70" i="7"/>
  <c r="G45" i="7"/>
  <c r="G22" i="7"/>
  <c r="G77" i="7"/>
  <c r="G40" i="7"/>
  <c r="G85" i="7"/>
  <c r="G36" i="7"/>
  <c r="G42" i="7"/>
  <c r="G28" i="7"/>
  <c r="G71" i="7"/>
  <c r="G9" i="7"/>
  <c r="G60" i="7"/>
  <c r="G94" i="7"/>
  <c r="G14" i="7"/>
  <c r="G93" i="7"/>
  <c r="G67" i="7"/>
  <c r="G46" i="7"/>
  <c r="C37" i="6"/>
  <c r="H37" i="6" s="1"/>
  <c r="H36" i="6"/>
  <c r="G89" i="7"/>
  <c r="G53" i="7"/>
  <c r="G76" i="7"/>
  <c r="G20" i="7"/>
  <c r="G54" i="7"/>
  <c r="G84" i="7"/>
  <c r="G13" i="7"/>
  <c r="G30" i="7"/>
  <c r="G47" i="7"/>
  <c r="G64" i="7"/>
  <c r="G82" i="7"/>
  <c r="G4" i="7"/>
  <c r="G72" i="7"/>
  <c r="G19" i="7"/>
  <c r="G48" i="7"/>
  <c r="G7" i="7"/>
  <c r="G41" i="7"/>
  <c r="G79" i="7"/>
  <c r="G16" i="7"/>
  <c r="G51" i="7"/>
  <c r="G66" i="7"/>
  <c r="G91" i="7"/>
  <c r="G80" i="7"/>
  <c r="G52" i="7"/>
  <c r="G69" i="7"/>
  <c r="G86" i="7"/>
  <c r="G21" i="7"/>
  <c r="G6" i="7"/>
  <c r="G23" i="7"/>
  <c r="G25" i="7"/>
  <c r="G15" i="7"/>
  <c r="G50" i="7"/>
  <c r="G88" i="7"/>
  <c r="G29" i="7"/>
  <c r="G63" i="7"/>
  <c r="G74" i="7"/>
  <c r="G95" i="7"/>
  <c r="F36" i="6"/>
  <c r="J36" i="6"/>
  <c r="G36" i="6"/>
  <c r="G89" i="6"/>
  <c r="J89" i="6"/>
  <c r="F89" i="6"/>
  <c r="K89" i="6" s="1"/>
  <c r="I89" i="6"/>
  <c r="E89" i="6"/>
  <c r="H89" i="6"/>
  <c r="J94" i="6"/>
  <c r="F94" i="6"/>
  <c r="I94" i="6"/>
  <c r="K94" i="6" s="1"/>
  <c r="E94" i="6"/>
  <c r="C95" i="6"/>
  <c r="H94" i="6"/>
  <c r="G94" i="6"/>
  <c r="J84" i="6"/>
  <c r="F84" i="6"/>
  <c r="H84" i="6"/>
  <c r="I84" i="6"/>
  <c r="E84" i="6"/>
  <c r="K84" i="6" s="1"/>
  <c r="C85" i="6"/>
  <c r="G84" i="6"/>
  <c r="J78" i="6"/>
  <c r="F78" i="6"/>
  <c r="I78" i="6"/>
  <c r="K78" i="6" s="1"/>
  <c r="E78" i="6"/>
  <c r="C79" i="6"/>
  <c r="H78" i="6"/>
  <c r="G78" i="6"/>
  <c r="J68" i="6"/>
  <c r="F68" i="6"/>
  <c r="C69" i="6"/>
  <c r="G68" i="6"/>
  <c r="I68" i="6"/>
  <c r="E68" i="6"/>
  <c r="K68" i="6" s="1"/>
  <c r="H68" i="6"/>
  <c r="G73" i="6"/>
  <c r="I73" i="6"/>
  <c r="H73" i="6"/>
  <c r="J73" i="6"/>
  <c r="F73" i="6"/>
  <c r="K73" i="6" s="1"/>
  <c r="E73" i="6"/>
  <c r="J52" i="6"/>
  <c r="F52" i="6"/>
  <c r="C53" i="6"/>
  <c r="G52" i="6"/>
  <c r="I52" i="6"/>
  <c r="E52" i="6"/>
  <c r="K52" i="6" s="1"/>
  <c r="H52" i="6"/>
  <c r="J62" i="6"/>
  <c r="F62" i="6"/>
  <c r="H62" i="6"/>
  <c r="G62" i="6"/>
  <c r="I62" i="6"/>
  <c r="K62" i="6" s="1"/>
  <c r="E62" i="6"/>
  <c r="C63" i="6"/>
  <c r="G57" i="6"/>
  <c r="I57" i="6"/>
  <c r="E57" i="6"/>
  <c r="J57" i="6"/>
  <c r="F57" i="6"/>
  <c r="K57" i="6" s="1"/>
  <c r="H57" i="6"/>
  <c r="C22" i="6"/>
  <c r="I21" i="6"/>
  <c r="H21" i="6"/>
  <c r="G21" i="6"/>
  <c r="J21" i="6"/>
  <c r="F21" i="6"/>
  <c r="E21" i="6"/>
  <c r="K21" i="6" s="1"/>
  <c r="H4" i="6"/>
  <c r="J4" i="6"/>
  <c r="F4" i="6"/>
  <c r="I4" i="6"/>
  <c r="E4" i="6"/>
  <c r="K4" i="6" s="1"/>
  <c r="I43" i="6"/>
  <c r="E43" i="6"/>
  <c r="J43" i="6"/>
  <c r="F43" i="6"/>
  <c r="H43" i="6"/>
  <c r="G43" i="6"/>
  <c r="K27" i="6"/>
  <c r="G28" i="6"/>
  <c r="J28" i="6"/>
  <c r="F28" i="6"/>
  <c r="I28" i="6"/>
  <c r="E28" i="6"/>
  <c r="H28" i="6"/>
  <c r="E37" i="6" l="1"/>
  <c r="K37" i="6" s="1"/>
  <c r="I37" i="6"/>
  <c r="F37" i="6"/>
  <c r="G37" i="6"/>
  <c r="J37" i="6"/>
  <c r="C38" i="6"/>
  <c r="H38" i="6" s="1"/>
  <c r="J85" i="6"/>
  <c r="F85" i="6"/>
  <c r="H85" i="6"/>
  <c r="G85" i="6"/>
  <c r="I85" i="6"/>
  <c r="E85" i="6"/>
  <c r="K85" i="6" s="1"/>
  <c r="C86" i="6"/>
  <c r="J95" i="6"/>
  <c r="F95" i="6"/>
  <c r="G95" i="6"/>
  <c r="I95" i="6"/>
  <c r="K95" i="6" s="1"/>
  <c r="E95" i="6"/>
  <c r="H95" i="6"/>
  <c r="J69" i="6"/>
  <c r="F69" i="6"/>
  <c r="C70" i="6"/>
  <c r="I69" i="6"/>
  <c r="E69" i="6"/>
  <c r="K69" i="6" s="1"/>
  <c r="H69" i="6"/>
  <c r="G69" i="6"/>
  <c r="J79" i="6"/>
  <c r="F79" i="6"/>
  <c r="I79" i="6"/>
  <c r="K79" i="6" s="1"/>
  <c r="E79" i="6"/>
  <c r="H79" i="6"/>
  <c r="G79" i="6"/>
  <c r="J53" i="6"/>
  <c r="F53" i="6"/>
  <c r="I53" i="6"/>
  <c r="E53" i="6"/>
  <c r="K53" i="6" s="1"/>
  <c r="C54" i="6"/>
  <c r="H53" i="6"/>
  <c r="G53" i="6"/>
  <c r="J63" i="6"/>
  <c r="F63" i="6"/>
  <c r="I63" i="6"/>
  <c r="K63" i="6" s="1"/>
  <c r="E63" i="6"/>
  <c r="H63" i="6"/>
  <c r="G63" i="6"/>
  <c r="J38" i="6"/>
  <c r="I22" i="6"/>
  <c r="E22" i="6"/>
  <c r="K22" i="6" s="1"/>
  <c r="G22" i="6"/>
  <c r="J22" i="6"/>
  <c r="F22" i="6"/>
  <c r="H22" i="6"/>
  <c r="G5" i="6"/>
  <c r="F5" i="6"/>
  <c r="H5" i="6"/>
  <c r="E5" i="6"/>
  <c r="K5" i="6" s="1"/>
  <c r="J5" i="6"/>
  <c r="I5" i="6"/>
  <c r="K43" i="6"/>
  <c r="K28" i="6"/>
  <c r="G44" i="6"/>
  <c r="H44" i="6"/>
  <c r="J44" i="6"/>
  <c r="F44" i="6"/>
  <c r="I44" i="6"/>
  <c r="E44" i="6"/>
  <c r="H29" i="6"/>
  <c r="I29" i="6"/>
  <c r="E29" i="6"/>
  <c r="G29" i="6"/>
  <c r="J29" i="6"/>
  <c r="F29" i="6"/>
  <c r="G38" i="6" l="1"/>
  <c r="E38" i="6"/>
  <c r="K38" i="6" s="1"/>
  <c r="F38" i="6"/>
  <c r="I38" i="6"/>
  <c r="J86" i="6"/>
  <c r="F86" i="6"/>
  <c r="H86" i="6"/>
  <c r="I86" i="6"/>
  <c r="E86" i="6"/>
  <c r="K86" i="6" s="1"/>
  <c r="G86" i="6"/>
  <c r="J70" i="6"/>
  <c r="F70" i="6"/>
  <c r="I70" i="6"/>
  <c r="E70" i="6"/>
  <c r="K70" i="6" s="1"/>
  <c r="H70" i="6"/>
  <c r="G70" i="6"/>
  <c r="J54" i="6"/>
  <c r="F54" i="6"/>
  <c r="I54" i="6"/>
  <c r="E54" i="6"/>
  <c r="K54" i="6" s="1"/>
  <c r="G54" i="6"/>
  <c r="H54" i="6"/>
  <c r="E6" i="6"/>
  <c r="K6" i="6" s="1"/>
  <c r="J6" i="6"/>
  <c r="H6" i="6"/>
  <c r="I6" i="6"/>
  <c r="F6" i="6"/>
  <c r="G6" i="6"/>
  <c r="K44" i="6"/>
  <c r="I45" i="6"/>
  <c r="E45" i="6"/>
  <c r="J45" i="6"/>
  <c r="F45" i="6"/>
  <c r="H45" i="6"/>
  <c r="G45" i="6"/>
  <c r="G32" i="6"/>
  <c r="H32" i="6"/>
  <c r="J32" i="6"/>
  <c r="E32" i="6"/>
  <c r="F32" i="6"/>
  <c r="I32" i="6"/>
  <c r="K29" i="6"/>
  <c r="I30" i="6"/>
  <c r="E30" i="6"/>
  <c r="J30" i="6"/>
  <c r="F30" i="6"/>
  <c r="H30" i="6"/>
  <c r="G30" i="6"/>
  <c r="I7" i="6" l="1"/>
  <c r="J7" i="6"/>
  <c r="H7" i="6"/>
  <c r="G7" i="6"/>
  <c r="F7" i="6"/>
  <c r="K7" i="6" s="1"/>
  <c r="E7" i="6"/>
  <c r="K45" i="6"/>
  <c r="K30" i="6"/>
  <c r="K32" i="6"/>
  <c r="G48" i="6"/>
  <c r="I48" i="6"/>
  <c r="E48" i="6"/>
  <c r="H48" i="6"/>
  <c r="F48" i="6"/>
  <c r="J48" i="6"/>
  <c r="J46" i="6"/>
  <c r="F46" i="6"/>
  <c r="G46" i="6"/>
  <c r="I46" i="6"/>
  <c r="E46" i="6"/>
  <c r="H46" i="6"/>
  <c r="F8" i="6" l="1"/>
  <c r="K8" i="6" s="1"/>
  <c r="E8" i="6"/>
  <c r="J8" i="6"/>
  <c r="I8" i="6"/>
  <c r="G8" i="6"/>
  <c r="H8" i="6"/>
  <c r="G10" i="6"/>
  <c r="K10" i="6" s="1"/>
  <c r="F10" i="6"/>
  <c r="J10" i="6"/>
  <c r="H10" i="6"/>
  <c r="E10" i="6"/>
  <c r="I10" i="6"/>
  <c r="K46" i="6"/>
  <c r="K48" i="6"/>
  <c r="E9" i="6" l="1"/>
  <c r="F9" i="6"/>
  <c r="K9" i="6" s="1"/>
  <c r="J9" i="6"/>
  <c r="I9" i="6"/>
  <c r="G9" i="6"/>
  <c r="H9" i="6"/>
  <c r="E11" i="6"/>
  <c r="J11" i="6"/>
  <c r="I11" i="6"/>
  <c r="F11" i="6"/>
  <c r="H11" i="6"/>
  <c r="K11" i="6" s="1"/>
  <c r="G11" i="6"/>
  <c r="H12" i="6" l="1"/>
  <c r="E12" i="6"/>
  <c r="I12" i="6"/>
  <c r="K12" i="6" s="1"/>
  <c r="F12" i="6"/>
  <c r="J12" i="6"/>
  <c r="G12" i="6"/>
  <c r="F13" i="6" l="1"/>
  <c r="J13" i="6"/>
  <c r="E13" i="6"/>
  <c r="I13" i="6"/>
  <c r="K13" i="6" s="1"/>
  <c r="G13" i="6"/>
  <c r="H13" i="6"/>
  <c r="H14" i="6" l="1"/>
  <c r="E14" i="6"/>
  <c r="I14" i="6"/>
  <c r="K14" i="6" s="1"/>
  <c r="F14" i="6"/>
  <c r="J14" i="6"/>
  <c r="G14" i="6"/>
  <c r="F16" i="6" l="1"/>
  <c r="J16" i="6"/>
  <c r="K16" i="6" s="1"/>
  <c r="E16" i="6"/>
  <c r="G16" i="6"/>
  <c r="H16" i="6"/>
  <c r="I16" i="6"/>
</calcChain>
</file>

<file path=xl/sharedStrings.xml><?xml version="1.0" encoding="utf-8"?>
<sst xmlns="http://schemas.openxmlformats.org/spreadsheetml/2006/main" count="2234" uniqueCount="465">
  <si>
    <t>枠</t>
    <rPh sb="0" eb="1">
      <t>ワク</t>
    </rPh>
    <phoneticPr fontId="1"/>
  </si>
  <si>
    <t>Name</t>
  </si>
  <si>
    <t>CMC</t>
  </si>
  <si>
    <t>W01</t>
  </si>
  <si>
    <t>RW</t>
  </si>
  <si>
    <t>W02</t>
  </si>
  <si>
    <t>slv</t>
  </si>
  <si>
    <t>横這Slv</t>
  </si>
  <si>
    <t>W03</t>
  </si>
  <si>
    <t>筋力Slv</t>
  </si>
  <si>
    <t>W04</t>
  </si>
  <si>
    <t>UR</t>
  </si>
  <si>
    <t>突風の漂い</t>
  </si>
  <si>
    <t>W05</t>
  </si>
  <si>
    <t>二人戦術</t>
  </si>
  <si>
    <t>W06</t>
  </si>
  <si>
    <t>天使の贈り物</t>
  </si>
  <si>
    <t>W07</t>
  </si>
  <si>
    <t>狐の刃遣い</t>
  </si>
  <si>
    <t>W08</t>
  </si>
  <si>
    <t>薄れ馬</t>
  </si>
  <si>
    <t>W09</t>
  </si>
  <si>
    <t>除去</t>
  </si>
  <si>
    <t>WB</t>
  </si>
  <si>
    <t>真っ逆さま</t>
  </si>
  <si>
    <t>他</t>
  </si>
  <si>
    <t>安全な道</t>
  </si>
  <si>
    <t>蛾乗りの侍</t>
  </si>
  <si>
    <t>月明かりの徘徊者</t>
  </si>
  <si>
    <t>天羅至の叫び</t>
  </si>
  <si>
    <t>信仰の足枷</t>
  </si>
  <si>
    <t>百爪の神</t>
  </si>
  <si>
    <t>血清Slv</t>
  </si>
  <si>
    <t>U01</t>
  </si>
  <si>
    <t>掴み掛かる水流</t>
  </si>
  <si>
    <t>U02</t>
  </si>
  <si>
    <t>BG</t>
  </si>
  <si>
    <t>荒廃の工作員</t>
  </si>
  <si>
    <t>U03</t>
  </si>
  <si>
    <t>かき鳴らし鳥</t>
  </si>
  <si>
    <t>U04</t>
  </si>
  <si>
    <t>否認</t>
  </si>
  <si>
    <t>U05</t>
  </si>
  <si>
    <t>未達の目</t>
  </si>
  <si>
    <t>U06</t>
  </si>
  <si>
    <t>陰影Slv</t>
  </si>
  <si>
    <t>U07</t>
  </si>
  <si>
    <t>上昇気流の精霊</t>
  </si>
  <si>
    <t>U08</t>
  </si>
  <si>
    <t>着実な進歩</t>
  </si>
  <si>
    <t>U09</t>
  </si>
  <si>
    <t>計算された放逐</t>
  </si>
  <si>
    <t>U10</t>
  </si>
  <si>
    <t>閉所恐怖症</t>
  </si>
  <si>
    <t>GU</t>
  </si>
  <si>
    <t>すがりつくイソギンチャク</t>
  </si>
  <si>
    <t>催眠Slv</t>
  </si>
  <si>
    <t>輝く光波</t>
  </si>
  <si>
    <t>目的のための燃料</t>
  </si>
  <si>
    <t>熟考漂い</t>
  </si>
  <si>
    <t>ヘリウム噴射獣</t>
  </si>
  <si>
    <t>同期Slv</t>
  </si>
  <si>
    <t>氷河の壊し屋</t>
  </si>
  <si>
    <t>エイヴンの偵察兵</t>
  </si>
  <si>
    <t>B01</t>
  </si>
  <si>
    <t>死の重み</t>
  </si>
  <si>
    <t>B02</t>
  </si>
  <si>
    <t>疫病のとげ刺し</t>
  </si>
  <si>
    <t>B03</t>
  </si>
  <si>
    <t>マルドゥの頭蓋狩り</t>
  </si>
  <si>
    <t>B04</t>
  </si>
  <si>
    <t>激情Slv</t>
  </si>
  <si>
    <t>B05</t>
  </si>
  <si>
    <t>ﾌｧｲﾚｸｼｱ化</t>
  </si>
  <si>
    <t>B06</t>
  </si>
  <si>
    <t>魂無き蘇生</t>
  </si>
  <si>
    <t>B07</t>
  </si>
  <si>
    <t>基底Slv</t>
  </si>
  <si>
    <t>B08</t>
  </si>
  <si>
    <t>B09</t>
  </si>
  <si>
    <t>闇への追放</t>
  </si>
  <si>
    <t>忌まわしい容貌</t>
  </si>
  <si>
    <t>骨読み</t>
  </si>
  <si>
    <t>黒割れのｺﾞﾌﾞﾘﾝ</t>
  </si>
  <si>
    <t>空の墓の神</t>
  </si>
  <si>
    <t>血の訴え</t>
  </si>
  <si>
    <t>小走りの死神</t>
  </si>
  <si>
    <t>吐毒Slv</t>
  </si>
  <si>
    <t>絞首</t>
  </si>
  <si>
    <t>毒の屍賊</t>
  </si>
  <si>
    <t>R01</t>
  </si>
  <si>
    <t>R02</t>
  </si>
  <si>
    <t>煙束ね</t>
  </si>
  <si>
    <t>R03</t>
  </si>
  <si>
    <t>戦に狂える浪人</t>
  </si>
  <si>
    <t>R04</t>
  </si>
  <si>
    <t>沸き立つ大地</t>
  </si>
  <si>
    <t>R05</t>
  </si>
  <si>
    <t>双頭Slv</t>
  </si>
  <si>
    <t>R06</t>
  </si>
  <si>
    <t>ゼクター祭殿の探検</t>
  </si>
  <si>
    <t>R07</t>
  </si>
  <si>
    <t>氷河の光線</t>
  </si>
  <si>
    <t>R08</t>
  </si>
  <si>
    <t>R09</t>
  </si>
  <si>
    <t>アクロスの兵長</t>
  </si>
  <si>
    <t>R10</t>
  </si>
  <si>
    <t>誘導Slv</t>
  </si>
  <si>
    <t>ラッパの一吹き</t>
  </si>
  <si>
    <t>アタルカのイフリート</t>
  </si>
  <si>
    <t>打ち倒し</t>
  </si>
  <si>
    <t>霜剣山の呪刃</t>
  </si>
  <si>
    <t>乱打Slv</t>
  </si>
  <si>
    <t>鉱夫の破滅</t>
  </si>
  <si>
    <t>G01</t>
  </si>
  <si>
    <t>ぎらつかせのｴﾙﾌ</t>
  </si>
  <si>
    <t>G02</t>
  </si>
  <si>
    <t>悪性Slv</t>
  </si>
  <si>
    <t>G03</t>
  </si>
  <si>
    <t>宝革Slv</t>
  </si>
  <si>
    <t>G04</t>
  </si>
  <si>
    <t>G05</t>
  </si>
  <si>
    <t>不屈の自然</t>
  </si>
  <si>
    <t>G06</t>
  </si>
  <si>
    <t>帰化</t>
  </si>
  <si>
    <t>G07</t>
  </si>
  <si>
    <t>剛力化</t>
  </si>
  <si>
    <t>G08</t>
  </si>
  <si>
    <t>嚢胞抱え</t>
  </si>
  <si>
    <t>G09</t>
  </si>
  <si>
    <t>彼方地のエルフ</t>
  </si>
  <si>
    <t>木霊の手の内</t>
  </si>
  <si>
    <t>ピスタスの一撃</t>
  </si>
  <si>
    <t>荒廃後家蜘蛛</t>
  </si>
  <si>
    <t>刻みを継ぐもの</t>
  </si>
  <si>
    <t>反射Slv</t>
  </si>
  <si>
    <t>順応する跳ね顎</t>
  </si>
  <si>
    <t>夜泥の神</t>
  </si>
  <si>
    <t>甲鱗のワーム</t>
  </si>
  <si>
    <t>WB1</t>
  </si>
  <si>
    <t>御身の刃</t>
  </si>
  <si>
    <t>WB2</t>
  </si>
  <si>
    <t>税収飲み</t>
  </si>
  <si>
    <t>不眠の晒し台</t>
  </si>
  <si>
    <t>盲目の狩人</t>
  </si>
  <si>
    <t>UR1</t>
  </si>
  <si>
    <t>天主の勢力</t>
  </si>
  <si>
    <t>UR2</t>
  </si>
  <si>
    <t>凍結燃焼の奇魔</t>
  </si>
  <si>
    <t>本質の反発</t>
  </si>
  <si>
    <t>BG1</t>
  </si>
  <si>
    <t>忌まわしい回収</t>
  </si>
  <si>
    <t>BG2</t>
  </si>
  <si>
    <t>よろめく殻</t>
  </si>
  <si>
    <t>裂き爪のトロウ</t>
  </si>
  <si>
    <t>神性の贈り物</t>
  </si>
  <si>
    <t>RW1</t>
  </si>
  <si>
    <t>ボロスの補充兵</t>
  </si>
  <si>
    <t>RW2</t>
  </si>
  <si>
    <t>セロドンの一年仔</t>
  </si>
  <si>
    <t>貴神の神罰</t>
  </si>
  <si>
    <t>戦乱の閃光</t>
  </si>
  <si>
    <t>GU1</t>
  </si>
  <si>
    <t>生体変化</t>
  </si>
  <si>
    <t>GU2</t>
  </si>
  <si>
    <t>超者の意向</t>
  </si>
  <si>
    <t>ヴィグの水植物</t>
  </si>
  <si>
    <t>罠顎のケルピー</t>
  </si>
  <si>
    <t>N01</t>
  </si>
  <si>
    <t>N02</t>
  </si>
  <si>
    <t>オルゾフの導き石</t>
  </si>
  <si>
    <t>N03</t>
  </si>
  <si>
    <t>イゼットの導き石</t>
  </si>
  <si>
    <t>N04</t>
  </si>
  <si>
    <t>ゴルガリの導き石</t>
  </si>
  <si>
    <t>ボロスの導き石</t>
  </si>
  <si>
    <t>シミックの導き石</t>
  </si>
  <si>
    <t>心鍛のゴーレム</t>
  </si>
  <si>
    <t>ウル＝ゴーレムの目</t>
  </si>
  <si>
    <t>L01</t>
  </si>
  <si>
    <t>未知の岸</t>
  </si>
  <si>
    <t>L02</t>
  </si>
  <si>
    <t>進化する未開地</t>
  </si>
  <si>
    <t>L03</t>
  </si>
  <si>
    <t>L04</t>
  </si>
  <si>
    <t>L05</t>
  </si>
  <si>
    <t>WBL</t>
  </si>
  <si>
    <t>URL</t>
  </si>
  <si>
    <t>BGL</t>
  </si>
  <si>
    <t>RWL</t>
  </si>
  <si>
    <t>GUL</t>
  </si>
  <si>
    <t>必殺の一射</t>
    <rPh sb="4" eb="5">
      <t>シャ</t>
    </rPh>
    <phoneticPr fontId="1"/>
  </si>
  <si>
    <t>C10</t>
  </si>
  <si>
    <t>C12</t>
  </si>
  <si>
    <t>C13</t>
  </si>
  <si>
    <t>C14</t>
  </si>
  <si>
    <t>C15</t>
  </si>
  <si>
    <t>C16</t>
  </si>
  <si>
    <t>C17</t>
  </si>
  <si>
    <t>C18</t>
  </si>
  <si>
    <t>糾弾</t>
  </si>
  <si>
    <t>名誉の手</t>
  </si>
  <si>
    <t>羽軸Slv</t>
  </si>
  <si>
    <t>蝋燭の輝き</t>
  </si>
  <si>
    <t>未練ある魂</t>
  </si>
  <si>
    <t>払拭の光</t>
  </si>
  <si>
    <t>取り囲む地割れ</t>
  </si>
  <si>
    <t>義理に縛られし者、長雄</t>
  </si>
  <si>
    <t>変わり身の勇士</t>
  </si>
  <si>
    <t>セラの天使</t>
  </si>
  <si>
    <t>宮殿の野の神</t>
  </si>
  <si>
    <t>思考の鈍化</t>
  </si>
  <si>
    <t>意思の激突</t>
  </si>
  <si>
    <t>アメーバの変わり身</t>
  </si>
  <si>
    <t>潮力の精霊</t>
  </si>
  <si>
    <t>拭い捨て</t>
  </si>
  <si>
    <t>雲変化</t>
  </si>
  <si>
    <t>念動Slv</t>
  </si>
  <si>
    <t>沿岸の発見</t>
  </si>
  <si>
    <t>サファイアのドレイク</t>
  </si>
  <si>
    <t>病毒のドレイク</t>
  </si>
  <si>
    <t>蔑み</t>
  </si>
  <si>
    <t>悪意に満ちた蘇りし者</t>
  </si>
  <si>
    <t>影の中の貪り</t>
  </si>
  <si>
    <t>胆液の鼠</t>
  </si>
  <si>
    <t>幽霊の変わり身</t>
  </si>
  <si>
    <t>戦慄の復活</t>
  </si>
  <si>
    <t>吸血Slv</t>
  </si>
  <si>
    <t>忌まわしい笑い</t>
  </si>
  <si>
    <t>増え続ける荒廃</t>
  </si>
  <si>
    <t>隷属</t>
  </si>
  <si>
    <t>膿の神</t>
  </si>
  <si>
    <t>嵐血の狂戦士</t>
  </si>
  <si>
    <t>紅蓮地獄</t>
  </si>
  <si>
    <t>捨て身の儀式</t>
  </si>
  <si>
    <t>攻撃の元型</t>
  </si>
  <si>
    <t>山崎兄弟</t>
  </si>
  <si>
    <t>溶岩核の精霊</t>
  </si>
  <si>
    <t>変わり身の狂戦士</t>
  </si>
  <si>
    <t>血暴れの巨人</t>
  </si>
  <si>
    <t>手綱取り</t>
  </si>
  <si>
    <t>憤怒Slv</t>
  </si>
  <si>
    <t>残忍な稲妻</t>
  </si>
  <si>
    <t>実験体</t>
  </si>
  <si>
    <t>怒りの発散</t>
  </si>
  <si>
    <t>カル・シスマの風</t>
  </si>
  <si>
    <t>アナの戦闘魔道士</t>
  </si>
  <si>
    <t>爆発的植生</t>
  </si>
  <si>
    <t>大軍の功績</t>
  </si>
  <si>
    <t>変わり身のタイタン</t>
  </si>
  <si>
    <t>増力Slv</t>
  </si>
  <si>
    <t>杉の力</t>
  </si>
  <si>
    <t>脊柱噛み</t>
  </si>
  <si>
    <t>樹海の胴</t>
  </si>
  <si>
    <t>乳白Slv</t>
  </si>
  <si>
    <t>狂気Slv</t>
  </si>
  <si>
    <t>霊炎Slv</t>
  </si>
  <si>
    <t>火跡Slv</t>
  </si>
  <si>
    <t>調和Slv</t>
  </si>
  <si>
    <t>壊死Slv</t>
  </si>
  <si>
    <t>大食の雛</t>
  </si>
  <si>
    <t>利得+損失</t>
  </si>
  <si>
    <t>熱狂Slv</t>
  </si>
  <si>
    <t>明敏な雛</t>
  </si>
  <si>
    <t>変化+点火</t>
  </si>
  <si>
    <t>暗心Slv</t>
  </si>
  <si>
    <t>有毒の雛</t>
  </si>
  <si>
    <t>有害+不潔</t>
  </si>
  <si>
    <t>焼灼Slv</t>
  </si>
  <si>
    <t>好戦的な雛</t>
  </si>
  <si>
    <t>摩耗+損耗</t>
  </si>
  <si>
    <t>休眠Slv</t>
  </si>
  <si>
    <t>投与+享受</t>
  </si>
  <si>
    <t>頑丈な雛</t>
  </si>
  <si>
    <t>永遠溢れの杯</t>
  </si>
  <si>
    <t>信号の邪魔者</t>
  </si>
  <si>
    <t>生体融合外骨格</t>
  </si>
  <si>
    <t>マナ力の鎚鉾</t>
  </si>
  <si>
    <t>隕石</t>
  </si>
  <si>
    <t>アブザン土地</t>
  </si>
  <si>
    <t>ジェスカイ土地</t>
  </si>
  <si>
    <t>スゥルタイ土地</t>
  </si>
  <si>
    <t>マルドゥ土地</t>
  </si>
  <si>
    <t>ティムール土地</t>
  </si>
  <si>
    <t>スレイベンの検査官</t>
  </si>
  <si>
    <t>霧のニブリス</t>
    <rPh sb="0" eb="1">
      <t>キリ</t>
    </rPh>
    <phoneticPr fontId="1"/>
  </si>
  <si>
    <t>狐の明け刃</t>
  </si>
  <si>
    <t>三つぞろいの霊魂</t>
  </si>
  <si>
    <t>分離主義者の虚空魔道士</t>
  </si>
  <si>
    <t>ファイレクシアの憤怒鬼</t>
  </si>
  <si>
    <t>とどめの一刺しのフェアリー</t>
  </si>
  <si>
    <t>心臓刺しの蚊</t>
  </si>
  <si>
    <t>熱血漢の聖戦士</t>
  </si>
  <si>
    <t>感電の弧炎</t>
  </si>
  <si>
    <t>構造のひずみ</t>
    <rPh sb="0" eb="2">
      <t>コウゾウ</t>
    </rPh>
    <phoneticPr fontId="1"/>
  </si>
  <si>
    <t>鋳塊かじり</t>
  </si>
  <si>
    <t>反抗するオーガ</t>
  </si>
  <si>
    <t>森林地の先達</t>
  </si>
  <si>
    <t>新緑の安息所</t>
  </si>
  <si>
    <t>弱者狩り</t>
    <rPh sb="0" eb="2">
      <t>ジャクシャ</t>
    </rPh>
    <rPh sb="2" eb="3">
      <t>カ</t>
    </rPh>
    <phoneticPr fontId="1"/>
  </si>
  <si>
    <t>道壊しワーム</t>
  </si>
  <si>
    <t>酷評</t>
  </si>
  <si>
    <t>重要人物のペット</t>
  </si>
  <si>
    <t>ゴブリンの電術師</t>
  </si>
  <si>
    <t>イゼットの時術師</t>
  </si>
  <si>
    <t>狡猾な一撃</t>
  </si>
  <si>
    <t>冒涜するハッグ</t>
  </si>
  <si>
    <t>ゴルゴンの凝視</t>
  </si>
  <si>
    <t>ウォジェクの矛槍兵</t>
  </si>
  <si>
    <t>ヴィーアシーノの初太刀</t>
  </si>
  <si>
    <t>とぐろ巻きの巫女</t>
  </si>
  <si>
    <t>天上の待ち伏せ</t>
  </si>
  <si>
    <t>C01</t>
    <phoneticPr fontId="1"/>
  </si>
  <si>
    <t>C02</t>
  </si>
  <si>
    <t>C03</t>
  </si>
  <si>
    <t>C04</t>
  </si>
  <si>
    <t>C05</t>
  </si>
  <si>
    <t>C06</t>
  </si>
  <si>
    <t>C07</t>
  </si>
  <si>
    <t>C08</t>
  </si>
  <si>
    <t>C09</t>
  </si>
  <si>
    <t>C11</t>
    <phoneticPr fontId="1"/>
  </si>
  <si>
    <t>C19</t>
  </si>
  <si>
    <t>C20</t>
  </si>
  <si>
    <t>C21</t>
    <phoneticPr fontId="1"/>
  </si>
  <si>
    <t>C22</t>
    <phoneticPr fontId="1"/>
  </si>
  <si>
    <t>シルムガルの魔術師</t>
  </si>
  <si>
    <t>屈辱</t>
    <rPh sb="0" eb="2">
      <t>クツジョク</t>
    </rPh>
    <phoneticPr fontId="1"/>
  </si>
  <si>
    <t>イゼットの魔除け</t>
    <rPh sb="5" eb="7">
      <t>マヨ</t>
    </rPh>
    <phoneticPr fontId="1"/>
  </si>
  <si>
    <t>死の激情</t>
  </si>
  <si>
    <t>先導者のらせん</t>
    <rPh sb="0" eb="3">
      <t>センドウシャ</t>
    </rPh>
    <phoneticPr fontId="1"/>
  </si>
  <si>
    <t>空乗りのエルフ</t>
  </si>
  <si>
    <t>U01</t>
    <phoneticPr fontId="1"/>
  </si>
  <si>
    <t>U02</t>
    <phoneticPr fontId="1"/>
  </si>
  <si>
    <t>U03</t>
    <phoneticPr fontId="1"/>
  </si>
  <si>
    <t>U04</t>
    <phoneticPr fontId="1"/>
  </si>
  <si>
    <t>U05</t>
    <phoneticPr fontId="1"/>
  </si>
  <si>
    <t>U06</t>
    <phoneticPr fontId="1"/>
  </si>
  <si>
    <t xml:space="preserve"> </t>
  </si>
  <si>
    <t xml:space="preserve"> </t>
    <phoneticPr fontId="1"/>
  </si>
  <si>
    <t>R01</t>
    <phoneticPr fontId="1"/>
  </si>
  <si>
    <t>天使の嗜み</t>
  </si>
  <si>
    <t>金之尾師範</t>
  </si>
  <si>
    <t>族樹の精霊､ｱﾅﾌｪﾝｻﾞ</t>
  </si>
  <si>
    <t>雄鹿の蹄の跡</t>
  </si>
  <si>
    <t>ヘリオッドの槍</t>
    <rPh sb="6" eb="7">
      <t>ヤリ</t>
    </rPh>
    <phoneticPr fontId="1"/>
  </si>
  <si>
    <t>修復の天使</t>
  </si>
  <si>
    <t>神の怒り</t>
  </si>
  <si>
    <t>肺臓Slv</t>
  </si>
  <si>
    <t>侍の御大将、武野</t>
  </si>
  <si>
    <t>惑乱のセイレーン</t>
    <rPh sb="0" eb="2">
      <t>ワクラン</t>
    </rPh>
    <phoneticPr fontId="1"/>
  </si>
  <si>
    <t>潮流の先駆け</t>
  </si>
  <si>
    <t>変位の波</t>
  </si>
  <si>
    <t>風への散乱</t>
  </si>
  <si>
    <t>大笑いの写し身</t>
  </si>
  <si>
    <t>複製の儀式</t>
  </si>
  <si>
    <t>永劫の年代史家</t>
  </si>
  <si>
    <t>心霊Slv</t>
  </si>
  <si>
    <t>ケデレクトのリバイアサン</t>
  </si>
  <si>
    <t>スカースダグの高僧</t>
  </si>
  <si>
    <t>黒の太陽の頂点</t>
  </si>
  <si>
    <t>英雄の破滅</t>
  </si>
  <si>
    <t>法務官の手</t>
  </si>
  <si>
    <t>疫病Slv</t>
  </si>
  <si>
    <t>魂の捕縛</t>
  </si>
  <si>
    <t>飢えたるもの、卑堕硫</t>
  </si>
  <si>
    <t>不明の下降</t>
    <rPh sb="0" eb="2">
      <t>フメイ</t>
    </rPh>
    <rPh sb="3" eb="5">
      <t>カコウ</t>
    </rPh>
    <phoneticPr fontId="1"/>
  </si>
  <si>
    <t>墓忍び</t>
  </si>
  <si>
    <t>火口の爪</t>
  </si>
  <si>
    <t>ミジウムの迫撃砲</t>
  </si>
  <si>
    <t>白熱の魂炊き</t>
  </si>
  <si>
    <t>菅草Slv</t>
  </si>
  <si>
    <t>卑血の芙巳子</t>
  </si>
  <si>
    <t>非情なる飯塚</t>
  </si>
  <si>
    <t>シヴ山のドラゴン</t>
  </si>
  <si>
    <t>怒りの反射</t>
    <rPh sb="0" eb="1">
      <t>イカ</t>
    </rPh>
    <rPh sb="3" eb="5">
      <t>ハンシャ</t>
    </rPh>
    <phoneticPr fontId="1"/>
  </si>
  <si>
    <t>心魂破</t>
  </si>
  <si>
    <t>極楽鳥</t>
  </si>
  <si>
    <t>硬化した鱗</t>
    <rPh sb="0" eb="2">
      <t>コウカ</t>
    </rPh>
    <rPh sb="4" eb="5">
      <t>ウロコ</t>
    </rPh>
    <phoneticPr fontId="1"/>
  </si>
  <si>
    <t>セテッサ式戦術</t>
    <rPh sb="4" eb="5">
      <t>シキ</t>
    </rPh>
    <rPh sb="5" eb="7">
      <t>センジュツ</t>
    </rPh>
    <phoneticPr fontId="1"/>
  </si>
  <si>
    <t>起源の波</t>
  </si>
  <si>
    <t>菌類Slv</t>
  </si>
  <si>
    <t>放浪する森林</t>
  </si>
  <si>
    <t>ゴルガリの墓トロール</t>
  </si>
  <si>
    <t>ﾌｧｲﾚｸｼｱの群れの王</t>
  </si>
  <si>
    <t>ニッサの復興</t>
    <rPh sb="4" eb="6">
      <t>フッコウ</t>
    </rPh>
    <phoneticPr fontId="1"/>
  </si>
  <si>
    <t>オルゾフの御曹子、テイサ</t>
  </si>
  <si>
    <t>オブゼダートの救済</t>
  </si>
  <si>
    <t>空砕きの呼び声</t>
  </si>
  <si>
    <t>対抗変転</t>
    <rPh sb="0" eb="2">
      <t>タイコウ</t>
    </rPh>
    <rPh sb="2" eb="4">
      <t>ヘンテン</t>
    </rPh>
    <phoneticPr fontId="1"/>
  </si>
  <si>
    <t>花崗岩の凝視</t>
  </si>
  <si>
    <t>ジャラドの命令</t>
    <rPh sb="5" eb="7">
      <t>メイレイ</t>
    </rPh>
    <phoneticPr fontId="1"/>
  </si>
  <si>
    <t>炎まといの報復者</t>
  </si>
  <si>
    <t>軍勢の集結</t>
  </si>
  <si>
    <t>もう一人の自分</t>
  </si>
  <si>
    <t>白日の下に</t>
    <rPh sb="0" eb="2">
      <t>ハクジツ</t>
    </rPh>
    <rPh sb="3" eb="4">
      <t>モト</t>
    </rPh>
    <phoneticPr fontId="1"/>
  </si>
  <si>
    <t>URW</t>
  </si>
  <si>
    <t>壊滅させるものヌーマット</t>
  </si>
  <si>
    <t>BGU</t>
  </si>
  <si>
    <t>狩るものヴォラシュ</t>
  </si>
  <si>
    <t>RWB</t>
  </si>
  <si>
    <t>報復するものオロス</t>
  </si>
  <si>
    <t>GUR</t>
  </si>
  <si>
    <t>夢見るものインテット</t>
  </si>
  <si>
    <t>WBG</t>
  </si>
  <si>
    <t>収穫するものテネブ</t>
  </si>
  <si>
    <t>5C</t>
  </si>
  <si>
    <t>Slv軍団</t>
  </si>
  <si>
    <t>巣石</t>
  </si>
  <si>
    <t>精霊信者の剣</t>
  </si>
  <si>
    <t>真面目な身代わり</t>
    <rPh sb="0" eb="3">
      <t>マジメ</t>
    </rPh>
    <rPh sb="4" eb="6">
      <t>ミガ</t>
    </rPh>
    <phoneticPr fontId="1"/>
  </si>
  <si>
    <t>タミヨウの日誌</t>
  </si>
  <si>
    <t>スリヴァーの巣</t>
  </si>
  <si>
    <t>ニクソス</t>
  </si>
  <si>
    <t>墨蛾の生息地</t>
  </si>
  <si>
    <t>マナの合流点</t>
    <rPh sb="3" eb="6">
      <t>ゴウリュウテン</t>
    </rPh>
    <phoneticPr fontId="1"/>
  </si>
  <si>
    <t>戦の大聖堂</t>
  </si>
  <si>
    <t>MW1</t>
  </si>
  <si>
    <t>永岩城の君主、今田</t>
  </si>
  <si>
    <t>MW2</t>
  </si>
  <si>
    <t>黄金たてがみのアジャニ</t>
  </si>
  <si>
    <t>MU1</t>
  </si>
  <si>
    <t>波使い</t>
    <rPh sb="0" eb="1">
      <t>ナミ</t>
    </rPh>
    <rPh sb="1" eb="2">
      <t>ツカ</t>
    </rPh>
    <phoneticPr fontId="1"/>
  </si>
  <si>
    <t>MU2</t>
  </si>
  <si>
    <t>ジェイス・ベレレン</t>
  </si>
  <si>
    <t>MB1</t>
  </si>
  <si>
    <t>荒廃のﾄﾞﾗｺﾞﾝ､ｽｷｼﾞﾘｸｽ</t>
  </si>
  <si>
    <t>MB2</t>
  </si>
  <si>
    <t>リリアナ・ヴェス</t>
  </si>
  <si>
    <t>MR1</t>
  </si>
  <si>
    <t>忌むべき者のかがり火</t>
  </si>
  <si>
    <t>MR2</t>
  </si>
  <si>
    <t>チャンドラ・ナラー</t>
  </si>
  <si>
    <t>MG1</t>
  </si>
  <si>
    <t>世界を喰らう者、ポルクラノス</t>
  </si>
  <si>
    <t>MG2</t>
  </si>
  <si>
    <t>野生語りのガラク</t>
  </si>
  <si>
    <t>MWU</t>
  </si>
  <si>
    <t>スフィンクスの啓示</t>
  </si>
  <si>
    <t>MBR</t>
  </si>
  <si>
    <t>ファルケンラスの貴種</t>
  </si>
  <si>
    <t>MRG</t>
  </si>
  <si>
    <t>強欲なるスロモック</t>
  </si>
  <si>
    <t>MGW</t>
  </si>
  <si>
    <t>ミラーリの目覚め</t>
  </si>
  <si>
    <t>MWB</t>
  </si>
  <si>
    <t>ヴィズコーパの血男爵</t>
  </si>
  <si>
    <t>MBG</t>
  </si>
  <si>
    <t>ギトラグの怪物</t>
  </si>
  <si>
    <t>MRW</t>
  </si>
  <si>
    <t>戦導者オレリア</t>
  </si>
  <si>
    <t>MGU</t>
  </si>
  <si>
    <t>練達の生術師</t>
  </si>
  <si>
    <t>UBR</t>
  </si>
  <si>
    <t>プレインズウォーカー、二コル・ボーラス</t>
    <rPh sb="11" eb="12">
      <t>ニ</t>
    </rPh>
    <phoneticPr fontId="1"/>
  </si>
  <si>
    <t>MN1</t>
  </si>
  <si>
    <t>紅蓮術士のゴーグル</t>
  </si>
  <si>
    <t>信仰無き物あさり</t>
  </si>
  <si>
    <t>信仰無き物あさり</t>
    <rPh sb="0" eb="2">
      <t>シンコウ</t>
    </rPh>
    <rPh sb="2" eb="3">
      <t>ナ</t>
    </rPh>
    <rPh sb="4" eb="5">
      <t>モノ</t>
    </rPh>
    <phoneticPr fontId="1"/>
  </si>
  <si>
    <t>先導者のらせん</t>
  </si>
  <si>
    <t>弱者狩り</t>
  </si>
  <si>
    <t>白日の下に</t>
  </si>
  <si>
    <t>イゼットの魔除け</t>
  </si>
  <si>
    <t>構造のひずみ</t>
  </si>
  <si>
    <t>硬化した鱗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</si>
</sst>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1" xfId="0" applyBorder="1">
      <alignment vertical="center"/>
    </xf>
    <xf numFmtId="0" fontId="0" fillId="0" borderId="5" xfId="0" applyBorder="1">
      <alignment vertical="center"/>
    </xf>
    <xf numFmtId="0" fontId="0" fillId="0" borderId="5" xfId="0" applyFill="1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1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Fill="1" applyBorder="1">
      <alignment vertical="center"/>
    </xf>
    <xf numFmtId="0" fontId="0" fillId="0" borderId="9" xfId="0" applyBorder="1">
      <alignment vertical="center"/>
    </xf>
    <xf numFmtId="0" fontId="0" fillId="0" borderId="9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95250</xdr:colOff>
          <xdr:row>1</xdr:row>
          <xdr:rowOff>152400</xdr:rowOff>
        </xdr:from>
        <xdr:to>
          <xdr:col>13</xdr:col>
          <xdr:colOff>295275</xdr:colOff>
          <xdr:row>4</xdr:row>
          <xdr:rowOff>95250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ボタン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3"/>
  <sheetViews>
    <sheetView workbookViewId="0">
      <selection activeCell="F2" sqref="F2:O10"/>
    </sheetView>
  </sheetViews>
  <sheetFormatPr defaultRowHeight="13.5" x14ac:dyDescent="0.15"/>
  <cols>
    <col min="1" max="2" width="5.375" style="2" customWidth="1"/>
    <col min="3" max="3" width="13.25" style="2" customWidth="1"/>
    <col min="4" max="4" width="5.375" bestFit="1" customWidth="1"/>
    <col min="5" max="5" width="9" style="9"/>
    <col min="6" max="11" width="6.25" customWidth="1"/>
    <col min="12" max="12" width="8" style="1" customWidth="1"/>
    <col min="13" max="13" width="4.875" customWidth="1"/>
    <col min="14" max="14" width="4.75" style="1" customWidth="1"/>
    <col min="15" max="15" width="6.25" customWidth="1"/>
    <col min="16" max="16" width="4.75" style="1" customWidth="1"/>
    <col min="17" max="17" width="6.25" customWidth="1"/>
    <col min="18" max="18" width="4.75" style="1" customWidth="1"/>
    <col min="19" max="19" width="6.25" customWidth="1"/>
    <col min="20" max="20" width="4.75" style="1" customWidth="1"/>
  </cols>
  <sheetData>
    <row r="1" spans="1:19" ht="14.25" thickBot="1" x14ac:dyDescent="0.2">
      <c r="A1" s="28"/>
      <c r="B1" s="29" t="s">
        <v>0</v>
      </c>
      <c r="C1" s="29" t="s">
        <v>1</v>
      </c>
      <c r="D1" s="29" t="s">
        <v>2</v>
      </c>
      <c r="E1" s="17"/>
      <c r="F1" t="s">
        <v>332</v>
      </c>
      <c r="G1" s="1" t="s">
        <v>333</v>
      </c>
      <c r="H1" s="1" t="s">
        <v>334</v>
      </c>
      <c r="I1" s="1" t="s">
        <v>335</v>
      </c>
      <c r="J1" s="1" t="s">
        <v>336</v>
      </c>
      <c r="K1" s="1"/>
      <c r="M1" s="1"/>
      <c r="O1" s="1"/>
      <c r="Q1" s="1"/>
      <c r="S1" s="1"/>
    </row>
    <row r="2" spans="1:19" x14ac:dyDescent="0.15">
      <c r="A2" s="10" t="s">
        <v>3</v>
      </c>
      <c r="B2" s="11" t="s">
        <v>23</v>
      </c>
      <c r="C2" s="23" t="s">
        <v>341</v>
      </c>
      <c r="D2" s="11">
        <v>1</v>
      </c>
      <c r="E2" s="17"/>
      <c r="F2" s="1" t="s">
        <v>407</v>
      </c>
      <c r="G2" s="1" t="s">
        <v>345</v>
      </c>
      <c r="H2" s="1" t="s">
        <v>342</v>
      </c>
      <c r="I2" s="1" t="s">
        <v>349</v>
      </c>
      <c r="J2" s="1" t="s">
        <v>346</v>
      </c>
      <c r="K2" s="1" t="s">
        <v>347</v>
      </c>
      <c r="L2" s="1" t="s">
        <v>343</v>
      </c>
      <c r="M2" s="1" t="s">
        <v>341</v>
      </c>
      <c r="N2" s="1" t="s">
        <v>348</v>
      </c>
      <c r="O2" s="1" t="s">
        <v>344</v>
      </c>
    </row>
    <row r="3" spans="1:19" x14ac:dyDescent="0.15">
      <c r="A3" s="18" t="s">
        <v>5</v>
      </c>
      <c r="B3" s="19" t="s">
        <v>4</v>
      </c>
      <c r="C3" s="15" t="s">
        <v>342</v>
      </c>
      <c r="D3" s="15">
        <v>2</v>
      </c>
      <c r="E3" s="17"/>
      <c r="F3" s="1" t="s">
        <v>352</v>
      </c>
      <c r="G3" s="1" t="s">
        <v>408</v>
      </c>
      <c r="H3" s="1" t="s">
        <v>358</v>
      </c>
      <c r="I3" s="1" t="s">
        <v>350</v>
      </c>
      <c r="J3" s="1" t="s">
        <v>356</v>
      </c>
      <c r="K3" s="1" t="s">
        <v>357</v>
      </c>
      <c r="L3" s="1" t="s">
        <v>354</v>
      </c>
      <c r="M3" s="1" t="s">
        <v>351</v>
      </c>
      <c r="N3" s="1" t="s">
        <v>353</v>
      </c>
      <c r="O3" s="1" t="s">
        <v>355</v>
      </c>
    </row>
    <row r="4" spans="1:19" x14ac:dyDescent="0.15">
      <c r="A4" s="18" t="s">
        <v>8</v>
      </c>
      <c r="B4" s="15" t="s">
        <v>23</v>
      </c>
      <c r="C4" s="19" t="s">
        <v>343</v>
      </c>
      <c r="D4" s="15">
        <v>2</v>
      </c>
      <c r="E4" s="17"/>
      <c r="F4" s="1" t="s">
        <v>367</v>
      </c>
      <c r="G4" s="1" t="s">
        <v>362</v>
      </c>
      <c r="H4" s="1" t="s">
        <v>409</v>
      </c>
      <c r="I4" s="1" t="s">
        <v>359</v>
      </c>
      <c r="J4" s="1" t="s">
        <v>366</v>
      </c>
      <c r="K4" s="1" t="s">
        <v>361</v>
      </c>
      <c r="L4" s="1" t="s">
        <v>363</v>
      </c>
      <c r="M4" s="1" t="s">
        <v>365</v>
      </c>
      <c r="N4" s="1" t="s">
        <v>360</v>
      </c>
      <c r="O4" s="1" t="s">
        <v>364</v>
      </c>
    </row>
    <row r="5" spans="1:19" x14ac:dyDescent="0.15">
      <c r="A5" s="18" t="s">
        <v>10</v>
      </c>
      <c r="B5" s="19" t="s">
        <v>11</v>
      </c>
      <c r="C5" s="15" t="s">
        <v>344</v>
      </c>
      <c r="D5" s="15">
        <v>2</v>
      </c>
      <c r="E5" s="17"/>
      <c r="F5" s="1" t="s">
        <v>370</v>
      </c>
      <c r="G5" s="1" t="s">
        <v>372</v>
      </c>
      <c r="H5" s="1" t="s">
        <v>373</v>
      </c>
      <c r="I5" s="1" t="s">
        <v>410</v>
      </c>
      <c r="J5" s="1" t="s">
        <v>375</v>
      </c>
      <c r="K5" s="1" t="s">
        <v>374</v>
      </c>
      <c r="L5" s="1" t="s">
        <v>369</v>
      </c>
      <c r="M5" s="1" t="s">
        <v>368</v>
      </c>
      <c r="N5" s="1" t="s">
        <v>376</v>
      </c>
      <c r="O5" s="1" t="s">
        <v>371</v>
      </c>
    </row>
    <row r="6" spans="1:19" x14ac:dyDescent="0.15">
      <c r="A6" s="18" t="s">
        <v>13</v>
      </c>
      <c r="B6" s="19" t="s">
        <v>25</v>
      </c>
      <c r="C6" s="19" t="s">
        <v>345</v>
      </c>
      <c r="D6" s="19">
        <v>3</v>
      </c>
      <c r="E6" s="16"/>
      <c r="F6" s="1" t="s">
        <v>380</v>
      </c>
      <c r="G6" s="1" t="s">
        <v>377</v>
      </c>
      <c r="H6" s="1" t="s">
        <v>381</v>
      </c>
      <c r="I6" s="1" t="s">
        <v>382</v>
      </c>
      <c r="J6" s="1" t="s">
        <v>411</v>
      </c>
      <c r="K6" s="1" t="s">
        <v>378</v>
      </c>
      <c r="L6" s="1" t="s">
        <v>383</v>
      </c>
      <c r="M6" s="1" t="s">
        <v>379</v>
      </c>
      <c r="N6" s="1" t="s">
        <v>385</v>
      </c>
      <c r="O6" s="1" t="s">
        <v>384</v>
      </c>
    </row>
    <row r="7" spans="1:19" x14ac:dyDescent="0.15">
      <c r="A7" s="18" t="s">
        <v>15</v>
      </c>
      <c r="B7" s="19" t="s">
        <v>25</v>
      </c>
      <c r="C7" s="19" t="s">
        <v>346</v>
      </c>
      <c r="D7" s="19">
        <v>4</v>
      </c>
      <c r="F7" s="1" t="s">
        <v>386</v>
      </c>
      <c r="G7" s="1" t="s">
        <v>388</v>
      </c>
      <c r="H7" s="1" t="s">
        <v>390</v>
      </c>
      <c r="I7" s="1" t="s">
        <v>392</v>
      </c>
      <c r="J7" s="1" t="s">
        <v>394</v>
      </c>
      <c r="K7" s="1" t="s">
        <v>387</v>
      </c>
      <c r="L7" s="1" t="s">
        <v>389</v>
      </c>
      <c r="M7" s="1" t="s">
        <v>391</v>
      </c>
      <c r="N7" s="1" t="s">
        <v>393</v>
      </c>
      <c r="O7" s="1" t="s">
        <v>395</v>
      </c>
    </row>
    <row r="8" spans="1:19" x14ac:dyDescent="0.15">
      <c r="A8" s="18" t="s">
        <v>17</v>
      </c>
      <c r="B8" s="19" t="s">
        <v>22</v>
      </c>
      <c r="C8" s="19" t="s">
        <v>347</v>
      </c>
      <c r="D8" s="19">
        <v>4</v>
      </c>
      <c r="E8" s="16"/>
      <c r="F8" s="1" t="s">
        <v>397</v>
      </c>
      <c r="G8" s="1" t="s">
        <v>399</v>
      </c>
      <c r="H8" s="1" t="s">
        <v>401</v>
      </c>
      <c r="I8" s="1" t="s">
        <v>403</v>
      </c>
      <c r="J8" s="1" t="s">
        <v>405</v>
      </c>
      <c r="K8" s="1" t="s">
        <v>412</v>
      </c>
      <c r="L8" s="1" t="s">
        <v>413</v>
      </c>
      <c r="M8" s="1" t="s">
        <v>414</v>
      </c>
      <c r="N8" s="1" t="s">
        <v>415</v>
      </c>
      <c r="O8" s="1" t="s">
        <v>416</v>
      </c>
    </row>
    <row r="9" spans="1:19" x14ac:dyDescent="0.15">
      <c r="A9" s="18" t="s">
        <v>19</v>
      </c>
      <c r="B9" s="15" t="s">
        <v>6</v>
      </c>
      <c r="C9" s="15" t="s">
        <v>348</v>
      </c>
      <c r="D9" s="19">
        <v>5</v>
      </c>
      <c r="E9" s="16"/>
      <c r="F9" s="1" t="s">
        <v>418</v>
      </c>
      <c r="G9" s="1" t="s">
        <v>424</v>
      </c>
      <c r="H9" s="1" t="s">
        <v>426</v>
      </c>
      <c r="I9" s="1" t="s">
        <v>432</v>
      </c>
      <c r="J9" s="1" t="s">
        <v>434</v>
      </c>
      <c r="K9" s="1" t="s">
        <v>420</v>
      </c>
      <c r="L9" s="1" t="s">
        <v>422</v>
      </c>
      <c r="M9" s="1" t="s">
        <v>428</v>
      </c>
      <c r="N9" s="1" t="s">
        <v>430</v>
      </c>
      <c r="O9" s="1" t="s">
        <v>436</v>
      </c>
    </row>
    <row r="10" spans="1:19" ht="14.25" thickBot="1" x14ac:dyDescent="0.2">
      <c r="A10" s="12" t="s">
        <v>21</v>
      </c>
      <c r="B10" s="26" t="s">
        <v>4</v>
      </c>
      <c r="C10" s="13" t="s">
        <v>349</v>
      </c>
      <c r="D10" s="13">
        <v>6</v>
      </c>
      <c r="E10" s="17"/>
      <c r="F10" s="1" t="s">
        <v>438</v>
      </c>
      <c r="G10" s="1" t="s">
        <v>440</v>
      </c>
      <c r="H10" s="1" t="s">
        <v>442</v>
      </c>
      <c r="I10" s="1" t="s">
        <v>444</v>
      </c>
      <c r="J10" s="1" t="s">
        <v>446</v>
      </c>
      <c r="K10" s="1" t="s">
        <v>448</v>
      </c>
      <c r="L10" s="1" t="s">
        <v>450</v>
      </c>
      <c r="M10" s="1" t="s">
        <v>452</v>
      </c>
      <c r="N10" s="1" t="s">
        <v>454</v>
      </c>
      <c r="O10" s="1" t="s">
        <v>456</v>
      </c>
    </row>
    <row r="11" spans="1:19" x14ac:dyDescent="0.15">
      <c r="A11" s="10" t="s">
        <v>33</v>
      </c>
      <c r="B11" s="23" t="s">
        <v>25</v>
      </c>
      <c r="C11" s="23" t="s">
        <v>350</v>
      </c>
      <c r="D11" s="11">
        <v>1</v>
      </c>
      <c r="E11" s="17"/>
    </row>
    <row r="12" spans="1:19" x14ac:dyDescent="0.15">
      <c r="A12" s="18" t="s">
        <v>35</v>
      </c>
      <c r="B12" s="15" t="s">
        <v>11</v>
      </c>
      <c r="C12" s="19" t="s">
        <v>351</v>
      </c>
      <c r="D12" s="15">
        <v>2</v>
      </c>
      <c r="E12" s="17"/>
      <c r="F12" t="s">
        <v>337</v>
      </c>
      <c r="G12" s="3" t="s">
        <v>46</v>
      </c>
      <c r="H12" s="3" t="s">
        <v>48</v>
      </c>
      <c r="I12" s="3" t="s">
        <v>50</v>
      </c>
      <c r="J12" s="3" t="s">
        <v>52</v>
      </c>
      <c r="K12" s="1"/>
      <c r="O12" s="1"/>
      <c r="Q12" s="1"/>
      <c r="S12" s="1"/>
    </row>
    <row r="13" spans="1:19" x14ac:dyDescent="0.15">
      <c r="A13" s="18" t="s">
        <v>38</v>
      </c>
      <c r="B13" s="19" t="s">
        <v>22</v>
      </c>
      <c r="C13" s="15" t="s">
        <v>352</v>
      </c>
      <c r="D13" s="19">
        <v>2</v>
      </c>
      <c r="E13" s="16"/>
    </row>
    <row r="14" spans="1:19" x14ac:dyDescent="0.15">
      <c r="A14" s="18" t="s">
        <v>40</v>
      </c>
      <c r="B14" s="15" t="s">
        <v>11</v>
      </c>
      <c r="C14" s="19" t="s">
        <v>353</v>
      </c>
      <c r="D14" s="19">
        <v>3</v>
      </c>
      <c r="E14" s="16"/>
    </row>
    <row r="15" spans="1:19" x14ac:dyDescent="0.15">
      <c r="A15" s="18" t="s">
        <v>42</v>
      </c>
      <c r="B15" s="19" t="s">
        <v>54</v>
      </c>
      <c r="C15" s="19" t="s">
        <v>354</v>
      </c>
      <c r="D15" s="19">
        <v>3</v>
      </c>
      <c r="E15" s="16"/>
    </row>
    <row r="16" spans="1:19" x14ac:dyDescent="0.15">
      <c r="A16" s="18" t="s">
        <v>44</v>
      </c>
      <c r="B16" s="19" t="s">
        <v>54</v>
      </c>
      <c r="C16" s="19" t="s">
        <v>355</v>
      </c>
      <c r="D16" s="19">
        <v>4</v>
      </c>
      <c r="E16" s="16"/>
      <c r="K16" s="1"/>
    </row>
    <row r="17" spans="1:5" x14ac:dyDescent="0.15">
      <c r="A17" s="18" t="s">
        <v>46</v>
      </c>
      <c r="B17" s="19" t="s">
        <v>25</v>
      </c>
      <c r="C17" s="15" t="s">
        <v>356</v>
      </c>
      <c r="D17" s="15">
        <v>5</v>
      </c>
      <c r="E17" s="17"/>
    </row>
    <row r="18" spans="1:5" x14ac:dyDescent="0.15">
      <c r="A18" s="18" t="s">
        <v>48</v>
      </c>
      <c r="B18" s="15" t="s">
        <v>6</v>
      </c>
      <c r="C18" s="15" t="s">
        <v>357</v>
      </c>
      <c r="D18" s="15">
        <v>5</v>
      </c>
      <c r="E18" s="17"/>
    </row>
    <row r="19" spans="1:5" ht="14.25" thickBot="1" x14ac:dyDescent="0.2">
      <c r="A19" s="12" t="s">
        <v>50</v>
      </c>
      <c r="B19" s="26" t="s">
        <v>36</v>
      </c>
      <c r="C19" s="26" t="s">
        <v>358</v>
      </c>
      <c r="D19" s="26">
        <v>8</v>
      </c>
      <c r="E19" s="16"/>
    </row>
    <row r="20" spans="1:5" x14ac:dyDescent="0.15">
      <c r="A20" s="10" t="s">
        <v>64</v>
      </c>
      <c r="B20" s="11" t="s">
        <v>23</v>
      </c>
      <c r="C20" s="23" t="s">
        <v>359</v>
      </c>
      <c r="D20" s="23">
        <v>2</v>
      </c>
      <c r="E20" s="16"/>
    </row>
    <row r="21" spans="1:5" x14ac:dyDescent="0.15">
      <c r="A21" s="18" t="s">
        <v>66</v>
      </c>
      <c r="B21" s="19" t="s">
        <v>4</v>
      </c>
      <c r="C21" s="19" t="s">
        <v>360</v>
      </c>
      <c r="D21" s="19">
        <v>2</v>
      </c>
      <c r="E21" s="16"/>
    </row>
    <row r="22" spans="1:5" x14ac:dyDescent="0.15">
      <c r="A22" s="18" t="s">
        <v>68</v>
      </c>
      <c r="B22" s="19" t="s">
        <v>25</v>
      </c>
      <c r="C22" s="19" t="s">
        <v>361</v>
      </c>
      <c r="D22" s="19">
        <v>3</v>
      </c>
      <c r="E22" s="16"/>
    </row>
    <row r="23" spans="1:5" x14ac:dyDescent="0.15">
      <c r="A23" s="18" t="s">
        <v>70</v>
      </c>
      <c r="B23" s="15" t="s">
        <v>36</v>
      </c>
      <c r="C23" s="15" t="s">
        <v>362</v>
      </c>
      <c r="D23" s="19">
        <v>4</v>
      </c>
      <c r="E23" s="16"/>
    </row>
    <row r="24" spans="1:5" x14ac:dyDescent="0.15">
      <c r="A24" s="18" t="s">
        <v>72</v>
      </c>
      <c r="B24" s="15" t="s">
        <v>6</v>
      </c>
      <c r="C24" s="15" t="s">
        <v>363</v>
      </c>
      <c r="D24" s="15">
        <v>4</v>
      </c>
      <c r="E24" s="17"/>
    </row>
    <row r="25" spans="1:5" x14ac:dyDescent="0.15">
      <c r="A25" s="18" t="s">
        <v>74</v>
      </c>
      <c r="B25" s="19" t="s">
        <v>22</v>
      </c>
      <c r="C25" s="15" t="s">
        <v>364</v>
      </c>
      <c r="D25" s="15">
        <v>4</v>
      </c>
      <c r="E25" s="17"/>
    </row>
    <row r="26" spans="1:5" x14ac:dyDescent="0.15">
      <c r="A26" s="18" t="s">
        <v>76</v>
      </c>
      <c r="B26" s="15" t="s">
        <v>23</v>
      </c>
      <c r="C26" s="15" t="s">
        <v>365</v>
      </c>
      <c r="D26" s="15">
        <v>5</v>
      </c>
      <c r="E26" s="17"/>
    </row>
    <row r="27" spans="1:5" x14ac:dyDescent="0.15">
      <c r="A27" s="18" t="s">
        <v>78</v>
      </c>
      <c r="B27" s="19" t="s">
        <v>25</v>
      </c>
      <c r="C27" s="19" t="s">
        <v>366</v>
      </c>
      <c r="D27" s="15">
        <v>6</v>
      </c>
      <c r="E27" s="17"/>
    </row>
    <row r="28" spans="1:5" ht="14.25" thickBot="1" x14ac:dyDescent="0.2">
      <c r="A28" s="12" t="s">
        <v>79</v>
      </c>
      <c r="B28" s="13" t="s">
        <v>36</v>
      </c>
      <c r="C28" s="13" t="s">
        <v>367</v>
      </c>
      <c r="D28" s="13">
        <v>8</v>
      </c>
      <c r="E28" s="17"/>
    </row>
    <row r="29" spans="1:5" x14ac:dyDescent="0.15">
      <c r="A29" s="10" t="s">
        <v>90</v>
      </c>
      <c r="B29" s="23" t="s">
        <v>22</v>
      </c>
      <c r="C29" s="23" t="s">
        <v>368</v>
      </c>
      <c r="D29" s="11">
        <v>1</v>
      </c>
      <c r="E29" s="17"/>
    </row>
    <row r="30" spans="1:5" x14ac:dyDescent="0.15">
      <c r="A30" s="18" t="s">
        <v>91</v>
      </c>
      <c r="B30" s="15" t="s">
        <v>11</v>
      </c>
      <c r="C30" s="19" t="s">
        <v>369</v>
      </c>
      <c r="D30" s="19">
        <v>2</v>
      </c>
      <c r="E30" s="16"/>
    </row>
    <row r="31" spans="1:5" x14ac:dyDescent="0.15">
      <c r="A31" s="18" t="s">
        <v>93</v>
      </c>
      <c r="B31" s="19" t="s">
        <v>11</v>
      </c>
      <c r="C31" s="15" t="s">
        <v>370</v>
      </c>
      <c r="D31" s="15">
        <v>3</v>
      </c>
      <c r="E31" s="17"/>
    </row>
    <row r="32" spans="1:5" x14ac:dyDescent="0.15">
      <c r="A32" s="18" t="s">
        <v>95</v>
      </c>
      <c r="B32" s="15" t="s">
        <v>6</v>
      </c>
      <c r="C32" s="15" t="s">
        <v>371</v>
      </c>
      <c r="D32" s="15">
        <v>3</v>
      </c>
      <c r="E32" s="17"/>
    </row>
    <row r="33" spans="1:5" x14ac:dyDescent="0.15">
      <c r="A33" s="18" t="s">
        <v>97</v>
      </c>
      <c r="B33" s="15" t="s">
        <v>4</v>
      </c>
      <c r="C33" s="15" t="s">
        <v>372</v>
      </c>
      <c r="D33" s="15">
        <v>4</v>
      </c>
      <c r="E33" s="17"/>
    </row>
    <row r="34" spans="1:5" x14ac:dyDescent="0.15">
      <c r="A34" s="18" t="s">
        <v>99</v>
      </c>
      <c r="B34" s="15" t="s">
        <v>4</v>
      </c>
      <c r="C34" s="15" t="s">
        <v>373</v>
      </c>
      <c r="D34" s="15">
        <v>5</v>
      </c>
      <c r="E34" s="17"/>
    </row>
    <row r="35" spans="1:5" x14ac:dyDescent="0.15">
      <c r="A35" s="18" t="s">
        <v>101</v>
      </c>
      <c r="B35" s="19" t="s">
        <v>25</v>
      </c>
      <c r="C35" s="19" t="s">
        <v>374</v>
      </c>
      <c r="D35" s="15">
        <v>6</v>
      </c>
      <c r="E35" s="17"/>
    </row>
    <row r="36" spans="1:5" x14ac:dyDescent="0.15">
      <c r="A36" s="18" t="s">
        <v>103</v>
      </c>
      <c r="B36" s="19" t="s">
        <v>25</v>
      </c>
      <c r="C36" s="19" t="s">
        <v>375</v>
      </c>
      <c r="D36" s="15">
        <v>6</v>
      </c>
      <c r="E36" s="17"/>
    </row>
    <row r="37" spans="1:5" ht="14.25" thickBot="1" x14ac:dyDescent="0.2">
      <c r="A37" s="12" t="s">
        <v>104</v>
      </c>
      <c r="B37" s="26" t="s">
        <v>54</v>
      </c>
      <c r="C37" s="26" t="s">
        <v>376</v>
      </c>
      <c r="D37" s="26">
        <v>6</v>
      </c>
      <c r="E37" s="16"/>
    </row>
    <row r="38" spans="1:5" x14ac:dyDescent="0.15">
      <c r="A38" s="10" t="s">
        <v>114</v>
      </c>
      <c r="B38" s="23" t="s">
        <v>54</v>
      </c>
      <c r="C38" s="23" t="s">
        <v>377</v>
      </c>
      <c r="D38" s="23">
        <v>1</v>
      </c>
      <c r="E38" s="16"/>
    </row>
    <row r="39" spans="1:5" x14ac:dyDescent="0.15">
      <c r="A39" s="18" t="s">
        <v>116</v>
      </c>
      <c r="B39" s="15" t="s">
        <v>25</v>
      </c>
      <c r="C39" s="19" t="s">
        <v>378</v>
      </c>
      <c r="D39" s="15">
        <v>1</v>
      </c>
      <c r="E39" s="17"/>
    </row>
    <row r="40" spans="1:5" x14ac:dyDescent="0.15">
      <c r="A40" s="18" t="s">
        <v>118</v>
      </c>
      <c r="B40" s="19" t="s">
        <v>22</v>
      </c>
      <c r="C40" s="19" t="s">
        <v>379</v>
      </c>
      <c r="D40" s="19">
        <v>2</v>
      </c>
      <c r="E40" s="16"/>
    </row>
    <row r="41" spans="1:5" x14ac:dyDescent="0.15">
      <c r="A41" s="18" t="s">
        <v>120</v>
      </c>
      <c r="B41" s="19" t="s">
        <v>25</v>
      </c>
      <c r="C41" s="15" t="s">
        <v>380</v>
      </c>
      <c r="D41" s="15">
        <v>3</v>
      </c>
      <c r="E41" s="17"/>
    </row>
    <row r="42" spans="1:5" x14ac:dyDescent="0.15">
      <c r="A42" s="18" t="s">
        <v>121</v>
      </c>
      <c r="B42" s="15" t="s">
        <v>6</v>
      </c>
      <c r="C42" s="15" t="s">
        <v>381</v>
      </c>
      <c r="D42" s="15">
        <v>4</v>
      </c>
      <c r="E42" s="17"/>
    </row>
    <row r="43" spans="1:5" x14ac:dyDescent="0.15">
      <c r="A43" s="18" t="s">
        <v>123</v>
      </c>
      <c r="B43" s="19" t="s">
        <v>54</v>
      </c>
      <c r="C43" s="15" t="s">
        <v>382</v>
      </c>
      <c r="D43" s="19">
        <v>4</v>
      </c>
      <c r="E43" s="16"/>
    </row>
    <row r="44" spans="1:5" x14ac:dyDescent="0.15">
      <c r="A44" s="18" t="s">
        <v>125</v>
      </c>
      <c r="B44" s="15" t="s">
        <v>36</v>
      </c>
      <c r="C44" s="15" t="s">
        <v>383</v>
      </c>
      <c r="D44" s="15">
        <v>5</v>
      </c>
      <c r="E44" s="17"/>
    </row>
    <row r="45" spans="1:5" x14ac:dyDescent="0.15">
      <c r="A45" s="18" t="s">
        <v>127</v>
      </c>
      <c r="B45" s="15" t="s">
        <v>36</v>
      </c>
      <c r="C45" s="19" t="s">
        <v>384</v>
      </c>
      <c r="D45" s="19">
        <v>6</v>
      </c>
      <c r="E45" s="16"/>
    </row>
    <row r="46" spans="1:5" ht="14.25" thickBot="1" x14ac:dyDescent="0.2">
      <c r="A46" s="12" t="s">
        <v>129</v>
      </c>
      <c r="B46" s="26" t="s">
        <v>23</v>
      </c>
      <c r="C46" s="26" t="s">
        <v>385</v>
      </c>
      <c r="D46" s="26">
        <v>6</v>
      </c>
      <c r="E46" s="16"/>
    </row>
    <row r="47" spans="1:5" x14ac:dyDescent="0.15">
      <c r="A47" s="22" t="s">
        <v>139</v>
      </c>
      <c r="B47" s="23"/>
      <c r="C47" s="11" t="s">
        <v>386</v>
      </c>
      <c r="D47" s="11">
        <v>3</v>
      </c>
      <c r="E47" s="17"/>
    </row>
    <row r="48" spans="1:5" x14ac:dyDescent="0.15">
      <c r="A48" s="24" t="s">
        <v>141</v>
      </c>
      <c r="B48" s="19"/>
      <c r="C48" s="15" t="s">
        <v>387</v>
      </c>
      <c r="D48" s="15">
        <v>5</v>
      </c>
      <c r="E48" s="17"/>
    </row>
    <row r="49" spans="1:5" x14ac:dyDescent="0.15">
      <c r="A49" s="24" t="s">
        <v>145</v>
      </c>
      <c r="B49" s="19"/>
      <c r="C49" s="15" t="s">
        <v>388</v>
      </c>
      <c r="D49" s="15">
        <v>7</v>
      </c>
      <c r="E49" s="17"/>
    </row>
    <row r="50" spans="1:5" x14ac:dyDescent="0.15">
      <c r="A50" s="24" t="s">
        <v>147</v>
      </c>
      <c r="B50" s="19"/>
      <c r="C50" s="15" t="s">
        <v>389</v>
      </c>
      <c r="D50" s="15">
        <v>3</v>
      </c>
      <c r="E50" s="17"/>
    </row>
    <row r="51" spans="1:5" x14ac:dyDescent="0.15">
      <c r="A51" s="24" t="s">
        <v>150</v>
      </c>
      <c r="B51" s="19"/>
      <c r="C51" s="15" t="s">
        <v>390</v>
      </c>
      <c r="D51" s="15">
        <v>3</v>
      </c>
      <c r="E51" s="17"/>
    </row>
    <row r="52" spans="1:5" x14ac:dyDescent="0.15">
      <c r="A52" s="24" t="s">
        <v>152</v>
      </c>
      <c r="B52" s="19"/>
      <c r="C52" s="15" t="s">
        <v>391</v>
      </c>
      <c r="D52" s="15">
        <v>4</v>
      </c>
      <c r="E52" s="17"/>
    </row>
    <row r="53" spans="1:5" x14ac:dyDescent="0.15">
      <c r="A53" s="24" t="s">
        <v>156</v>
      </c>
      <c r="B53" s="19"/>
      <c r="C53" s="15" t="s">
        <v>392</v>
      </c>
      <c r="D53" s="15">
        <v>4</v>
      </c>
      <c r="E53" s="17"/>
    </row>
    <row r="54" spans="1:5" x14ac:dyDescent="0.15">
      <c r="A54" s="24" t="s">
        <v>158</v>
      </c>
      <c r="B54" s="19"/>
      <c r="C54" s="15" t="s">
        <v>393</v>
      </c>
      <c r="D54" s="15">
        <v>5</v>
      </c>
      <c r="E54" s="17"/>
    </row>
    <row r="55" spans="1:5" x14ac:dyDescent="0.15">
      <c r="A55" s="24" t="s">
        <v>162</v>
      </c>
      <c r="B55" s="19"/>
      <c r="C55" s="15" t="s">
        <v>394</v>
      </c>
      <c r="D55" s="15">
        <v>4</v>
      </c>
      <c r="E55" s="17"/>
    </row>
    <row r="56" spans="1:5" ht="14.25" thickBot="1" x14ac:dyDescent="0.2">
      <c r="A56" s="25" t="s">
        <v>164</v>
      </c>
      <c r="B56" s="26"/>
      <c r="C56" s="13" t="s">
        <v>395</v>
      </c>
      <c r="D56" s="13">
        <v>5</v>
      </c>
      <c r="E56" s="17"/>
    </row>
    <row r="57" spans="1:5" x14ac:dyDescent="0.15">
      <c r="A57" s="27" t="s">
        <v>396</v>
      </c>
      <c r="B57" s="21"/>
      <c r="C57" s="21" t="s">
        <v>397</v>
      </c>
      <c r="D57" s="20">
        <v>6</v>
      </c>
      <c r="E57" s="17"/>
    </row>
    <row r="58" spans="1:5" x14ac:dyDescent="0.15">
      <c r="A58" s="24" t="s">
        <v>398</v>
      </c>
      <c r="B58" s="19"/>
      <c r="C58" s="19" t="s">
        <v>399</v>
      </c>
      <c r="D58" s="15">
        <v>6</v>
      </c>
      <c r="E58" s="17"/>
    </row>
    <row r="59" spans="1:5" x14ac:dyDescent="0.15">
      <c r="A59" s="24" t="s">
        <v>400</v>
      </c>
      <c r="B59" s="19"/>
      <c r="C59" s="19" t="s">
        <v>401</v>
      </c>
      <c r="D59" s="15">
        <v>6</v>
      </c>
      <c r="E59" s="17"/>
    </row>
    <row r="60" spans="1:5" x14ac:dyDescent="0.15">
      <c r="A60" s="24" t="s">
        <v>402</v>
      </c>
      <c r="B60" s="19"/>
      <c r="C60" s="19" t="s">
        <v>403</v>
      </c>
      <c r="D60" s="15">
        <v>6</v>
      </c>
      <c r="E60" s="17"/>
    </row>
    <row r="61" spans="1:5" x14ac:dyDescent="0.15">
      <c r="A61" s="24" t="s">
        <v>404</v>
      </c>
      <c r="B61" s="19"/>
      <c r="C61" s="19" t="s">
        <v>405</v>
      </c>
      <c r="D61" s="15">
        <v>6</v>
      </c>
      <c r="E61" s="17"/>
    </row>
    <row r="62" spans="1:5" ht="14.25" thickBot="1" x14ac:dyDescent="0.2">
      <c r="A62" s="25" t="s">
        <v>406</v>
      </c>
      <c r="B62" s="26" t="s">
        <v>6</v>
      </c>
      <c r="C62" s="13" t="s">
        <v>407</v>
      </c>
      <c r="D62" s="13">
        <v>5</v>
      </c>
      <c r="E62" s="17"/>
    </row>
    <row r="63" spans="1:5" x14ac:dyDescent="0.15">
      <c r="A63" s="22" t="s">
        <v>168</v>
      </c>
      <c r="B63" s="23"/>
      <c r="C63" s="11" t="s">
        <v>408</v>
      </c>
      <c r="D63" s="11">
        <v>2</v>
      </c>
      <c r="E63" s="17"/>
    </row>
    <row r="64" spans="1:5" x14ac:dyDescent="0.15">
      <c r="A64" s="24" t="s">
        <v>169</v>
      </c>
      <c r="B64" s="19"/>
      <c r="C64" s="19" t="s">
        <v>409</v>
      </c>
      <c r="D64" s="19">
        <v>2</v>
      </c>
      <c r="E64" s="16"/>
    </row>
    <row r="65" spans="1:5" x14ac:dyDescent="0.15">
      <c r="A65" s="24" t="s">
        <v>171</v>
      </c>
      <c r="B65" s="19"/>
      <c r="C65" s="19" t="s">
        <v>410</v>
      </c>
      <c r="D65" s="19">
        <v>4</v>
      </c>
      <c r="E65" s="16"/>
    </row>
    <row r="66" spans="1:5" ht="14.25" thickBot="1" x14ac:dyDescent="0.2">
      <c r="A66" s="25" t="s">
        <v>173</v>
      </c>
      <c r="B66" s="26"/>
      <c r="C66" s="26" t="s">
        <v>411</v>
      </c>
      <c r="D66" s="26">
        <v>5</v>
      </c>
      <c r="E66" s="16"/>
    </row>
    <row r="67" spans="1:5" x14ac:dyDescent="0.15">
      <c r="A67" s="27" t="s">
        <v>179</v>
      </c>
      <c r="B67" s="21"/>
      <c r="C67" s="20" t="s">
        <v>412</v>
      </c>
      <c r="D67" s="20"/>
      <c r="E67" s="17"/>
    </row>
    <row r="68" spans="1:5" x14ac:dyDescent="0.15">
      <c r="A68" s="24" t="s">
        <v>181</v>
      </c>
      <c r="B68" s="19"/>
      <c r="C68" s="15" t="s">
        <v>413</v>
      </c>
      <c r="D68" s="15"/>
      <c r="E68" s="17"/>
    </row>
    <row r="69" spans="1:5" x14ac:dyDescent="0.15">
      <c r="A69" s="24" t="s">
        <v>183</v>
      </c>
      <c r="B69" s="19"/>
      <c r="C69" s="19" t="s">
        <v>414</v>
      </c>
      <c r="D69" s="15"/>
      <c r="E69" s="17"/>
    </row>
    <row r="70" spans="1:5" x14ac:dyDescent="0.15">
      <c r="A70" s="24" t="s">
        <v>184</v>
      </c>
      <c r="B70" s="19"/>
      <c r="C70" s="19" t="s">
        <v>415</v>
      </c>
      <c r="D70" s="15"/>
      <c r="E70" s="17"/>
    </row>
    <row r="71" spans="1:5" ht="14.25" thickBot="1" x14ac:dyDescent="0.2">
      <c r="A71" s="25" t="s">
        <v>185</v>
      </c>
      <c r="B71" s="26"/>
      <c r="C71" s="26" t="s">
        <v>416</v>
      </c>
      <c r="D71" s="13"/>
      <c r="E71" s="17"/>
    </row>
    <row r="72" spans="1:5" ht="14.25" thickBot="1" x14ac:dyDescent="0.2">
      <c r="A72" s="9"/>
      <c r="B72" s="9"/>
      <c r="C72" s="9"/>
      <c r="D72" s="9"/>
    </row>
    <row r="73" spans="1:5" x14ac:dyDescent="0.15">
      <c r="A73" s="10" t="s">
        <v>417</v>
      </c>
      <c r="B73" s="11"/>
      <c r="C73" s="11" t="s">
        <v>418</v>
      </c>
      <c r="D73" s="11">
        <v>7</v>
      </c>
      <c r="E73" s="17"/>
    </row>
    <row r="74" spans="1:5" x14ac:dyDescent="0.15">
      <c r="A74" s="18" t="s">
        <v>419</v>
      </c>
      <c r="B74" s="15"/>
      <c r="C74" s="15" t="s">
        <v>420</v>
      </c>
      <c r="D74" s="15">
        <v>4</v>
      </c>
      <c r="E74" s="17"/>
    </row>
    <row r="75" spans="1:5" x14ac:dyDescent="0.15">
      <c r="A75" s="18" t="s">
        <v>421</v>
      </c>
      <c r="B75" s="15"/>
      <c r="C75" s="15" t="s">
        <v>422</v>
      </c>
      <c r="D75" s="15">
        <v>4</v>
      </c>
      <c r="E75" s="17"/>
    </row>
    <row r="76" spans="1:5" x14ac:dyDescent="0.15">
      <c r="A76" s="18" t="s">
        <v>423</v>
      </c>
      <c r="B76" s="15"/>
      <c r="C76" s="15" t="s">
        <v>424</v>
      </c>
      <c r="D76" s="15">
        <v>3</v>
      </c>
      <c r="E76" s="17"/>
    </row>
    <row r="77" spans="1:5" x14ac:dyDescent="0.15">
      <c r="A77" s="18" t="s">
        <v>425</v>
      </c>
      <c r="B77" s="15"/>
      <c r="C77" s="15" t="s">
        <v>426</v>
      </c>
      <c r="D77" s="15">
        <v>5</v>
      </c>
      <c r="E77" s="17"/>
    </row>
    <row r="78" spans="1:5" x14ac:dyDescent="0.15">
      <c r="A78" s="18" t="s">
        <v>427</v>
      </c>
      <c r="B78" s="15"/>
      <c r="C78" s="15" t="s">
        <v>428</v>
      </c>
      <c r="D78" s="15">
        <v>5</v>
      </c>
      <c r="E78" s="17"/>
    </row>
    <row r="79" spans="1:5" x14ac:dyDescent="0.15">
      <c r="A79" s="18" t="s">
        <v>429</v>
      </c>
      <c r="B79" s="15"/>
      <c r="C79" s="15" t="s">
        <v>430</v>
      </c>
      <c r="D79" s="15">
        <v>3</v>
      </c>
      <c r="E79" s="17"/>
    </row>
    <row r="80" spans="1:5" x14ac:dyDescent="0.15">
      <c r="A80" s="18" t="s">
        <v>431</v>
      </c>
      <c r="B80" s="15"/>
      <c r="C80" s="15" t="s">
        <v>432</v>
      </c>
      <c r="D80" s="15">
        <v>5</v>
      </c>
      <c r="E80" s="17"/>
    </row>
    <row r="81" spans="1:5" x14ac:dyDescent="0.15">
      <c r="A81" s="18" t="s">
        <v>433</v>
      </c>
      <c r="B81" s="15"/>
      <c r="C81" s="15" t="s">
        <v>434</v>
      </c>
      <c r="D81" s="15">
        <v>4</v>
      </c>
      <c r="E81" s="17"/>
    </row>
    <row r="82" spans="1:5" ht="14.25" thickBot="1" x14ac:dyDescent="0.2">
      <c r="A82" s="12" t="s">
        <v>435</v>
      </c>
      <c r="B82" s="13"/>
      <c r="C82" s="13" t="s">
        <v>436</v>
      </c>
      <c r="D82" s="13">
        <v>4</v>
      </c>
      <c r="E82" s="17"/>
    </row>
    <row r="83" spans="1:5" x14ac:dyDescent="0.15">
      <c r="A83" s="30" t="s">
        <v>437</v>
      </c>
      <c r="B83" s="20"/>
      <c r="C83" s="20" t="s">
        <v>438</v>
      </c>
      <c r="D83" s="20">
        <v>4</v>
      </c>
      <c r="E83" s="17"/>
    </row>
    <row r="84" spans="1:5" x14ac:dyDescent="0.15">
      <c r="A84" s="18" t="s">
        <v>439</v>
      </c>
      <c r="B84" s="15"/>
      <c r="C84" s="15" t="s">
        <v>440</v>
      </c>
      <c r="D84" s="15">
        <v>4</v>
      </c>
      <c r="E84" s="17"/>
    </row>
    <row r="85" spans="1:5" x14ac:dyDescent="0.15">
      <c r="A85" s="18" t="s">
        <v>441</v>
      </c>
      <c r="B85" s="15"/>
      <c r="C85" s="15" t="s">
        <v>442</v>
      </c>
      <c r="D85" s="15">
        <v>5</v>
      </c>
      <c r="E85" s="17"/>
    </row>
    <row r="86" spans="1:5" x14ac:dyDescent="0.15">
      <c r="A86" s="18" t="s">
        <v>443</v>
      </c>
      <c r="B86" s="15"/>
      <c r="C86" s="15" t="s">
        <v>444</v>
      </c>
      <c r="D86" s="15">
        <v>5</v>
      </c>
      <c r="E86" s="17"/>
    </row>
    <row r="87" spans="1:5" x14ac:dyDescent="0.15">
      <c r="A87" s="18" t="s">
        <v>445</v>
      </c>
      <c r="B87" s="15"/>
      <c r="C87" s="15" t="s">
        <v>446</v>
      </c>
      <c r="D87" s="15">
        <v>5</v>
      </c>
      <c r="E87" s="17"/>
    </row>
    <row r="88" spans="1:5" x14ac:dyDescent="0.15">
      <c r="A88" s="18" t="s">
        <v>447</v>
      </c>
      <c r="B88" s="15"/>
      <c r="C88" s="15" t="s">
        <v>448</v>
      </c>
      <c r="D88" s="15">
        <v>5</v>
      </c>
      <c r="E88" s="17"/>
    </row>
    <row r="89" spans="1:5" x14ac:dyDescent="0.15">
      <c r="A89" s="18" t="s">
        <v>449</v>
      </c>
      <c r="B89" s="15"/>
      <c r="C89" s="15" t="s">
        <v>450</v>
      </c>
      <c r="D89" s="15">
        <v>6</v>
      </c>
      <c r="E89" s="17"/>
    </row>
    <row r="90" spans="1:5" x14ac:dyDescent="0.15">
      <c r="A90" s="18" t="s">
        <v>451</v>
      </c>
      <c r="B90" s="15"/>
      <c r="C90" s="15" t="s">
        <v>452</v>
      </c>
      <c r="D90" s="15">
        <v>4</v>
      </c>
      <c r="E90" s="17"/>
    </row>
    <row r="91" spans="1:5" x14ac:dyDescent="0.15">
      <c r="A91" s="18" t="s">
        <v>453</v>
      </c>
      <c r="B91" s="15"/>
      <c r="C91" s="15" t="s">
        <v>454</v>
      </c>
      <c r="D91" s="15">
        <v>7</v>
      </c>
      <c r="E91" s="17"/>
    </row>
    <row r="92" spans="1:5" ht="14.25" thickBot="1" x14ac:dyDescent="0.2">
      <c r="A92" s="12" t="s">
        <v>455</v>
      </c>
      <c r="B92" s="13"/>
      <c r="C92" s="13" t="s">
        <v>456</v>
      </c>
      <c r="D92" s="13">
        <v>5</v>
      </c>
      <c r="E92" s="17"/>
    </row>
    <row r="93" spans="1:5" x14ac:dyDescent="0.15">
      <c r="A93" s="9"/>
      <c r="B93" s="9"/>
      <c r="C93" s="9"/>
      <c r="D93" s="9"/>
    </row>
  </sheetData>
  <sortState ref="L4:M12">
    <sortCondition ref="L4:L12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9"/>
  <sheetViews>
    <sheetView tabSelected="1" workbookViewId="0">
      <selection activeCell="J9" sqref="J9"/>
    </sheetView>
  </sheetViews>
  <sheetFormatPr defaultRowHeight="13.5" x14ac:dyDescent="0.15"/>
  <cols>
    <col min="1" max="1" width="2.5" style="3" bestFit="1" customWidth="1"/>
    <col min="2" max="12" width="11" customWidth="1"/>
    <col min="13" max="13" width="2.5" style="3" bestFit="1" customWidth="1"/>
  </cols>
  <sheetData>
    <row r="1" spans="1:14" x14ac:dyDescent="0.15">
      <c r="A1" s="5"/>
      <c r="B1" s="8" t="s">
        <v>312</v>
      </c>
      <c r="C1" s="5" t="s">
        <v>313</v>
      </c>
      <c r="D1" s="5" t="s">
        <v>314</v>
      </c>
      <c r="E1" s="5" t="s">
        <v>315</v>
      </c>
      <c r="F1" s="5" t="s">
        <v>316</v>
      </c>
      <c r="G1" s="5" t="s">
        <v>317</v>
      </c>
      <c r="H1" s="5" t="s">
        <v>318</v>
      </c>
      <c r="I1" s="5" t="s">
        <v>319</v>
      </c>
      <c r="J1" s="5" t="s">
        <v>320</v>
      </c>
      <c r="K1" s="4" t="s">
        <v>192</v>
      </c>
      <c r="L1" s="5" t="s">
        <v>324</v>
      </c>
      <c r="M1" s="5"/>
      <c r="N1" t="s">
        <v>339</v>
      </c>
    </row>
    <row r="2" spans="1:14" x14ac:dyDescent="0.15">
      <c r="A2" s="5">
        <v>1</v>
      </c>
      <c r="B2" s="8" t="s">
        <v>14</v>
      </c>
      <c r="C2" s="5" t="s">
        <v>39</v>
      </c>
      <c r="D2" s="5" t="s">
        <v>67</v>
      </c>
      <c r="E2" s="5" t="s">
        <v>94</v>
      </c>
      <c r="F2" s="5" t="s">
        <v>115</v>
      </c>
      <c r="G2" s="5" t="s">
        <v>285</v>
      </c>
      <c r="H2" s="5" t="s">
        <v>34</v>
      </c>
      <c r="I2" s="5" t="s">
        <v>65</v>
      </c>
      <c r="J2" s="5" t="s">
        <v>92</v>
      </c>
      <c r="K2" s="4" t="s">
        <v>297</v>
      </c>
      <c r="L2" s="5" t="s">
        <v>170</v>
      </c>
      <c r="M2" s="5">
        <v>1</v>
      </c>
      <c r="N2" s="3" t="s">
        <v>339</v>
      </c>
    </row>
    <row r="3" spans="1:14" x14ac:dyDescent="0.15">
      <c r="A3" s="5">
        <v>2</v>
      </c>
      <c r="B3" s="8" t="s">
        <v>18</v>
      </c>
      <c r="C3" s="5" t="s">
        <v>41</v>
      </c>
      <c r="D3" s="5" t="s">
        <v>73</v>
      </c>
      <c r="E3" s="5" t="s">
        <v>292</v>
      </c>
      <c r="F3" s="5" t="s">
        <v>128</v>
      </c>
      <c r="G3" s="5" t="s">
        <v>28</v>
      </c>
      <c r="H3" s="5" t="s">
        <v>43</v>
      </c>
      <c r="I3" s="5" t="s">
        <v>289</v>
      </c>
      <c r="J3" s="5" t="s">
        <v>96</v>
      </c>
      <c r="K3" s="4" t="s">
        <v>122</v>
      </c>
      <c r="L3" s="5" t="s">
        <v>172</v>
      </c>
      <c r="M3" s="5">
        <v>2</v>
      </c>
      <c r="N3" s="3" t="s">
        <v>339</v>
      </c>
    </row>
    <row r="4" spans="1:14" x14ac:dyDescent="0.15">
      <c r="A4" s="5">
        <v>3</v>
      </c>
      <c r="B4" s="8" t="s">
        <v>27</v>
      </c>
      <c r="C4" s="5" t="s">
        <v>53</v>
      </c>
      <c r="D4" s="5" t="s">
        <v>75</v>
      </c>
      <c r="E4" s="5" t="s">
        <v>108</v>
      </c>
      <c r="F4" s="5" t="s">
        <v>131</v>
      </c>
      <c r="G4" s="5" t="s">
        <v>31</v>
      </c>
      <c r="H4" s="5" t="s">
        <v>47</v>
      </c>
      <c r="I4" s="5" t="s">
        <v>80</v>
      </c>
      <c r="J4" s="5" t="s">
        <v>102</v>
      </c>
      <c r="K4" s="4" t="s">
        <v>124</v>
      </c>
      <c r="L4" s="5" t="s">
        <v>174</v>
      </c>
      <c r="M4" s="5">
        <v>3</v>
      </c>
      <c r="N4" s="3" t="s">
        <v>339</v>
      </c>
    </row>
    <row r="5" spans="1:14" x14ac:dyDescent="0.15">
      <c r="A5" s="5">
        <v>4</v>
      </c>
      <c r="B5" s="8" t="s">
        <v>286</v>
      </c>
      <c r="C5" s="5" t="s">
        <v>55</v>
      </c>
      <c r="D5" s="5" t="s">
        <v>82</v>
      </c>
      <c r="E5" s="5" t="s">
        <v>293</v>
      </c>
      <c r="F5" s="5" t="s">
        <v>132</v>
      </c>
      <c r="G5" s="5" t="s">
        <v>287</v>
      </c>
      <c r="H5" s="5" t="s">
        <v>51</v>
      </c>
      <c r="I5" s="5" t="s">
        <v>290</v>
      </c>
      <c r="J5" s="5" t="s">
        <v>110</v>
      </c>
      <c r="K5" s="4" t="s">
        <v>126</v>
      </c>
      <c r="L5" s="5" t="s">
        <v>175</v>
      </c>
      <c r="M5" s="5">
        <v>4</v>
      </c>
      <c r="N5" s="3" t="s">
        <v>339</v>
      </c>
    </row>
    <row r="6" spans="1:14" x14ac:dyDescent="0.15">
      <c r="A6" s="5">
        <v>5</v>
      </c>
      <c r="B6" s="8" t="s">
        <v>30</v>
      </c>
      <c r="C6" s="5" t="s">
        <v>57</v>
      </c>
      <c r="D6" s="5" t="s">
        <v>83</v>
      </c>
      <c r="E6" s="5" t="s">
        <v>294</v>
      </c>
      <c r="F6" s="5" t="s">
        <v>133</v>
      </c>
      <c r="G6" s="5" t="s">
        <v>191</v>
      </c>
      <c r="H6" s="5" t="s">
        <v>288</v>
      </c>
      <c r="I6" s="5" t="s">
        <v>84</v>
      </c>
      <c r="J6" s="5" t="s">
        <v>295</v>
      </c>
      <c r="K6" s="4" t="s">
        <v>130</v>
      </c>
      <c r="L6" s="5" t="s">
        <v>176</v>
      </c>
      <c r="M6" s="5">
        <v>5</v>
      </c>
      <c r="N6" s="3" t="s">
        <v>339</v>
      </c>
    </row>
    <row r="7" spans="1:14" x14ac:dyDescent="0.15">
      <c r="A7" s="5">
        <v>6</v>
      </c>
      <c r="B7" s="8" t="s">
        <v>26</v>
      </c>
      <c r="C7" s="5" t="s">
        <v>60</v>
      </c>
      <c r="D7" s="4" t="s">
        <v>87</v>
      </c>
      <c r="E7" s="5" t="s">
        <v>111</v>
      </c>
      <c r="F7" s="5" t="s">
        <v>299</v>
      </c>
      <c r="G7" s="5" t="s">
        <v>284</v>
      </c>
      <c r="H7" s="5" t="s">
        <v>59</v>
      </c>
      <c r="I7" s="5" t="s">
        <v>85</v>
      </c>
      <c r="J7" s="5" t="s">
        <v>296</v>
      </c>
      <c r="K7" s="4" t="s">
        <v>298</v>
      </c>
      <c r="L7" s="5" t="s">
        <v>177</v>
      </c>
      <c r="M7" s="5">
        <v>6</v>
      </c>
      <c r="N7" s="3" t="s">
        <v>339</v>
      </c>
    </row>
    <row r="8" spans="1:14" x14ac:dyDescent="0.15">
      <c r="A8" s="5">
        <v>7</v>
      </c>
      <c r="B8" s="5" t="s">
        <v>9</v>
      </c>
      <c r="C8" s="5" t="s">
        <v>63</v>
      </c>
      <c r="D8" s="5" t="s">
        <v>89</v>
      </c>
      <c r="E8" s="5" t="s">
        <v>458</v>
      </c>
      <c r="F8" s="5" t="s">
        <v>135</v>
      </c>
      <c r="G8" s="5" t="s">
        <v>16</v>
      </c>
      <c r="H8" s="5" t="s">
        <v>61</v>
      </c>
      <c r="I8" s="5" t="s">
        <v>86</v>
      </c>
      <c r="J8" s="5" t="s">
        <v>112</v>
      </c>
      <c r="K8" s="4" t="s">
        <v>136</v>
      </c>
      <c r="L8" s="5" t="s">
        <v>178</v>
      </c>
      <c r="M8" s="5">
        <v>7</v>
      </c>
      <c r="N8" s="3" t="s">
        <v>339</v>
      </c>
    </row>
    <row r="9" spans="1:14" x14ac:dyDescent="0.15">
      <c r="A9" s="5">
        <v>8</v>
      </c>
      <c r="C9" s="2"/>
      <c r="I9" s="2"/>
      <c r="K9" s="2"/>
      <c r="L9" s="5" t="s">
        <v>180</v>
      </c>
      <c r="M9" s="5">
        <v>8</v>
      </c>
      <c r="N9" s="3" t="s">
        <v>339</v>
      </c>
    </row>
    <row r="10" spans="1:14" x14ac:dyDescent="0.15">
      <c r="A10" s="6">
        <v>9</v>
      </c>
      <c r="F10" s="2"/>
      <c r="H10" s="2"/>
      <c r="I10" s="2"/>
      <c r="J10" s="2"/>
      <c r="K10" s="2"/>
      <c r="L10" s="5" t="s">
        <v>182</v>
      </c>
      <c r="M10" s="6">
        <v>9</v>
      </c>
      <c r="N10" s="3" t="s">
        <v>339</v>
      </c>
    </row>
    <row r="11" spans="1:14" x14ac:dyDescent="0.15">
      <c r="A11" s="5"/>
      <c r="B11" s="8" t="s">
        <v>321</v>
      </c>
      <c r="C11" s="5" t="s">
        <v>193</v>
      </c>
      <c r="D11" s="5" t="s">
        <v>194</v>
      </c>
      <c r="E11" s="5" t="s">
        <v>195</v>
      </c>
      <c r="F11" s="5" t="s">
        <v>196</v>
      </c>
      <c r="G11" s="5" t="s">
        <v>197</v>
      </c>
      <c r="H11" s="5" t="s">
        <v>198</v>
      </c>
      <c r="I11" s="5" t="s">
        <v>199</v>
      </c>
      <c r="J11" s="5" t="s">
        <v>322</v>
      </c>
      <c r="K11" s="4" t="s">
        <v>323</v>
      </c>
      <c r="L11" s="5" t="s">
        <v>325</v>
      </c>
      <c r="M11" s="5"/>
      <c r="N11" s="3" t="s">
        <v>339</v>
      </c>
    </row>
    <row r="12" spans="1:14" x14ac:dyDescent="0.15">
      <c r="A12" s="6">
        <v>1</v>
      </c>
      <c r="B12" s="5" t="s">
        <v>32</v>
      </c>
      <c r="C12" s="5" t="s">
        <v>37</v>
      </c>
      <c r="D12" s="5" t="s">
        <v>56</v>
      </c>
      <c r="E12" s="5" t="s">
        <v>100</v>
      </c>
      <c r="F12" s="5" t="s">
        <v>71</v>
      </c>
      <c r="G12" s="5" t="s">
        <v>20</v>
      </c>
      <c r="H12" s="5" t="s">
        <v>107</v>
      </c>
      <c r="I12" s="5" t="s">
        <v>81</v>
      </c>
      <c r="J12" s="4" t="s">
        <v>117</v>
      </c>
      <c r="K12" s="5" t="s">
        <v>69</v>
      </c>
      <c r="L12" s="5" t="s">
        <v>186</v>
      </c>
      <c r="M12" s="6">
        <v>1</v>
      </c>
      <c r="N12" s="3" t="s">
        <v>339</v>
      </c>
    </row>
    <row r="13" spans="1:14" x14ac:dyDescent="0.15">
      <c r="A13" s="6">
        <v>2</v>
      </c>
      <c r="B13" s="8" t="s">
        <v>109</v>
      </c>
      <c r="C13" s="5" t="s">
        <v>98</v>
      </c>
      <c r="D13" s="5" t="s">
        <v>24</v>
      </c>
      <c r="E13" s="5" t="s">
        <v>119</v>
      </c>
      <c r="F13" s="5" t="s">
        <v>291</v>
      </c>
      <c r="G13" s="8" t="s">
        <v>7</v>
      </c>
      <c r="H13" s="5" t="s">
        <v>134</v>
      </c>
      <c r="I13" s="8" t="s">
        <v>45</v>
      </c>
      <c r="J13" s="5" t="s">
        <v>58</v>
      </c>
      <c r="K13" s="5" t="s">
        <v>77</v>
      </c>
      <c r="L13" s="5" t="s">
        <v>187</v>
      </c>
      <c r="M13" s="6">
        <v>2</v>
      </c>
      <c r="N13" s="3" t="s">
        <v>339</v>
      </c>
    </row>
    <row r="14" spans="1:14" x14ac:dyDescent="0.15">
      <c r="A14" s="6">
        <v>3</v>
      </c>
      <c r="B14" s="8" t="s">
        <v>29</v>
      </c>
      <c r="C14" s="5" t="s">
        <v>138</v>
      </c>
      <c r="D14" s="5" t="s">
        <v>88</v>
      </c>
      <c r="E14" s="5" t="s">
        <v>137</v>
      </c>
      <c r="F14" s="5" t="s">
        <v>300</v>
      </c>
      <c r="G14" s="5" t="s">
        <v>49</v>
      </c>
      <c r="H14" s="5" t="s">
        <v>62</v>
      </c>
      <c r="I14" s="5" t="s">
        <v>105</v>
      </c>
      <c r="J14" s="5" t="s">
        <v>113</v>
      </c>
      <c r="K14" s="4" t="s">
        <v>12</v>
      </c>
      <c r="L14" s="5" t="s">
        <v>188</v>
      </c>
      <c r="M14" s="6">
        <v>3</v>
      </c>
      <c r="N14" s="3" t="s">
        <v>339</v>
      </c>
    </row>
    <row r="15" spans="1:14" x14ac:dyDescent="0.15">
      <c r="A15" s="6">
        <v>4</v>
      </c>
      <c r="B15" s="8" t="s">
        <v>144</v>
      </c>
      <c r="C15" s="5" t="s">
        <v>305</v>
      </c>
      <c r="D15" s="5" t="s">
        <v>155</v>
      </c>
      <c r="E15" s="5" t="s">
        <v>161</v>
      </c>
      <c r="F15" s="5" t="s">
        <v>167</v>
      </c>
      <c r="G15" s="5" t="s">
        <v>140</v>
      </c>
      <c r="H15" s="5" t="s">
        <v>146</v>
      </c>
      <c r="I15" s="5" t="s">
        <v>151</v>
      </c>
      <c r="J15" s="5" t="s">
        <v>157</v>
      </c>
      <c r="K15" s="4" t="s">
        <v>163</v>
      </c>
      <c r="L15" s="5" t="s">
        <v>189</v>
      </c>
      <c r="M15" s="6">
        <v>4</v>
      </c>
      <c r="N15" s="3" t="s">
        <v>339</v>
      </c>
    </row>
    <row r="16" spans="1:14" x14ac:dyDescent="0.15">
      <c r="A16" s="6">
        <v>5</v>
      </c>
      <c r="B16" s="8" t="s">
        <v>143</v>
      </c>
      <c r="C16" s="5" t="s">
        <v>149</v>
      </c>
      <c r="D16" s="5" t="s">
        <v>306</v>
      </c>
      <c r="E16" s="5" t="s">
        <v>160</v>
      </c>
      <c r="F16" s="5" t="s">
        <v>166</v>
      </c>
      <c r="G16" s="5" t="s">
        <v>301</v>
      </c>
      <c r="H16" s="5" t="s">
        <v>303</v>
      </c>
      <c r="I16" s="5" t="s">
        <v>154</v>
      </c>
      <c r="J16" s="5" t="s">
        <v>308</v>
      </c>
      <c r="K16" s="4" t="s">
        <v>310</v>
      </c>
      <c r="L16" s="5" t="s">
        <v>190</v>
      </c>
      <c r="M16" s="6">
        <v>5</v>
      </c>
      <c r="N16" s="3" t="s">
        <v>339</v>
      </c>
    </row>
    <row r="17" spans="1:14" x14ac:dyDescent="0.15">
      <c r="A17" s="6">
        <v>6</v>
      </c>
      <c r="B17" s="8" t="s">
        <v>142</v>
      </c>
      <c r="C17" s="5" t="s">
        <v>148</v>
      </c>
      <c r="D17" s="5" t="s">
        <v>153</v>
      </c>
      <c r="E17" s="5" t="s">
        <v>159</v>
      </c>
      <c r="F17" s="5" t="s">
        <v>165</v>
      </c>
      <c r="G17" s="5" t="s">
        <v>302</v>
      </c>
      <c r="H17" s="5" t="s">
        <v>304</v>
      </c>
      <c r="I17" s="5" t="s">
        <v>307</v>
      </c>
      <c r="J17" s="5" t="s">
        <v>309</v>
      </c>
      <c r="K17" s="4" t="s">
        <v>311</v>
      </c>
      <c r="L17" s="5" t="s">
        <v>339</v>
      </c>
      <c r="M17" s="6">
        <v>6</v>
      </c>
      <c r="N17" s="3" t="s">
        <v>339</v>
      </c>
    </row>
    <row r="18" spans="1:14" x14ac:dyDescent="0.15">
      <c r="A18" s="6"/>
      <c r="M18" s="6"/>
      <c r="N18" s="3" t="s">
        <v>339</v>
      </c>
    </row>
    <row r="19" spans="1:14" x14ac:dyDescent="0.15">
      <c r="A19" s="5"/>
      <c r="B19" s="8" t="s">
        <v>33</v>
      </c>
      <c r="C19" s="5" t="s">
        <v>35</v>
      </c>
      <c r="D19" s="5" t="s">
        <v>38</v>
      </c>
      <c r="E19" s="5" t="s">
        <v>40</v>
      </c>
      <c r="F19" s="5" t="s">
        <v>42</v>
      </c>
      <c r="G19" s="5" t="s">
        <v>44</v>
      </c>
      <c r="H19" s="5" t="s">
        <v>46</v>
      </c>
      <c r="I19" s="5" t="s">
        <v>48</v>
      </c>
      <c r="J19" s="5" t="s">
        <v>50</v>
      </c>
      <c r="K19" s="5" t="s">
        <v>52</v>
      </c>
      <c r="L19" s="5" t="s">
        <v>338</v>
      </c>
      <c r="M19" s="5"/>
    </row>
    <row r="20" spans="1:14" x14ac:dyDescent="0.15">
      <c r="A20" s="6">
        <v>1</v>
      </c>
      <c r="B20" s="8" t="s">
        <v>200</v>
      </c>
      <c r="C20" s="5" t="s">
        <v>210</v>
      </c>
      <c r="D20" s="5" t="s">
        <v>201</v>
      </c>
      <c r="E20" s="5" t="s">
        <v>208</v>
      </c>
      <c r="F20" s="5" t="s">
        <v>202</v>
      </c>
      <c r="G20" s="5" t="s">
        <v>207</v>
      </c>
      <c r="H20" s="5" t="s">
        <v>203</v>
      </c>
      <c r="I20" s="5" t="s">
        <v>206</v>
      </c>
      <c r="J20" s="5" t="s">
        <v>204</v>
      </c>
      <c r="K20" s="5" t="s">
        <v>205</v>
      </c>
      <c r="L20" s="5" t="s">
        <v>338</v>
      </c>
      <c r="M20" s="6">
        <v>1</v>
      </c>
    </row>
    <row r="21" spans="1:14" x14ac:dyDescent="0.15">
      <c r="A21" s="6">
        <v>2</v>
      </c>
      <c r="B21" s="8" t="s">
        <v>220</v>
      </c>
      <c r="C21" s="5" t="s">
        <v>326</v>
      </c>
      <c r="D21" s="5" t="s">
        <v>215</v>
      </c>
      <c r="E21" s="5" t="s">
        <v>212</v>
      </c>
      <c r="F21" s="5" t="s">
        <v>219</v>
      </c>
      <c r="G21" s="5" t="s">
        <v>211</v>
      </c>
      <c r="H21" s="5" t="s">
        <v>218</v>
      </c>
      <c r="I21" s="5" t="s">
        <v>213</v>
      </c>
      <c r="J21" s="5" t="s">
        <v>217</v>
      </c>
      <c r="K21" s="5" t="s">
        <v>214</v>
      </c>
      <c r="L21" s="5" t="s">
        <v>338</v>
      </c>
      <c r="M21" s="6">
        <v>2</v>
      </c>
    </row>
    <row r="22" spans="1:14" x14ac:dyDescent="0.15">
      <c r="A22" s="6">
        <v>3</v>
      </c>
      <c r="B22" s="8" t="s">
        <v>223</v>
      </c>
      <c r="C22" s="5" t="s">
        <v>229</v>
      </c>
      <c r="D22" s="5" t="s">
        <v>224</v>
      </c>
      <c r="E22" s="5" t="s">
        <v>228</v>
      </c>
      <c r="F22" s="5" t="s">
        <v>225</v>
      </c>
      <c r="G22" s="5" t="s">
        <v>227</v>
      </c>
      <c r="H22" s="5" t="s">
        <v>221</v>
      </c>
      <c r="I22" s="5" t="s">
        <v>231</v>
      </c>
      <c r="J22" s="5" t="s">
        <v>222</v>
      </c>
      <c r="K22" s="5" t="s">
        <v>230</v>
      </c>
      <c r="L22" s="5" t="s">
        <v>338</v>
      </c>
      <c r="M22" s="6">
        <v>3</v>
      </c>
    </row>
    <row r="23" spans="1:14" x14ac:dyDescent="0.15">
      <c r="A23" s="6">
        <v>4</v>
      </c>
      <c r="B23" s="8" t="s">
        <v>242</v>
      </c>
      <c r="C23" s="5" t="s">
        <v>233</v>
      </c>
      <c r="D23" s="5" t="s">
        <v>241</v>
      </c>
      <c r="E23" s="5" t="s">
        <v>234</v>
      </c>
      <c r="F23" s="5" t="s">
        <v>240</v>
      </c>
      <c r="G23" s="5" t="s">
        <v>235</v>
      </c>
      <c r="H23" s="5" t="s">
        <v>238</v>
      </c>
      <c r="I23" s="5" t="s">
        <v>239</v>
      </c>
      <c r="J23" s="5" t="s">
        <v>237</v>
      </c>
      <c r="K23" s="5" t="s">
        <v>232</v>
      </c>
      <c r="L23" s="5" t="s">
        <v>338</v>
      </c>
      <c r="M23" s="6">
        <v>4</v>
      </c>
    </row>
    <row r="24" spans="1:14" x14ac:dyDescent="0.15">
      <c r="A24" s="6">
        <v>5</v>
      </c>
      <c r="B24" s="8" t="s">
        <v>248</v>
      </c>
      <c r="C24" s="5" t="s">
        <v>249</v>
      </c>
      <c r="D24" s="5" t="s">
        <v>243</v>
      </c>
      <c r="E24" s="5" t="s">
        <v>253</v>
      </c>
      <c r="F24" s="5" t="s">
        <v>245</v>
      </c>
      <c r="G24" s="5" t="s">
        <v>252</v>
      </c>
      <c r="H24" s="5" t="s">
        <v>246</v>
      </c>
      <c r="I24" s="5" t="s">
        <v>251</v>
      </c>
      <c r="J24" s="5" t="s">
        <v>247</v>
      </c>
      <c r="K24" s="5" t="s">
        <v>250</v>
      </c>
      <c r="L24" s="5" t="s">
        <v>338</v>
      </c>
      <c r="M24" s="6">
        <v>5</v>
      </c>
    </row>
    <row r="25" spans="1:14" x14ac:dyDescent="0.15">
      <c r="A25" s="6">
        <v>6</v>
      </c>
      <c r="B25" s="8" t="s">
        <v>254</v>
      </c>
      <c r="C25" s="5" t="s">
        <v>255</v>
      </c>
      <c r="D25" s="5" t="s">
        <v>256</v>
      </c>
      <c r="E25" s="5" t="s">
        <v>257</v>
      </c>
      <c r="F25" s="5" t="s">
        <v>258</v>
      </c>
      <c r="G25" s="5" t="s">
        <v>259</v>
      </c>
      <c r="H25" s="5" t="s">
        <v>262</v>
      </c>
      <c r="I25" s="5" t="s">
        <v>265</v>
      </c>
      <c r="J25" s="5" t="s">
        <v>268</v>
      </c>
      <c r="K25" s="5" t="s">
        <v>271</v>
      </c>
      <c r="L25" s="5" t="s">
        <v>338</v>
      </c>
      <c r="M25" s="6">
        <v>6</v>
      </c>
    </row>
    <row r="26" spans="1:14" x14ac:dyDescent="0.15">
      <c r="A26" s="6">
        <v>7</v>
      </c>
      <c r="B26" s="8" t="s">
        <v>260</v>
      </c>
      <c r="C26" s="5" t="s">
        <v>328</v>
      </c>
      <c r="D26" s="5" t="s">
        <v>266</v>
      </c>
      <c r="E26" s="5" t="s">
        <v>330</v>
      </c>
      <c r="F26" s="5" t="s">
        <v>273</v>
      </c>
      <c r="G26" s="5" t="s">
        <v>327</v>
      </c>
      <c r="H26" s="5" t="s">
        <v>263</v>
      </c>
      <c r="I26" s="5" t="s">
        <v>329</v>
      </c>
      <c r="J26" s="5" t="s">
        <v>269</v>
      </c>
      <c r="K26" s="5" t="s">
        <v>331</v>
      </c>
      <c r="L26" s="5" t="s">
        <v>338</v>
      </c>
      <c r="M26" s="6">
        <v>7</v>
      </c>
    </row>
    <row r="27" spans="1:14" x14ac:dyDescent="0.15">
      <c r="A27" s="6">
        <v>8</v>
      </c>
      <c r="B27" s="8" t="s">
        <v>209</v>
      </c>
      <c r="C27" s="5" t="s">
        <v>261</v>
      </c>
      <c r="D27" s="5" t="s">
        <v>216</v>
      </c>
      <c r="E27" s="5" t="s">
        <v>264</v>
      </c>
      <c r="F27" s="5" t="s">
        <v>226</v>
      </c>
      <c r="G27" s="5" t="s">
        <v>267</v>
      </c>
      <c r="H27" s="5" t="s">
        <v>236</v>
      </c>
      <c r="I27" s="5" t="s">
        <v>270</v>
      </c>
      <c r="J27" s="5" t="s">
        <v>244</v>
      </c>
      <c r="K27" s="5" t="s">
        <v>272</v>
      </c>
      <c r="L27" s="5" t="s">
        <v>338</v>
      </c>
      <c r="M27" s="6">
        <v>8</v>
      </c>
    </row>
    <row r="28" spans="1:14" x14ac:dyDescent="0.15">
      <c r="A28" s="6">
        <v>9</v>
      </c>
      <c r="B28" s="8" t="s">
        <v>274</v>
      </c>
      <c r="C28" s="5" t="s">
        <v>279</v>
      </c>
      <c r="D28" s="5" t="s">
        <v>278</v>
      </c>
      <c r="E28" s="5" t="s">
        <v>280</v>
      </c>
      <c r="F28" s="5" t="s">
        <v>276</v>
      </c>
      <c r="G28" s="5" t="s">
        <v>281</v>
      </c>
      <c r="H28" s="5" t="s">
        <v>275</v>
      </c>
      <c r="I28" s="5" t="s">
        <v>282</v>
      </c>
      <c r="J28" s="5" t="s">
        <v>277</v>
      </c>
      <c r="K28" s="5" t="s">
        <v>283</v>
      </c>
      <c r="L28" s="5" t="s">
        <v>338</v>
      </c>
      <c r="M28" s="6">
        <v>9</v>
      </c>
    </row>
    <row r="29" spans="1:14" x14ac:dyDescent="0.15">
      <c r="L29" s="14" t="s">
        <v>338</v>
      </c>
      <c r="M29" s="31"/>
    </row>
    <row r="30" spans="1:14" x14ac:dyDescent="0.15">
      <c r="A30" s="4"/>
      <c r="B30" s="4" t="s">
        <v>340</v>
      </c>
      <c r="C30" s="14" t="s">
        <v>91</v>
      </c>
      <c r="D30" s="14" t="s">
        <v>93</v>
      </c>
      <c r="E30" s="14" t="s">
        <v>95</v>
      </c>
      <c r="F30" s="14" t="s">
        <v>97</v>
      </c>
      <c r="G30" s="14" t="s">
        <v>99</v>
      </c>
      <c r="H30" s="14" t="s">
        <v>101</v>
      </c>
      <c r="I30" s="14" t="s">
        <v>103</v>
      </c>
      <c r="J30" s="14" t="s">
        <v>104</v>
      </c>
      <c r="K30" s="14" t="s">
        <v>106</v>
      </c>
      <c r="L30" s="15" t="s">
        <v>338</v>
      </c>
      <c r="M30" s="15"/>
    </row>
    <row r="31" spans="1:14" x14ac:dyDescent="0.15">
      <c r="A31" s="6">
        <v>1</v>
      </c>
      <c r="B31" s="7" t="s">
        <v>407</v>
      </c>
      <c r="C31" s="7" t="s">
        <v>345</v>
      </c>
      <c r="D31" s="5" t="s">
        <v>342</v>
      </c>
      <c r="E31" s="5" t="s">
        <v>349</v>
      </c>
      <c r="F31" s="5" t="s">
        <v>346</v>
      </c>
      <c r="G31" s="5" t="s">
        <v>347</v>
      </c>
      <c r="H31" s="5" t="s">
        <v>343</v>
      </c>
      <c r="I31" s="5" t="s">
        <v>341</v>
      </c>
      <c r="J31" s="5" t="s">
        <v>348</v>
      </c>
      <c r="K31" s="5" t="s">
        <v>344</v>
      </c>
      <c r="L31" s="15" t="s">
        <v>338</v>
      </c>
      <c r="M31" s="19">
        <v>1</v>
      </c>
    </row>
    <row r="32" spans="1:14" x14ac:dyDescent="0.15">
      <c r="A32" s="6">
        <v>2</v>
      </c>
      <c r="B32" s="5" t="s">
        <v>352</v>
      </c>
      <c r="C32" s="5" t="s">
        <v>408</v>
      </c>
      <c r="D32" s="5" t="s">
        <v>358</v>
      </c>
      <c r="E32" s="5" t="s">
        <v>350</v>
      </c>
      <c r="F32" s="5" t="s">
        <v>356</v>
      </c>
      <c r="G32" s="5" t="s">
        <v>357</v>
      </c>
      <c r="H32" s="5" t="s">
        <v>354</v>
      </c>
      <c r="I32" s="5" t="s">
        <v>351</v>
      </c>
      <c r="J32" s="5" t="s">
        <v>353</v>
      </c>
      <c r="K32" s="5" t="s">
        <v>355</v>
      </c>
      <c r="L32" s="15" t="s">
        <v>338</v>
      </c>
      <c r="M32" s="19">
        <v>2</v>
      </c>
    </row>
    <row r="33" spans="1:13" x14ac:dyDescent="0.15">
      <c r="A33" s="6">
        <v>3</v>
      </c>
      <c r="B33" s="5" t="s">
        <v>367</v>
      </c>
      <c r="C33" s="5" t="s">
        <v>362</v>
      </c>
      <c r="D33" s="5" t="s">
        <v>409</v>
      </c>
      <c r="E33" s="5" t="s">
        <v>359</v>
      </c>
      <c r="F33" s="5" t="s">
        <v>366</v>
      </c>
      <c r="G33" s="5" t="s">
        <v>361</v>
      </c>
      <c r="H33" s="5" t="s">
        <v>363</v>
      </c>
      <c r="I33" s="5" t="s">
        <v>365</v>
      </c>
      <c r="J33" s="5" t="s">
        <v>360</v>
      </c>
      <c r="K33" s="5" t="s">
        <v>364</v>
      </c>
      <c r="L33" s="15" t="s">
        <v>338</v>
      </c>
      <c r="M33" s="19">
        <v>3</v>
      </c>
    </row>
    <row r="34" spans="1:13" x14ac:dyDescent="0.15">
      <c r="A34" s="6">
        <v>4</v>
      </c>
      <c r="B34" s="5" t="s">
        <v>370</v>
      </c>
      <c r="C34" s="5" t="s">
        <v>372</v>
      </c>
      <c r="D34" s="5" t="s">
        <v>373</v>
      </c>
      <c r="E34" s="5" t="s">
        <v>410</v>
      </c>
      <c r="F34" s="5" t="s">
        <v>375</v>
      </c>
      <c r="G34" s="5" t="s">
        <v>374</v>
      </c>
      <c r="H34" s="5" t="s">
        <v>369</v>
      </c>
      <c r="I34" s="5" t="s">
        <v>368</v>
      </c>
      <c r="J34" s="5" t="s">
        <v>376</v>
      </c>
      <c r="K34" s="5" t="s">
        <v>371</v>
      </c>
      <c r="L34" s="15" t="s">
        <v>338</v>
      </c>
      <c r="M34" s="19">
        <v>4</v>
      </c>
    </row>
    <row r="35" spans="1:13" x14ac:dyDescent="0.15">
      <c r="A35" s="6">
        <v>5</v>
      </c>
      <c r="B35" s="5" t="s">
        <v>380</v>
      </c>
      <c r="C35" s="5" t="s">
        <v>377</v>
      </c>
      <c r="D35" s="5" t="s">
        <v>381</v>
      </c>
      <c r="E35" s="5" t="s">
        <v>382</v>
      </c>
      <c r="F35" s="5" t="s">
        <v>411</v>
      </c>
      <c r="G35" s="5" t="s">
        <v>378</v>
      </c>
      <c r="H35" s="5" t="s">
        <v>383</v>
      </c>
      <c r="I35" s="5" t="s">
        <v>379</v>
      </c>
      <c r="J35" s="5" t="s">
        <v>385</v>
      </c>
      <c r="K35" s="5" t="s">
        <v>384</v>
      </c>
      <c r="L35" s="15" t="s">
        <v>338</v>
      </c>
      <c r="M35" s="19">
        <v>5</v>
      </c>
    </row>
    <row r="36" spans="1:13" x14ac:dyDescent="0.15">
      <c r="A36" s="6">
        <v>6</v>
      </c>
      <c r="B36" s="5" t="s">
        <v>386</v>
      </c>
      <c r="C36" s="5" t="s">
        <v>388</v>
      </c>
      <c r="D36" s="5" t="s">
        <v>390</v>
      </c>
      <c r="E36" s="5" t="s">
        <v>392</v>
      </c>
      <c r="F36" s="5" t="s">
        <v>394</v>
      </c>
      <c r="G36" s="5" t="s">
        <v>387</v>
      </c>
      <c r="H36" s="5" t="s">
        <v>389</v>
      </c>
      <c r="I36" s="5" t="s">
        <v>391</v>
      </c>
      <c r="J36" s="5" t="s">
        <v>393</v>
      </c>
      <c r="K36" s="5" t="s">
        <v>395</v>
      </c>
      <c r="L36" s="15" t="s">
        <v>338</v>
      </c>
      <c r="M36" s="19">
        <v>6</v>
      </c>
    </row>
    <row r="37" spans="1:13" x14ac:dyDescent="0.15">
      <c r="A37" s="6">
        <v>7</v>
      </c>
      <c r="B37" s="5" t="s">
        <v>397</v>
      </c>
      <c r="C37" s="5" t="s">
        <v>399</v>
      </c>
      <c r="D37" s="5" t="s">
        <v>401</v>
      </c>
      <c r="E37" s="5" t="s">
        <v>403</v>
      </c>
      <c r="F37" s="5" t="s">
        <v>405</v>
      </c>
      <c r="G37" s="5" t="s">
        <v>412</v>
      </c>
      <c r="H37" s="5" t="s">
        <v>413</v>
      </c>
      <c r="I37" s="5" t="s">
        <v>414</v>
      </c>
      <c r="J37" s="5" t="s">
        <v>415</v>
      </c>
      <c r="K37" s="5" t="s">
        <v>416</v>
      </c>
      <c r="L37" s="15" t="s">
        <v>338</v>
      </c>
      <c r="M37" s="19">
        <v>7</v>
      </c>
    </row>
    <row r="38" spans="1:13" x14ac:dyDescent="0.15">
      <c r="A38" s="6">
        <v>8</v>
      </c>
      <c r="B38" s="5" t="s">
        <v>418</v>
      </c>
      <c r="C38" s="5" t="s">
        <v>424</v>
      </c>
      <c r="D38" s="5" t="s">
        <v>426</v>
      </c>
      <c r="E38" s="5" t="s">
        <v>432</v>
      </c>
      <c r="F38" s="5" t="s">
        <v>434</v>
      </c>
      <c r="G38" s="5" t="s">
        <v>420</v>
      </c>
      <c r="H38" s="5" t="s">
        <v>422</v>
      </c>
      <c r="I38" s="5" t="s">
        <v>428</v>
      </c>
      <c r="J38" s="5" t="s">
        <v>430</v>
      </c>
      <c r="K38" s="5" t="s">
        <v>436</v>
      </c>
      <c r="L38" s="15" t="s">
        <v>338</v>
      </c>
      <c r="M38" s="19">
        <v>8</v>
      </c>
    </row>
    <row r="39" spans="1:13" x14ac:dyDescent="0.15">
      <c r="A39" s="6">
        <v>9</v>
      </c>
      <c r="B39" s="5" t="s">
        <v>438</v>
      </c>
      <c r="C39" s="5" t="s">
        <v>440</v>
      </c>
      <c r="D39" s="5" t="s">
        <v>442</v>
      </c>
      <c r="E39" s="5" t="s">
        <v>444</v>
      </c>
      <c r="F39" s="5" t="s">
        <v>446</v>
      </c>
      <c r="G39" s="5" t="s">
        <v>448</v>
      </c>
      <c r="H39" s="5" t="s">
        <v>450</v>
      </c>
      <c r="I39" s="5" t="s">
        <v>452</v>
      </c>
      <c r="J39" s="5" t="s">
        <v>454</v>
      </c>
      <c r="K39" s="5" t="s">
        <v>456</v>
      </c>
      <c r="L39" s="15" t="s">
        <v>338</v>
      </c>
      <c r="M39" s="19">
        <v>9</v>
      </c>
    </row>
  </sheetData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78"/>
  <sheetViews>
    <sheetView topLeftCell="A31" workbookViewId="0">
      <selection activeCell="B44" sqref="B44"/>
    </sheetView>
  </sheetViews>
  <sheetFormatPr defaultRowHeight="13.5" x14ac:dyDescent="0.15"/>
  <cols>
    <col min="1" max="1" width="3.5" bestFit="1" customWidth="1"/>
    <col min="12" max="12" width="3.5" bestFit="1" customWidth="1"/>
    <col min="13" max="13" width="9.75" customWidth="1"/>
  </cols>
  <sheetData>
    <row r="1" spans="1:12" s="9" customFormat="1" x14ac:dyDescent="0.15">
      <c r="A1" s="15"/>
      <c r="B1" s="31" t="s">
        <v>312</v>
      </c>
      <c r="C1" s="15" t="s">
        <v>313</v>
      </c>
      <c r="D1" s="15" t="s">
        <v>314</v>
      </c>
      <c r="E1" s="15" t="s">
        <v>315</v>
      </c>
      <c r="F1" s="15" t="s">
        <v>316</v>
      </c>
      <c r="G1" s="15" t="s">
        <v>317</v>
      </c>
      <c r="H1" s="15" t="s">
        <v>318</v>
      </c>
      <c r="I1" s="15" t="s">
        <v>319</v>
      </c>
      <c r="J1" s="15" t="s">
        <v>320</v>
      </c>
      <c r="K1" s="14" t="s">
        <v>192</v>
      </c>
      <c r="L1" s="15"/>
    </row>
    <row r="2" spans="1:12" s="9" customFormat="1" x14ac:dyDescent="0.15">
      <c r="A2" s="15">
        <v>1</v>
      </c>
      <c r="B2" s="31" t="s">
        <v>14</v>
      </c>
      <c r="C2" s="15" t="s">
        <v>39</v>
      </c>
      <c r="D2" s="15" t="s">
        <v>67</v>
      </c>
      <c r="E2" s="15" t="s">
        <v>94</v>
      </c>
      <c r="F2" s="15" t="s">
        <v>115</v>
      </c>
      <c r="G2" s="15" t="s">
        <v>285</v>
      </c>
      <c r="H2" s="15" t="s">
        <v>34</v>
      </c>
      <c r="I2" s="15" t="s">
        <v>65</v>
      </c>
      <c r="J2" s="15" t="s">
        <v>92</v>
      </c>
      <c r="K2" s="14" t="s">
        <v>297</v>
      </c>
      <c r="L2" s="15">
        <v>1</v>
      </c>
    </row>
    <row r="3" spans="1:12" s="9" customFormat="1" x14ac:dyDescent="0.15">
      <c r="A3" s="15">
        <v>2</v>
      </c>
      <c r="B3" s="31" t="s">
        <v>18</v>
      </c>
      <c r="C3" s="15" t="s">
        <v>41</v>
      </c>
      <c r="D3" s="15" t="s">
        <v>73</v>
      </c>
      <c r="E3" s="15" t="s">
        <v>292</v>
      </c>
      <c r="F3" s="15" t="s">
        <v>128</v>
      </c>
      <c r="G3" s="15" t="s">
        <v>28</v>
      </c>
      <c r="H3" s="15" t="s">
        <v>43</v>
      </c>
      <c r="I3" s="15" t="s">
        <v>289</v>
      </c>
      <c r="J3" s="15" t="s">
        <v>96</v>
      </c>
      <c r="K3" s="14" t="s">
        <v>122</v>
      </c>
      <c r="L3" s="15">
        <v>2</v>
      </c>
    </row>
    <row r="4" spans="1:12" s="9" customFormat="1" x14ac:dyDescent="0.15">
      <c r="A4" s="15">
        <v>3</v>
      </c>
      <c r="B4" s="31" t="s">
        <v>27</v>
      </c>
      <c r="C4" s="15" t="s">
        <v>53</v>
      </c>
      <c r="D4" s="15" t="s">
        <v>75</v>
      </c>
      <c r="E4" s="15" t="s">
        <v>108</v>
      </c>
      <c r="F4" s="15" t="s">
        <v>131</v>
      </c>
      <c r="G4" s="15" t="s">
        <v>31</v>
      </c>
      <c r="H4" s="15" t="s">
        <v>47</v>
      </c>
      <c r="I4" s="15" t="s">
        <v>80</v>
      </c>
      <c r="J4" s="15" t="s">
        <v>102</v>
      </c>
      <c r="K4" s="14" t="s">
        <v>124</v>
      </c>
      <c r="L4" s="15">
        <v>3</v>
      </c>
    </row>
    <row r="5" spans="1:12" s="9" customFormat="1" x14ac:dyDescent="0.15">
      <c r="A5" s="15">
        <v>4</v>
      </c>
      <c r="B5" s="31" t="s">
        <v>286</v>
      </c>
      <c r="C5" s="15" t="s">
        <v>55</v>
      </c>
      <c r="D5" s="15" t="s">
        <v>82</v>
      </c>
      <c r="E5" s="15" t="s">
        <v>293</v>
      </c>
      <c r="F5" s="15" t="s">
        <v>132</v>
      </c>
      <c r="G5" s="15" t="s">
        <v>287</v>
      </c>
      <c r="H5" s="15" t="s">
        <v>51</v>
      </c>
      <c r="I5" s="15" t="s">
        <v>290</v>
      </c>
      <c r="J5" s="15" t="s">
        <v>110</v>
      </c>
      <c r="K5" s="14" t="s">
        <v>126</v>
      </c>
      <c r="L5" s="15">
        <v>4</v>
      </c>
    </row>
    <row r="6" spans="1:12" s="9" customFormat="1" x14ac:dyDescent="0.15">
      <c r="A6" s="15">
        <v>5</v>
      </c>
      <c r="B6" s="31" t="s">
        <v>30</v>
      </c>
      <c r="C6" s="15" t="s">
        <v>57</v>
      </c>
      <c r="D6" s="15" t="s">
        <v>83</v>
      </c>
      <c r="E6" s="15" t="s">
        <v>294</v>
      </c>
      <c r="F6" s="15" t="s">
        <v>133</v>
      </c>
      <c r="G6" s="15" t="s">
        <v>191</v>
      </c>
      <c r="H6" s="15" t="s">
        <v>288</v>
      </c>
      <c r="I6" s="15" t="s">
        <v>84</v>
      </c>
      <c r="J6" s="15" t="s">
        <v>295</v>
      </c>
      <c r="K6" s="14" t="s">
        <v>130</v>
      </c>
      <c r="L6" s="15">
        <v>5</v>
      </c>
    </row>
    <row r="7" spans="1:12" s="9" customFormat="1" x14ac:dyDescent="0.15">
      <c r="A7" s="15">
        <v>6</v>
      </c>
      <c r="B7" s="31" t="s">
        <v>26</v>
      </c>
      <c r="C7" s="15" t="s">
        <v>60</v>
      </c>
      <c r="D7" s="15" t="s">
        <v>88</v>
      </c>
      <c r="E7" s="15" t="s">
        <v>111</v>
      </c>
      <c r="F7" s="15" t="s">
        <v>299</v>
      </c>
      <c r="G7" s="15" t="s">
        <v>284</v>
      </c>
      <c r="H7" s="15" t="s">
        <v>59</v>
      </c>
      <c r="I7" s="15" t="s">
        <v>85</v>
      </c>
      <c r="J7" s="15" t="s">
        <v>296</v>
      </c>
      <c r="K7" s="14" t="s">
        <v>298</v>
      </c>
      <c r="L7" s="15">
        <v>6</v>
      </c>
    </row>
    <row r="8" spans="1:12" s="9" customFormat="1" x14ac:dyDescent="0.15">
      <c r="A8" s="15">
        <v>7</v>
      </c>
      <c r="B8" s="31" t="s">
        <v>29</v>
      </c>
      <c r="C8" s="15" t="s">
        <v>63</v>
      </c>
      <c r="D8" s="15" t="s">
        <v>89</v>
      </c>
      <c r="E8" s="15" t="s">
        <v>458</v>
      </c>
      <c r="F8" s="15" t="s">
        <v>300</v>
      </c>
      <c r="G8" s="15" t="s">
        <v>16</v>
      </c>
      <c r="H8" s="15" t="s">
        <v>62</v>
      </c>
      <c r="I8" s="15" t="s">
        <v>86</v>
      </c>
      <c r="J8" s="15" t="s">
        <v>113</v>
      </c>
      <c r="K8" s="14" t="s">
        <v>136</v>
      </c>
      <c r="L8" s="15">
        <v>7</v>
      </c>
    </row>
    <row r="9" spans="1:12" s="9" customFormat="1" x14ac:dyDescent="0.15">
      <c r="A9" s="15">
        <v>8</v>
      </c>
      <c r="B9" s="31" t="s">
        <v>14</v>
      </c>
      <c r="C9" s="15" t="s">
        <v>39</v>
      </c>
      <c r="D9" s="15" t="s">
        <v>67</v>
      </c>
      <c r="E9" s="15" t="s">
        <v>94</v>
      </c>
      <c r="F9" s="15" t="s">
        <v>115</v>
      </c>
      <c r="G9" s="15" t="s">
        <v>285</v>
      </c>
      <c r="H9" s="15" t="s">
        <v>34</v>
      </c>
      <c r="I9" s="15" t="s">
        <v>65</v>
      </c>
      <c r="J9" s="15" t="s">
        <v>92</v>
      </c>
      <c r="K9" s="14" t="s">
        <v>297</v>
      </c>
      <c r="L9" s="15">
        <v>8</v>
      </c>
    </row>
    <row r="10" spans="1:12" s="9" customFormat="1" x14ac:dyDescent="0.15">
      <c r="A10" s="19">
        <v>9</v>
      </c>
      <c r="B10" s="31" t="s">
        <v>18</v>
      </c>
      <c r="C10" s="15" t="s">
        <v>41</v>
      </c>
      <c r="D10" s="15" t="s">
        <v>73</v>
      </c>
      <c r="E10" s="15" t="s">
        <v>292</v>
      </c>
      <c r="F10" s="15" t="s">
        <v>128</v>
      </c>
      <c r="G10" s="15" t="s">
        <v>28</v>
      </c>
      <c r="H10" s="15" t="s">
        <v>43</v>
      </c>
      <c r="I10" s="15" t="s">
        <v>289</v>
      </c>
      <c r="J10" s="15" t="s">
        <v>96</v>
      </c>
      <c r="K10" s="14" t="s">
        <v>122</v>
      </c>
      <c r="L10" s="15">
        <v>9</v>
      </c>
    </row>
    <row r="11" spans="1:12" s="9" customFormat="1" x14ac:dyDescent="0.15">
      <c r="A11" s="15">
        <v>10</v>
      </c>
      <c r="B11" s="31" t="s">
        <v>27</v>
      </c>
      <c r="C11" s="15" t="s">
        <v>53</v>
      </c>
      <c r="D11" s="15" t="s">
        <v>75</v>
      </c>
      <c r="E11" s="15" t="s">
        <v>108</v>
      </c>
      <c r="F11" s="15" t="s">
        <v>131</v>
      </c>
      <c r="G11" s="15" t="s">
        <v>31</v>
      </c>
      <c r="H11" s="15" t="s">
        <v>47</v>
      </c>
      <c r="I11" s="15" t="s">
        <v>80</v>
      </c>
      <c r="J11" s="15" t="s">
        <v>102</v>
      </c>
      <c r="K11" s="14" t="s">
        <v>124</v>
      </c>
      <c r="L11" s="15">
        <v>10</v>
      </c>
    </row>
    <row r="12" spans="1:12" s="9" customFormat="1" x14ac:dyDescent="0.15">
      <c r="A12" s="15">
        <v>11</v>
      </c>
      <c r="B12" s="31" t="s">
        <v>286</v>
      </c>
      <c r="C12" s="15" t="s">
        <v>55</v>
      </c>
      <c r="D12" s="15" t="s">
        <v>82</v>
      </c>
      <c r="E12" s="15" t="s">
        <v>293</v>
      </c>
      <c r="F12" s="15" t="s">
        <v>132</v>
      </c>
      <c r="G12" s="15" t="s">
        <v>287</v>
      </c>
      <c r="H12" s="15" t="s">
        <v>51</v>
      </c>
      <c r="I12" s="15" t="s">
        <v>290</v>
      </c>
      <c r="J12" s="15" t="s">
        <v>110</v>
      </c>
      <c r="K12" s="14" t="s">
        <v>126</v>
      </c>
      <c r="L12" s="15">
        <v>11</v>
      </c>
    </row>
    <row r="13" spans="1:12" s="9" customFormat="1" x14ac:dyDescent="0.15">
      <c r="A13" s="15">
        <v>12</v>
      </c>
      <c r="B13" s="31" t="s">
        <v>30</v>
      </c>
      <c r="C13" s="15" t="s">
        <v>57</v>
      </c>
      <c r="D13" s="15" t="s">
        <v>83</v>
      </c>
      <c r="E13" s="15" t="s">
        <v>294</v>
      </c>
      <c r="F13" s="15" t="s">
        <v>133</v>
      </c>
      <c r="G13" s="15" t="s">
        <v>191</v>
      </c>
      <c r="H13" s="15" t="s">
        <v>288</v>
      </c>
      <c r="I13" s="15" t="s">
        <v>84</v>
      </c>
      <c r="J13" s="15" t="s">
        <v>295</v>
      </c>
      <c r="K13" s="14" t="s">
        <v>130</v>
      </c>
      <c r="L13" s="15">
        <v>12</v>
      </c>
    </row>
    <row r="14" spans="1:12" s="9" customFormat="1" x14ac:dyDescent="0.15">
      <c r="A14" s="15">
        <v>13</v>
      </c>
      <c r="B14" s="31" t="s">
        <v>26</v>
      </c>
      <c r="C14" s="15" t="s">
        <v>60</v>
      </c>
      <c r="D14" s="15" t="s">
        <v>88</v>
      </c>
      <c r="E14" s="15" t="s">
        <v>111</v>
      </c>
      <c r="F14" s="15" t="s">
        <v>299</v>
      </c>
      <c r="G14" s="15" t="s">
        <v>284</v>
      </c>
      <c r="H14" s="15" t="s">
        <v>59</v>
      </c>
      <c r="I14" s="15" t="s">
        <v>85</v>
      </c>
      <c r="J14" s="15" t="s">
        <v>296</v>
      </c>
      <c r="K14" s="14" t="s">
        <v>298</v>
      </c>
      <c r="L14" s="15">
        <v>13</v>
      </c>
    </row>
    <row r="15" spans="1:12" s="9" customFormat="1" x14ac:dyDescent="0.15">
      <c r="A15" s="15">
        <v>14</v>
      </c>
      <c r="B15" s="31" t="s">
        <v>29</v>
      </c>
      <c r="C15" s="15" t="s">
        <v>63</v>
      </c>
      <c r="D15" s="15" t="s">
        <v>89</v>
      </c>
      <c r="E15" s="15" t="s">
        <v>458</v>
      </c>
      <c r="F15" s="15" t="s">
        <v>300</v>
      </c>
      <c r="G15" s="15" t="s">
        <v>16</v>
      </c>
      <c r="H15" s="15" t="s">
        <v>62</v>
      </c>
      <c r="I15" s="15" t="s">
        <v>86</v>
      </c>
      <c r="J15" s="15" t="s">
        <v>113</v>
      </c>
      <c r="K15" s="14" t="s">
        <v>136</v>
      </c>
      <c r="L15" s="15">
        <v>14</v>
      </c>
    </row>
    <row r="16" spans="1:12" s="9" customFormat="1" x14ac:dyDescent="0.15">
      <c r="A16" s="15">
        <v>15</v>
      </c>
      <c r="B16" s="31" t="s">
        <v>14</v>
      </c>
      <c r="C16" s="15" t="s">
        <v>39</v>
      </c>
      <c r="D16" s="15" t="s">
        <v>67</v>
      </c>
      <c r="E16" s="15" t="s">
        <v>94</v>
      </c>
      <c r="F16" s="15" t="s">
        <v>115</v>
      </c>
      <c r="G16" s="15" t="s">
        <v>285</v>
      </c>
      <c r="H16" s="15" t="s">
        <v>34</v>
      </c>
      <c r="I16" s="15" t="s">
        <v>65</v>
      </c>
      <c r="J16" s="15" t="s">
        <v>92</v>
      </c>
      <c r="K16" s="14" t="s">
        <v>297</v>
      </c>
      <c r="L16" s="15">
        <v>15</v>
      </c>
    </row>
    <row r="17" spans="1:12" s="9" customFormat="1" x14ac:dyDescent="0.15">
      <c r="A17" s="15">
        <v>16</v>
      </c>
      <c r="B17" s="31" t="s">
        <v>18</v>
      </c>
      <c r="C17" s="15" t="s">
        <v>41</v>
      </c>
      <c r="D17" s="15" t="s">
        <v>73</v>
      </c>
      <c r="E17" s="15" t="s">
        <v>292</v>
      </c>
      <c r="F17" s="15" t="s">
        <v>128</v>
      </c>
      <c r="G17" s="15" t="s">
        <v>28</v>
      </c>
      <c r="H17" s="15" t="s">
        <v>43</v>
      </c>
      <c r="I17" s="15" t="s">
        <v>289</v>
      </c>
      <c r="J17" s="15" t="s">
        <v>96</v>
      </c>
      <c r="K17" s="14" t="s">
        <v>122</v>
      </c>
      <c r="L17" s="15">
        <v>16</v>
      </c>
    </row>
    <row r="18" spans="1:12" s="9" customFormat="1" x14ac:dyDescent="0.15">
      <c r="A18" s="15">
        <v>17</v>
      </c>
      <c r="B18" s="31" t="s">
        <v>27</v>
      </c>
      <c r="C18" s="15" t="s">
        <v>53</v>
      </c>
      <c r="D18" s="15" t="s">
        <v>75</v>
      </c>
      <c r="E18" s="15" t="s">
        <v>108</v>
      </c>
      <c r="F18" s="15" t="s">
        <v>131</v>
      </c>
      <c r="G18" s="15" t="s">
        <v>31</v>
      </c>
      <c r="H18" s="15" t="s">
        <v>47</v>
      </c>
      <c r="I18" s="15" t="s">
        <v>80</v>
      </c>
      <c r="J18" s="15" t="s">
        <v>102</v>
      </c>
      <c r="K18" s="14" t="s">
        <v>124</v>
      </c>
      <c r="L18" s="15">
        <v>17</v>
      </c>
    </row>
    <row r="19" spans="1:12" s="9" customFormat="1" x14ac:dyDescent="0.15">
      <c r="A19" s="19">
        <v>18</v>
      </c>
      <c r="B19" s="31" t="s">
        <v>286</v>
      </c>
      <c r="C19" s="15" t="s">
        <v>55</v>
      </c>
      <c r="D19" s="15" t="s">
        <v>82</v>
      </c>
      <c r="E19" s="15" t="s">
        <v>293</v>
      </c>
      <c r="F19" s="15" t="s">
        <v>132</v>
      </c>
      <c r="G19" s="15" t="s">
        <v>287</v>
      </c>
      <c r="H19" s="15" t="s">
        <v>51</v>
      </c>
      <c r="I19" s="15" t="s">
        <v>290</v>
      </c>
      <c r="J19" s="15" t="s">
        <v>110</v>
      </c>
      <c r="K19" s="14" t="s">
        <v>126</v>
      </c>
      <c r="L19" s="15">
        <v>18</v>
      </c>
    </row>
    <row r="20" spans="1:12" s="9" customFormat="1" x14ac:dyDescent="0.15">
      <c r="A20" s="15">
        <v>19</v>
      </c>
      <c r="B20" s="31" t="s">
        <v>30</v>
      </c>
      <c r="C20" s="15" t="s">
        <v>57</v>
      </c>
      <c r="D20" s="15" t="s">
        <v>83</v>
      </c>
      <c r="E20" s="15" t="s">
        <v>294</v>
      </c>
      <c r="F20" s="15" t="s">
        <v>133</v>
      </c>
      <c r="G20" s="15" t="s">
        <v>191</v>
      </c>
      <c r="H20" s="15" t="s">
        <v>288</v>
      </c>
      <c r="I20" s="15" t="s">
        <v>84</v>
      </c>
      <c r="J20" s="15" t="s">
        <v>295</v>
      </c>
      <c r="K20" s="14" t="s">
        <v>130</v>
      </c>
      <c r="L20" s="15">
        <v>19</v>
      </c>
    </row>
    <row r="21" spans="1:12" s="9" customFormat="1" x14ac:dyDescent="0.15">
      <c r="A21" s="15">
        <v>20</v>
      </c>
      <c r="B21" s="31" t="s">
        <v>26</v>
      </c>
      <c r="C21" s="15" t="s">
        <v>60</v>
      </c>
      <c r="D21" s="15" t="s">
        <v>88</v>
      </c>
      <c r="E21" s="15" t="s">
        <v>111</v>
      </c>
      <c r="F21" s="15" t="s">
        <v>299</v>
      </c>
      <c r="G21" s="15" t="s">
        <v>284</v>
      </c>
      <c r="H21" s="15" t="s">
        <v>59</v>
      </c>
      <c r="I21" s="15" t="s">
        <v>85</v>
      </c>
      <c r="J21" s="15" t="s">
        <v>296</v>
      </c>
      <c r="K21" s="14" t="s">
        <v>298</v>
      </c>
      <c r="L21" s="15">
        <v>20</v>
      </c>
    </row>
    <row r="22" spans="1:12" s="9" customFormat="1" x14ac:dyDescent="0.15">
      <c r="A22" s="15">
        <v>21</v>
      </c>
      <c r="B22" s="31" t="s">
        <v>29</v>
      </c>
      <c r="C22" s="15" t="s">
        <v>63</v>
      </c>
      <c r="D22" s="15" t="s">
        <v>89</v>
      </c>
      <c r="E22" s="15" t="s">
        <v>458</v>
      </c>
      <c r="F22" s="15" t="s">
        <v>300</v>
      </c>
      <c r="G22" s="15" t="s">
        <v>16</v>
      </c>
      <c r="H22" s="15" t="s">
        <v>62</v>
      </c>
      <c r="I22" s="15" t="s">
        <v>86</v>
      </c>
      <c r="J22" s="15" t="s">
        <v>113</v>
      </c>
      <c r="K22" s="14" t="s">
        <v>136</v>
      </c>
      <c r="L22" s="15">
        <v>21</v>
      </c>
    </row>
    <row r="23" spans="1:12" s="9" customFormat="1" x14ac:dyDescent="0.15">
      <c r="A23" s="15">
        <v>22</v>
      </c>
      <c r="B23" s="15" t="s">
        <v>285</v>
      </c>
      <c r="C23" s="15" t="s">
        <v>34</v>
      </c>
      <c r="D23" s="15" t="s">
        <v>65</v>
      </c>
      <c r="E23" s="15" t="s">
        <v>92</v>
      </c>
      <c r="F23" s="14" t="s">
        <v>297</v>
      </c>
      <c r="G23" s="31" t="s">
        <v>14</v>
      </c>
      <c r="H23" s="15" t="s">
        <v>39</v>
      </c>
      <c r="I23" s="15" t="s">
        <v>67</v>
      </c>
      <c r="J23" s="15" t="s">
        <v>94</v>
      </c>
      <c r="K23" s="14" t="s">
        <v>115</v>
      </c>
      <c r="L23" s="15">
        <v>22</v>
      </c>
    </row>
    <row r="24" spans="1:12" s="9" customFormat="1" x14ac:dyDescent="0.15">
      <c r="A24" s="15">
        <v>23</v>
      </c>
      <c r="B24" s="15" t="s">
        <v>28</v>
      </c>
      <c r="C24" s="15" t="s">
        <v>43</v>
      </c>
      <c r="D24" s="15" t="s">
        <v>289</v>
      </c>
      <c r="E24" s="15" t="s">
        <v>96</v>
      </c>
      <c r="F24" s="14" t="s">
        <v>122</v>
      </c>
      <c r="G24" s="31" t="s">
        <v>18</v>
      </c>
      <c r="H24" s="15" t="s">
        <v>41</v>
      </c>
      <c r="I24" s="15" t="s">
        <v>73</v>
      </c>
      <c r="J24" s="15" t="s">
        <v>292</v>
      </c>
      <c r="K24" s="14" t="s">
        <v>128</v>
      </c>
      <c r="L24" s="15">
        <v>23</v>
      </c>
    </row>
    <row r="25" spans="1:12" s="9" customFormat="1" x14ac:dyDescent="0.15">
      <c r="A25" s="15">
        <v>24</v>
      </c>
      <c r="B25" s="15" t="s">
        <v>31</v>
      </c>
      <c r="C25" s="15" t="s">
        <v>47</v>
      </c>
      <c r="D25" s="15" t="s">
        <v>80</v>
      </c>
      <c r="E25" s="15" t="s">
        <v>102</v>
      </c>
      <c r="F25" s="14" t="s">
        <v>124</v>
      </c>
      <c r="G25" s="31" t="s">
        <v>27</v>
      </c>
      <c r="H25" s="15" t="s">
        <v>53</v>
      </c>
      <c r="I25" s="15" t="s">
        <v>75</v>
      </c>
      <c r="J25" s="15" t="s">
        <v>108</v>
      </c>
      <c r="K25" s="14" t="s">
        <v>131</v>
      </c>
      <c r="L25" s="15">
        <v>24</v>
      </c>
    </row>
    <row r="26" spans="1:12" s="9" customFormat="1" x14ac:dyDescent="0.15">
      <c r="A26" s="15">
        <v>25</v>
      </c>
      <c r="B26" s="15" t="s">
        <v>287</v>
      </c>
      <c r="C26" s="15" t="s">
        <v>51</v>
      </c>
      <c r="D26" s="15" t="s">
        <v>290</v>
      </c>
      <c r="E26" s="15" t="s">
        <v>110</v>
      </c>
      <c r="F26" s="14" t="s">
        <v>126</v>
      </c>
      <c r="G26" s="31" t="s">
        <v>286</v>
      </c>
      <c r="H26" s="15" t="s">
        <v>55</v>
      </c>
      <c r="I26" s="15" t="s">
        <v>82</v>
      </c>
      <c r="J26" s="15" t="s">
        <v>293</v>
      </c>
      <c r="K26" s="14" t="s">
        <v>132</v>
      </c>
      <c r="L26" s="15">
        <v>25</v>
      </c>
    </row>
    <row r="27" spans="1:12" s="9" customFormat="1" x14ac:dyDescent="0.15">
      <c r="A27" s="15">
        <v>26</v>
      </c>
      <c r="B27" s="15" t="s">
        <v>191</v>
      </c>
      <c r="C27" s="15" t="s">
        <v>288</v>
      </c>
      <c r="D27" s="15" t="s">
        <v>84</v>
      </c>
      <c r="E27" s="15" t="s">
        <v>295</v>
      </c>
      <c r="F27" s="14" t="s">
        <v>130</v>
      </c>
      <c r="G27" s="31" t="s">
        <v>30</v>
      </c>
      <c r="H27" s="15" t="s">
        <v>57</v>
      </c>
      <c r="I27" s="15" t="s">
        <v>83</v>
      </c>
      <c r="J27" s="15" t="s">
        <v>294</v>
      </c>
      <c r="K27" s="14" t="s">
        <v>133</v>
      </c>
      <c r="L27" s="15">
        <v>26</v>
      </c>
    </row>
    <row r="28" spans="1:12" s="9" customFormat="1" x14ac:dyDescent="0.15">
      <c r="A28" s="19">
        <v>27</v>
      </c>
      <c r="B28" s="15" t="s">
        <v>284</v>
      </c>
      <c r="C28" s="15" t="s">
        <v>59</v>
      </c>
      <c r="D28" s="15" t="s">
        <v>85</v>
      </c>
      <c r="E28" s="15" t="s">
        <v>296</v>
      </c>
      <c r="F28" s="14" t="s">
        <v>298</v>
      </c>
      <c r="G28" s="31" t="s">
        <v>26</v>
      </c>
      <c r="H28" s="15" t="s">
        <v>60</v>
      </c>
      <c r="I28" s="15" t="s">
        <v>88</v>
      </c>
      <c r="J28" s="15" t="s">
        <v>111</v>
      </c>
      <c r="K28" s="14" t="s">
        <v>299</v>
      </c>
      <c r="L28" s="15">
        <v>27</v>
      </c>
    </row>
    <row r="29" spans="1:12" s="9" customFormat="1" x14ac:dyDescent="0.15">
      <c r="A29" s="15">
        <v>28</v>
      </c>
      <c r="B29" s="15" t="s">
        <v>16</v>
      </c>
      <c r="C29" s="15" t="s">
        <v>62</v>
      </c>
      <c r="D29" s="15" t="s">
        <v>86</v>
      </c>
      <c r="E29" s="15" t="s">
        <v>113</v>
      </c>
      <c r="F29" s="14" t="s">
        <v>136</v>
      </c>
      <c r="G29" s="31" t="s">
        <v>29</v>
      </c>
      <c r="H29" s="15" t="s">
        <v>63</v>
      </c>
      <c r="I29" s="15" t="s">
        <v>89</v>
      </c>
      <c r="J29" s="15" t="s">
        <v>458</v>
      </c>
      <c r="K29" s="14" t="s">
        <v>300</v>
      </c>
      <c r="L29" s="15">
        <v>28</v>
      </c>
    </row>
    <row r="30" spans="1:12" s="9" customFormat="1" x14ac:dyDescent="0.15">
      <c r="A30" s="15">
        <v>29</v>
      </c>
      <c r="B30" s="15" t="s">
        <v>285</v>
      </c>
      <c r="C30" s="15" t="s">
        <v>34</v>
      </c>
      <c r="D30" s="15" t="s">
        <v>65</v>
      </c>
      <c r="E30" s="15" t="s">
        <v>92</v>
      </c>
      <c r="F30" s="14" t="s">
        <v>297</v>
      </c>
      <c r="G30" s="31" t="s">
        <v>14</v>
      </c>
      <c r="H30" s="15" t="s">
        <v>39</v>
      </c>
      <c r="I30" s="15" t="s">
        <v>67</v>
      </c>
      <c r="J30" s="15" t="s">
        <v>94</v>
      </c>
      <c r="K30" s="14" t="s">
        <v>115</v>
      </c>
      <c r="L30" s="15">
        <v>29</v>
      </c>
    </row>
    <row r="31" spans="1:12" s="9" customFormat="1" x14ac:dyDescent="0.15">
      <c r="A31" s="15">
        <v>30</v>
      </c>
      <c r="B31" s="15" t="s">
        <v>28</v>
      </c>
      <c r="C31" s="15" t="s">
        <v>43</v>
      </c>
      <c r="D31" s="15" t="s">
        <v>289</v>
      </c>
      <c r="E31" s="15" t="s">
        <v>96</v>
      </c>
      <c r="F31" s="14" t="s">
        <v>122</v>
      </c>
      <c r="G31" s="31" t="s">
        <v>18</v>
      </c>
      <c r="H31" s="15" t="s">
        <v>41</v>
      </c>
      <c r="I31" s="15" t="s">
        <v>73</v>
      </c>
      <c r="J31" s="15" t="s">
        <v>292</v>
      </c>
      <c r="K31" s="14" t="s">
        <v>128</v>
      </c>
      <c r="L31" s="15">
        <v>30</v>
      </c>
    </row>
    <row r="32" spans="1:12" s="9" customFormat="1" x14ac:dyDescent="0.15">
      <c r="A32" s="15">
        <v>31</v>
      </c>
      <c r="B32" s="15" t="s">
        <v>31</v>
      </c>
      <c r="C32" s="15" t="s">
        <v>47</v>
      </c>
      <c r="D32" s="15" t="s">
        <v>80</v>
      </c>
      <c r="E32" s="15" t="s">
        <v>102</v>
      </c>
      <c r="F32" s="14" t="s">
        <v>124</v>
      </c>
      <c r="G32" s="31" t="s">
        <v>27</v>
      </c>
      <c r="H32" s="15" t="s">
        <v>53</v>
      </c>
      <c r="I32" s="15" t="s">
        <v>75</v>
      </c>
      <c r="J32" s="15" t="s">
        <v>108</v>
      </c>
      <c r="K32" s="14" t="s">
        <v>131</v>
      </c>
      <c r="L32" s="15">
        <v>31</v>
      </c>
    </row>
    <row r="33" spans="1:12" s="9" customFormat="1" x14ac:dyDescent="0.15">
      <c r="A33" s="15">
        <v>32</v>
      </c>
      <c r="B33" s="15" t="s">
        <v>287</v>
      </c>
      <c r="C33" s="15" t="s">
        <v>51</v>
      </c>
      <c r="D33" s="15" t="s">
        <v>290</v>
      </c>
      <c r="E33" s="15" t="s">
        <v>110</v>
      </c>
      <c r="F33" s="14" t="s">
        <v>126</v>
      </c>
      <c r="G33" s="31" t="s">
        <v>286</v>
      </c>
      <c r="H33" s="15" t="s">
        <v>55</v>
      </c>
      <c r="I33" s="15" t="s">
        <v>82</v>
      </c>
      <c r="J33" s="15" t="s">
        <v>293</v>
      </c>
      <c r="K33" s="14" t="s">
        <v>132</v>
      </c>
      <c r="L33" s="15">
        <v>32</v>
      </c>
    </row>
    <row r="34" spans="1:12" s="9" customFormat="1" x14ac:dyDescent="0.15">
      <c r="A34" s="15">
        <v>33</v>
      </c>
      <c r="B34" s="15" t="s">
        <v>191</v>
      </c>
      <c r="C34" s="15" t="s">
        <v>288</v>
      </c>
      <c r="D34" s="15" t="s">
        <v>84</v>
      </c>
      <c r="E34" s="15" t="s">
        <v>295</v>
      </c>
      <c r="F34" s="14" t="s">
        <v>130</v>
      </c>
      <c r="G34" s="31" t="s">
        <v>30</v>
      </c>
      <c r="H34" s="15" t="s">
        <v>57</v>
      </c>
      <c r="I34" s="15" t="s">
        <v>83</v>
      </c>
      <c r="J34" s="15" t="s">
        <v>294</v>
      </c>
      <c r="K34" s="14" t="s">
        <v>133</v>
      </c>
      <c r="L34" s="15">
        <v>33</v>
      </c>
    </row>
    <row r="35" spans="1:12" s="9" customFormat="1" x14ac:dyDescent="0.15">
      <c r="A35" s="15">
        <v>34</v>
      </c>
      <c r="B35" s="15" t="s">
        <v>284</v>
      </c>
      <c r="C35" s="15" t="s">
        <v>59</v>
      </c>
      <c r="D35" s="15" t="s">
        <v>85</v>
      </c>
      <c r="E35" s="15" t="s">
        <v>296</v>
      </c>
      <c r="F35" s="14" t="s">
        <v>298</v>
      </c>
      <c r="G35" s="31" t="s">
        <v>26</v>
      </c>
      <c r="H35" s="15" t="s">
        <v>60</v>
      </c>
      <c r="I35" s="15" t="s">
        <v>88</v>
      </c>
      <c r="J35" s="15" t="s">
        <v>111</v>
      </c>
      <c r="K35" s="14" t="s">
        <v>299</v>
      </c>
      <c r="L35" s="15">
        <v>34</v>
      </c>
    </row>
    <row r="36" spans="1:12" s="9" customFormat="1" x14ac:dyDescent="0.15">
      <c r="A36" s="15">
        <v>35</v>
      </c>
      <c r="B36" s="15" t="s">
        <v>16</v>
      </c>
      <c r="C36" s="15" t="s">
        <v>62</v>
      </c>
      <c r="D36" s="15" t="s">
        <v>86</v>
      </c>
      <c r="E36" s="15" t="s">
        <v>113</v>
      </c>
      <c r="F36" s="14" t="s">
        <v>136</v>
      </c>
      <c r="G36" s="31" t="s">
        <v>29</v>
      </c>
      <c r="H36" s="15" t="s">
        <v>63</v>
      </c>
      <c r="I36" s="15" t="s">
        <v>89</v>
      </c>
      <c r="J36" s="15" t="s">
        <v>458</v>
      </c>
      <c r="K36" s="14" t="s">
        <v>300</v>
      </c>
      <c r="L36" s="15">
        <v>35</v>
      </c>
    </row>
    <row r="37" spans="1:12" s="9" customFormat="1" x14ac:dyDescent="0.15"/>
    <row r="38" spans="1:12" s="9" customFormat="1" x14ac:dyDescent="0.15">
      <c r="A38" s="15"/>
      <c r="B38" s="31" t="s">
        <v>321</v>
      </c>
      <c r="C38" s="15" t="s">
        <v>193</v>
      </c>
      <c r="D38" s="15" t="s">
        <v>194</v>
      </c>
      <c r="E38" s="15" t="s">
        <v>195</v>
      </c>
      <c r="F38" s="15" t="s">
        <v>196</v>
      </c>
      <c r="G38" s="15" t="s">
        <v>197</v>
      </c>
      <c r="H38" s="15" t="s">
        <v>198</v>
      </c>
      <c r="I38" s="15" t="s">
        <v>199</v>
      </c>
      <c r="J38" s="15" t="s">
        <v>322</v>
      </c>
      <c r="K38" s="14" t="s">
        <v>323</v>
      </c>
      <c r="L38" s="15"/>
    </row>
    <row r="39" spans="1:12" s="9" customFormat="1" x14ac:dyDescent="0.15">
      <c r="A39" s="15">
        <v>1</v>
      </c>
      <c r="B39" s="31" t="s">
        <v>7</v>
      </c>
      <c r="C39" s="15" t="s">
        <v>37</v>
      </c>
      <c r="D39" s="15" t="s">
        <v>71</v>
      </c>
      <c r="E39" s="15" t="s">
        <v>100</v>
      </c>
      <c r="F39" s="15" t="s">
        <v>135</v>
      </c>
      <c r="G39" s="15" t="s">
        <v>20</v>
      </c>
      <c r="H39" s="15" t="s">
        <v>56</v>
      </c>
      <c r="I39" s="15" t="s">
        <v>81</v>
      </c>
      <c r="J39" s="15" t="s">
        <v>107</v>
      </c>
      <c r="K39" s="14" t="s">
        <v>117</v>
      </c>
      <c r="L39" s="15">
        <v>1</v>
      </c>
    </row>
    <row r="40" spans="1:12" s="9" customFormat="1" x14ac:dyDescent="0.15">
      <c r="A40" s="15">
        <v>2</v>
      </c>
      <c r="B40" s="31" t="s">
        <v>109</v>
      </c>
      <c r="C40" s="15" t="s">
        <v>138</v>
      </c>
      <c r="D40" s="15" t="s">
        <v>24</v>
      </c>
      <c r="E40" s="15" t="s">
        <v>61</v>
      </c>
      <c r="F40" s="15" t="s">
        <v>291</v>
      </c>
      <c r="G40" s="15" t="s">
        <v>112</v>
      </c>
      <c r="H40" s="15" t="s">
        <v>134</v>
      </c>
      <c r="I40" s="15" t="s">
        <v>32</v>
      </c>
      <c r="J40" s="15" t="s">
        <v>58</v>
      </c>
      <c r="K40" s="14" t="s">
        <v>87</v>
      </c>
      <c r="L40" s="15">
        <v>2</v>
      </c>
    </row>
    <row r="41" spans="1:12" s="9" customFormat="1" x14ac:dyDescent="0.15">
      <c r="A41" s="15">
        <v>3</v>
      </c>
      <c r="B41" s="31" t="s">
        <v>45</v>
      </c>
      <c r="C41" s="15" t="s">
        <v>69</v>
      </c>
      <c r="D41" s="15" t="s">
        <v>98</v>
      </c>
      <c r="E41" s="15" t="s">
        <v>137</v>
      </c>
      <c r="F41" s="15" t="s">
        <v>9</v>
      </c>
      <c r="G41" s="15" t="s">
        <v>49</v>
      </c>
      <c r="H41" s="15" t="s">
        <v>77</v>
      </c>
      <c r="I41" s="15" t="s">
        <v>105</v>
      </c>
      <c r="J41" s="15" t="s">
        <v>119</v>
      </c>
      <c r="K41" s="14" t="s">
        <v>12</v>
      </c>
      <c r="L41" s="15">
        <v>3</v>
      </c>
    </row>
    <row r="42" spans="1:12" s="9" customFormat="1" x14ac:dyDescent="0.15">
      <c r="A42" s="15">
        <v>4</v>
      </c>
      <c r="B42" s="31" t="s">
        <v>144</v>
      </c>
      <c r="C42" s="15" t="s">
        <v>305</v>
      </c>
      <c r="D42" s="15" t="s">
        <v>155</v>
      </c>
      <c r="E42" s="15" t="s">
        <v>161</v>
      </c>
      <c r="F42" s="15" t="s">
        <v>167</v>
      </c>
      <c r="G42" s="15" t="s">
        <v>140</v>
      </c>
      <c r="H42" s="15" t="s">
        <v>146</v>
      </c>
      <c r="I42" s="15" t="s">
        <v>151</v>
      </c>
      <c r="J42" s="15" t="s">
        <v>157</v>
      </c>
      <c r="K42" s="14" t="s">
        <v>163</v>
      </c>
      <c r="L42" s="15">
        <v>4</v>
      </c>
    </row>
    <row r="43" spans="1:12" s="9" customFormat="1" x14ac:dyDescent="0.15">
      <c r="A43" s="15">
        <v>5</v>
      </c>
      <c r="B43" s="31" t="s">
        <v>143</v>
      </c>
      <c r="C43" s="15" t="s">
        <v>149</v>
      </c>
      <c r="D43" s="15" t="s">
        <v>306</v>
      </c>
      <c r="E43" s="15" t="s">
        <v>160</v>
      </c>
      <c r="F43" s="15" t="s">
        <v>166</v>
      </c>
      <c r="G43" s="15" t="s">
        <v>301</v>
      </c>
      <c r="H43" s="15" t="s">
        <v>303</v>
      </c>
      <c r="I43" s="15" t="s">
        <v>154</v>
      </c>
      <c r="J43" s="15" t="s">
        <v>308</v>
      </c>
      <c r="K43" s="14" t="s">
        <v>310</v>
      </c>
      <c r="L43" s="15">
        <v>5</v>
      </c>
    </row>
    <row r="44" spans="1:12" s="9" customFormat="1" x14ac:dyDescent="0.15">
      <c r="A44" s="15">
        <v>6</v>
      </c>
      <c r="B44" s="31" t="s">
        <v>142</v>
      </c>
      <c r="C44" s="15" t="s">
        <v>148</v>
      </c>
      <c r="D44" s="15" t="s">
        <v>153</v>
      </c>
      <c r="E44" s="15" t="s">
        <v>159</v>
      </c>
      <c r="F44" s="15" t="s">
        <v>165</v>
      </c>
      <c r="G44" s="15" t="s">
        <v>302</v>
      </c>
      <c r="H44" s="15" t="s">
        <v>304</v>
      </c>
      <c r="I44" s="15" t="s">
        <v>307</v>
      </c>
      <c r="J44" s="15" t="s">
        <v>309</v>
      </c>
      <c r="K44" s="14" t="s">
        <v>311</v>
      </c>
      <c r="L44" s="15">
        <v>6</v>
      </c>
    </row>
    <row r="45" spans="1:12" s="9" customFormat="1" x14ac:dyDescent="0.15">
      <c r="A45" s="15">
        <v>7</v>
      </c>
      <c r="B45" s="31" t="s">
        <v>7</v>
      </c>
      <c r="C45" s="15" t="s">
        <v>37</v>
      </c>
      <c r="D45" s="15" t="s">
        <v>71</v>
      </c>
      <c r="E45" s="15" t="s">
        <v>100</v>
      </c>
      <c r="F45" s="15" t="s">
        <v>135</v>
      </c>
      <c r="G45" s="15" t="s">
        <v>20</v>
      </c>
      <c r="H45" s="15" t="s">
        <v>56</v>
      </c>
      <c r="I45" s="15" t="s">
        <v>81</v>
      </c>
      <c r="J45" s="15" t="s">
        <v>107</v>
      </c>
      <c r="K45" s="14" t="s">
        <v>117</v>
      </c>
      <c r="L45" s="15">
        <v>7</v>
      </c>
    </row>
    <row r="46" spans="1:12" s="9" customFormat="1" x14ac:dyDescent="0.15">
      <c r="A46" s="15">
        <v>8</v>
      </c>
      <c r="B46" s="31" t="s">
        <v>109</v>
      </c>
      <c r="C46" s="15" t="s">
        <v>138</v>
      </c>
      <c r="D46" s="15" t="s">
        <v>24</v>
      </c>
      <c r="E46" s="15" t="s">
        <v>61</v>
      </c>
      <c r="F46" s="15" t="s">
        <v>291</v>
      </c>
      <c r="G46" s="15" t="s">
        <v>112</v>
      </c>
      <c r="H46" s="15" t="s">
        <v>134</v>
      </c>
      <c r="I46" s="15" t="s">
        <v>32</v>
      </c>
      <c r="J46" s="15" t="s">
        <v>58</v>
      </c>
      <c r="K46" s="14" t="s">
        <v>87</v>
      </c>
      <c r="L46" s="15">
        <v>8</v>
      </c>
    </row>
    <row r="47" spans="1:12" s="9" customFormat="1" x14ac:dyDescent="0.15">
      <c r="A47" s="19">
        <v>9</v>
      </c>
      <c r="B47" s="31" t="s">
        <v>45</v>
      </c>
      <c r="C47" s="15" t="s">
        <v>69</v>
      </c>
      <c r="D47" s="15" t="s">
        <v>98</v>
      </c>
      <c r="E47" s="15" t="s">
        <v>137</v>
      </c>
      <c r="F47" s="15" t="s">
        <v>9</v>
      </c>
      <c r="G47" s="15" t="s">
        <v>49</v>
      </c>
      <c r="H47" s="15" t="s">
        <v>77</v>
      </c>
      <c r="I47" s="15" t="s">
        <v>105</v>
      </c>
      <c r="J47" s="15" t="s">
        <v>119</v>
      </c>
      <c r="K47" s="14" t="s">
        <v>12</v>
      </c>
      <c r="L47" s="15">
        <v>9</v>
      </c>
    </row>
    <row r="48" spans="1:12" s="9" customFormat="1" x14ac:dyDescent="0.15">
      <c r="A48" s="15">
        <v>10</v>
      </c>
      <c r="B48" s="31" t="s">
        <v>144</v>
      </c>
      <c r="C48" s="15" t="s">
        <v>305</v>
      </c>
      <c r="D48" s="15" t="s">
        <v>155</v>
      </c>
      <c r="E48" s="15" t="s">
        <v>161</v>
      </c>
      <c r="F48" s="15" t="s">
        <v>167</v>
      </c>
      <c r="G48" s="15" t="s">
        <v>140</v>
      </c>
      <c r="H48" s="15" t="s">
        <v>146</v>
      </c>
      <c r="I48" s="15" t="s">
        <v>151</v>
      </c>
      <c r="J48" s="15" t="s">
        <v>157</v>
      </c>
      <c r="K48" s="14" t="s">
        <v>163</v>
      </c>
      <c r="L48" s="15">
        <v>10</v>
      </c>
    </row>
    <row r="49" spans="1:12" s="9" customFormat="1" x14ac:dyDescent="0.15">
      <c r="A49" s="15">
        <v>11</v>
      </c>
      <c r="B49" s="31" t="s">
        <v>143</v>
      </c>
      <c r="C49" s="15" t="s">
        <v>149</v>
      </c>
      <c r="D49" s="15" t="s">
        <v>306</v>
      </c>
      <c r="E49" s="15" t="s">
        <v>160</v>
      </c>
      <c r="F49" s="15" t="s">
        <v>166</v>
      </c>
      <c r="G49" s="15" t="s">
        <v>301</v>
      </c>
      <c r="H49" s="15" t="s">
        <v>303</v>
      </c>
      <c r="I49" s="15" t="s">
        <v>154</v>
      </c>
      <c r="J49" s="15" t="s">
        <v>308</v>
      </c>
      <c r="K49" s="14" t="s">
        <v>310</v>
      </c>
      <c r="L49" s="15">
        <v>11</v>
      </c>
    </row>
    <row r="50" spans="1:12" s="9" customFormat="1" x14ac:dyDescent="0.15">
      <c r="A50" s="15">
        <v>12</v>
      </c>
      <c r="B50" s="31" t="s">
        <v>142</v>
      </c>
      <c r="C50" s="15" t="s">
        <v>148</v>
      </c>
      <c r="D50" s="15" t="s">
        <v>153</v>
      </c>
      <c r="E50" s="15" t="s">
        <v>159</v>
      </c>
      <c r="F50" s="15" t="s">
        <v>165</v>
      </c>
      <c r="G50" s="15" t="s">
        <v>302</v>
      </c>
      <c r="H50" s="15" t="s">
        <v>304</v>
      </c>
      <c r="I50" s="15" t="s">
        <v>307</v>
      </c>
      <c r="J50" s="15" t="s">
        <v>309</v>
      </c>
      <c r="K50" s="14" t="s">
        <v>311</v>
      </c>
      <c r="L50" s="15">
        <v>12</v>
      </c>
    </row>
    <row r="51" spans="1:12" s="9" customFormat="1" x14ac:dyDescent="0.15">
      <c r="A51" s="15">
        <v>13</v>
      </c>
      <c r="B51" s="31" t="s">
        <v>7</v>
      </c>
      <c r="C51" s="15" t="s">
        <v>37</v>
      </c>
      <c r="D51" s="15" t="s">
        <v>71</v>
      </c>
      <c r="E51" s="15" t="s">
        <v>100</v>
      </c>
      <c r="F51" s="15" t="s">
        <v>135</v>
      </c>
      <c r="G51" s="15" t="s">
        <v>20</v>
      </c>
      <c r="H51" s="15" t="s">
        <v>56</v>
      </c>
      <c r="I51" s="15" t="s">
        <v>81</v>
      </c>
      <c r="J51" s="15" t="s">
        <v>107</v>
      </c>
      <c r="K51" s="14" t="s">
        <v>117</v>
      </c>
      <c r="L51" s="15">
        <v>13</v>
      </c>
    </row>
    <row r="52" spans="1:12" s="9" customFormat="1" x14ac:dyDescent="0.15">
      <c r="A52" s="15">
        <v>14</v>
      </c>
      <c r="B52" s="31" t="s">
        <v>109</v>
      </c>
      <c r="C52" s="15" t="s">
        <v>138</v>
      </c>
      <c r="D52" s="15" t="s">
        <v>24</v>
      </c>
      <c r="E52" s="15" t="s">
        <v>61</v>
      </c>
      <c r="F52" s="15" t="s">
        <v>291</v>
      </c>
      <c r="G52" s="15" t="s">
        <v>112</v>
      </c>
      <c r="H52" s="15" t="s">
        <v>134</v>
      </c>
      <c r="I52" s="15" t="s">
        <v>32</v>
      </c>
      <c r="J52" s="15" t="s">
        <v>58</v>
      </c>
      <c r="K52" s="14" t="s">
        <v>87</v>
      </c>
      <c r="L52" s="15">
        <v>14</v>
      </c>
    </row>
    <row r="53" spans="1:12" s="9" customFormat="1" x14ac:dyDescent="0.15">
      <c r="A53" s="15">
        <v>15</v>
      </c>
      <c r="B53" s="31" t="s">
        <v>45</v>
      </c>
      <c r="C53" s="15" t="s">
        <v>69</v>
      </c>
      <c r="D53" s="15" t="s">
        <v>98</v>
      </c>
      <c r="E53" s="15" t="s">
        <v>137</v>
      </c>
      <c r="F53" s="15" t="s">
        <v>9</v>
      </c>
      <c r="G53" s="15" t="s">
        <v>49</v>
      </c>
      <c r="H53" s="15" t="s">
        <v>77</v>
      </c>
      <c r="I53" s="15" t="s">
        <v>105</v>
      </c>
      <c r="J53" s="15" t="s">
        <v>119</v>
      </c>
      <c r="K53" s="14" t="s">
        <v>12</v>
      </c>
      <c r="L53" s="15">
        <v>15</v>
      </c>
    </row>
    <row r="54" spans="1:12" s="9" customFormat="1" x14ac:dyDescent="0.15">
      <c r="A54" s="15">
        <v>16</v>
      </c>
      <c r="B54" s="31" t="s">
        <v>144</v>
      </c>
      <c r="C54" s="15" t="s">
        <v>305</v>
      </c>
      <c r="D54" s="15" t="s">
        <v>155</v>
      </c>
      <c r="E54" s="15" t="s">
        <v>161</v>
      </c>
      <c r="F54" s="15" t="s">
        <v>167</v>
      </c>
      <c r="G54" s="15" t="s">
        <v>140</v>
      </c>
      <c r="H54" s="15" t="s">
        <v>146</v>
      </c>
      <c r="I54" s="15" t="s">
        <v>151</v>
      </c>
      <c r="J54" s="15" t="s">
        <v>157</v>
      </c>
      <c r="K54" s="14" t="s">
        <v>163</v>
      </c>
      <c r="L54" s="15">
        <v>16</v>
      </c>
    </row>
    <row r="55" spans="1:12" s="9" customFormat="1" x14ac:dyDescent="0.15">
      <c r="A55" s="15">
        <v>17</v>
      </c>
      <c r="B55" s="31" t="s">
        <v>143</v>
      </c>
      <c r="C55" s="15" t="s">
        <v>149</v>
      </c>
      <c r="D55" s="15" t="s">
        <v>306</v>
      </c>
      <c r="E55" s="15" t="s">
        <v>160</v>
      </c>
      <c r="F55" s="15" t="s">
        <v>166</v>
      </c>
      <c r="G55" s="15" t="s">
        <v>301</v>
      </c>
      <c r="H55" s="15" t="s">
        <v>303</v>
      </c>
      <c r="I55" s="15" t="s">
        <v>154</v>
      </c>
      <c r="J55" s="15" t="s">
        <v>308</v>
      </c>
      <c r="K55" s="14" t="s">
        <v>310</v>
      </c>
      <c r="L55" s="15">
        <v>17</v>
      </c>
    </row>
    <row r="56" spans="1:12" s="9" customFormat="1" x14ac:dyDescent="0.15">
      <c r="A56" s="19">
        <v>18</v>
      </c>
      <c r="B56" s="31" t="s">
        <v>142</v>
      </c>
      <c r="C56" s="15" t="s">
        <v>148</v>
      </c>
      <c r="D56" s="15" t="s">
        <v>153</v>
      </c>
      <c r="E56" s="15" t="s">
        <v>159</v>
      </c>
      <c r="F56" s="15" t="s">
        <v>165</v>
      </c>
      <c r="G56" s="15" t="s">
        <v>302</v>
      </c>
      <c r="H56" s="15" t="s">
        <v>304</v>
      </c>
      <c r="I56" s="15" t="s">
        <v>307</v>
      </c>
      <c r="J56" s="15" t="s">
        <v>309</v>
      </c>
      <c r="K56" s="14" t="s">
        <v>311</v>
      </c>
      <c r="L56" s="15">
        <v>18</v>
      </c>
    </row>
    <row r="57" spans="1:12" s="9" customFormat="1" x14ac:dyDescent="0.15">
      <c r="A57" s="15">
        <v>19</v>
      </c>
      <c r="B57" s="15" t="s">
        <v>20</v>
      </c>
      <c r="C57" s="15" t="s">
        <v>56</v>
      </c>
      <c r="D57" s="15" t="s">
        <v>81</v>
      </c>
      <c r="E57" s="15" t="s">
        <v>107</v>
      </c>
      <c r="F57" s="14" t="s">
        <v>117</v>
      </c>
      <c r="G57" s="31" t="s">
        <v>7</v>
      </c>
      <c r="H57" s="15" t="s">
        <v>37</v>
      </c>
      <c r="I57" s="15" t="s">
        <v>71</v>
      </c>
      <c r="J57" s="15" t="s">
        <v>100</v>
      </c>
      <c r="K57" s="15" t="s">
        <v>135</v>
      </c>
      <c r="L57" s="15">
        <v>19</v>
      </c>
    </row>
    <row r="58" spans="1:12" s="9" customFormat="1" x14ac:dyDescent="0.15">
      <c r="A58" s="15">
        <v>20</v>
      </c>
      <c r="B58" s="15" t="s">
        <v>112</v>
      </c>
      <c r="C58" s="15" t="s">
        <v>134</v>
      </c>
      <c r="D58" s="15" t="s">
        <v>32</v>
      </c>
      <c r="E58" s="15" t="s">
        <v>58</v>
      </c>
      <c r="F58" s="14" t="s">
        <v>87</v>
      </c>
      <c r="G58" s="31" t="s">
        <v>109</v>
      </c>
      <c r="H58" s="15" t="s">
        <v>138</v>
      </c>
      <c r="I58" s="15" t="s">
        <v>24</v>
      </c>
      <c r="J58" s="15" t="s">
        <v>61</v>
      </c>
      <c r="K58" s="15" t="s">
        <v>291</v>
      </c>
      <c r="L58" s="15">
        <v>20</v>
      </c>
    </row>
    <row r="59" spans="1:12" s="9" customFormat="1" x14ac:dyDescent="0.15">
      <c r="A59" s="15">
        <v>21</v>
      </c>
      <c r="B59" s="15" t="s">
        <v>49</v>
      </c>
      <c r="C59" s="15" t="s">
        <v>77</v>
      </c>
      <c r="D59" s="15" t="s">
        <v>105</v>
      </c>
      <c r="E59" s="15" t="s">
        <v>119</v>
      </c>
      <c r="F59" s="14" t="s">
        <v>12</v>
      </c>
      <c r="G59" s="31" t="s">
        <v>45</v>
      </c>
      <c r="H59" s="15" t="s">
        <v>69</v>
      </c>
      <c r="I59" s="15" t="s">
        <v>98</v>
      </c>
      <c r="J59" s="15" t="s">
        <v>137</v>
      </c>
      <c r="K59" s="15" t="s">
        <v>9</v>
      </c>
      <c r="L59" s="15">
        <v>21</v>
      </c>
    </row>
    <row r="60" spans="1:12" s="9" customFormat="1" x14ac:dyDescent="0.15">
      <c r="A60" s="15">
        <v>22</v>
      </c>
      <c r="B60" s="15" t="s">
        <v>140</v>
      </c>
      <c r="C60" s="15" t="s">
        <v>146</v>
      </c>
      <c r="D60" s="15" t="s">
        <v>151</v>
      </c>
      <c r="E60" s="15" t="s">
        <v>157</v>
      </c>
      <c r="F60" s="14" t="s">
        <v>163</v>
      </c>
      <c r="G60" s="31" t="s">
        <v>144</v>
      </c>
      <c r="H60" s="15" t="s">
        <v>305</v>
      </c>
      <c r="I60" s="15" t="s">
        <v>155</v>
      </c>
      <c r="J60" s="15" t="s">
        <v>161</v>
      </c>
      <c r="K60" s="15" t="s">
        <v>167</v>
      </c>
      <c r="L60" s="15">
        <v>22</v>
      </c>
    </row>
    <row r="61" spans="1:12" s="9" customFormat="1" x14ac:dyDescent="0.15">
      <c r="A61" s="15">
        <v>23</v>
      </c>
      <c r="B61" s="15" t="s">
        <v>301</v>
      </c>
      <c r="C61" s="15" t="s">
        <v>303</v>
      </c>
      <c r="D61" s="15" t="s">
        <v>154</v>
      </c>
      <c r="E61" s="15" t="s">
        <v>308</v>
      </c>
      <c r="F61" s="14" t="s">
        <v>310</v>
      </c>
      <c r="G61" s="31" t="s">
        <v>143</v>
      </c>
      <c r="H61" s="15" t="s">
        <v>149</v>
      </c>
      <c r="I61" s="15" t="s">
        <v>306</v>
      </c>
      <c r="J61" s="15" t="s">
        <v>160</v>
      </c>
      <c r="K61" s="15" t="s">
        <v>166</v>
      </c>
      <c r="L61" s="15">
        <v>23</v>
      </c>
    </row>
    <row r="62" spans="1:12" s="9" customFormat="1" x14ac:dyDescent="0.15">
      <c r="A62" s="15">
        <v>24</v>
      </c>
      <c r="B62" s="15" t="s">
        <v>302</v>
      </c>
      <c r="C62" s="15" t="s">
        <v>304</v>
      </c>
      <c r="D62" s="15" t="s">
        <v>307</v>
      </c>
      <c r="E62" s="15" t="s">
        <v>309</v>
      </c>
      <c r="F62" s="14" t="s">
        <v>311</v>
      </c>
      <c r="G62" s="31" t="s">
        <v>142</v>
      </c>
      <c r="H62" s="15" t="s">
        <v>148</v>
      </c>
      <c r="I62" s="15" t="s">
        <v>153</v>
      </c>
      <c r="J62" s="15" t="s">
        <v>159</v>
      </c>
      <c r="K62" s="15" t="s">
        <v>165</v>
      </c>
      <c r="L62" s="15">
        <v>24</v>
      </c>
    </row>
    <row r="63" spans="1:12" s="9" customFormat="1" x14ac:dyDescent="0.15">
      <c r="A63" s="15">
        <v>25</v>
      </c>
      <c r="B63" s="15" t="s">
        <v>20</v>
      </c>
      <c r="C63" s="15" t="s">
        <v>56</v>
      </c>
      <c r="D63" s="15" t="s">
        <v>81</v>
      </c>
      <c r="E63" s="15" t="s">
        <v>107</v>
      </c>
      <c r="F63" s="14" t="s">
        <v>117</v>
      </c>
      <c r="G63" s="31" t="s">
        <v>7</v>
      </c>
      <c r="H63" s="15" t="s">
        <v>37</v>
      </c>
      <c r="I63" s="15" t="s">
        <v>71</v>
      </c>
      <c r="J63" s="15" t="s">
        <v>100</v>
      </c>
      <c r="K63" s="15" t="s">
        <v>135</v>
      </c>
      <c r="L63" s="15">
        <v>25</v>
      </c>
    </row>
    <row r="64" spans="1:12" s="9" customFormat="1" x14ac:dyDescent="0.15">
      <c r="A64" s="15">
        <v>26</v>
      </c>
      <c r="B64" s="15" t="s">
        <v>112</v>
      </c>
      <c r="C64" s="15" t="s">
        <v>134</v>
      </c>
      <c r="D64" s="15" t="s">
        <v>32</v>
      </c>
      <c r="E64" s="15" t="s">
        <v>58</v>
      </c>
      <c r="F64" s="14" t="s">
        <v>87</v>
      </c>
      <c r="G64" s="31" t="s">
        <v>109</v>
      </c>
      <c r="H64" s="15" t="s">
        <v>138</v>
      </c>
      <c r="I64" s="15" t="s">
        <v>24</v>
      </c>
      <c r="J64" s="15" t="s">
        <v>61</v>
      </c>
      <c r="K64" s="15" t="s">
        <v>291</v>
      </c>
      <c r="L64" s="15">
        <v>26</v>
      </c>
    </row>
    <row r="65" spans="1:12" s="9" customFormat="1" x14ac:dyDescent="0.15">
      <c r="A65" s="19">
        <v>27</v>
      </c>
      <c r="B65" s="15" t="s">
        <v>49</v>
      </c>
      <c r="C65" s="15" t="s">
        <v>77</v>
      </c>
      <c r="D65" s="15" t="s">
        <v>105</v>
      </c>
      <c r="E65" s="15" t="s">
        <v>119</v>
      </c>
      <c r="F65" s="14" t="s">
        <v>12</v>
      </c>
      <c r="G65" s="31" t="s">
        <v>45</v>
      </c>
      <c r="H65" s="15" t="s">
        <v>69</v>
      </c>
      <c r="I65" s="15" t="s">
        <v>98</v>
      </c>
      <c r="J65" s="15" t="s">
        <v>137</v>
      </c>
      <c r="K65" s="15" t="s">
        <v>9</v>
      </c>
      <c r="L65" s="15">
        <v>27</v>
      </c>
    </row>
    <row r="66" spans="1:12" s="9" customFormat="1" x14ac:dyDescent="0.15">
      <c r="A66" s="15">
        <v>28</v>
      </c>
      <c r="B66" s="15" t="s">
        <v>140</v>
      </c>
      <c r="C66" s="15" t="s">
        <v>146</v>
      </c>
      <c r="D66" s="15" t="s">
        <v>151</v>
      </c>
      <c r="E66" s="15" t="s">
        <v>157</v>
      </c>
      <c r="F66" s="14" t="s">
        <v>163</v>
      </c>
      <c r="G66" s="31" t="s">
        <v>144</v>
      </c>
      <c r="H66" s="15" t="s">
        <v>305</v>
      </c>
      <c r="I66" s="15" t="s">
        <v>155</v>
      </c>
      <c r="J66" s="15" t="s">
        <v>161</v>
      </c>
      <c r="K66" s="15" t="s">
        <v>167</v>
      </c>
      <c r="L66" s="15">
        <v>28</v>
      </c>
    </row>
    <row r="67" spans="1:12" s="9" customFormat="1" x14ac:dyDescent="0.15">
      <c r="A67" s="15">
        <v>29</v>
      </c>
      <c r="B67" s="15" t="s">
        <v>301</v>
      </c>
      <c r="C67" s="15" t="s">
        <v>303</v>
      </c>
      <c r="D67" s="15" t="s">
        <v>154</v>
      </c>
      <c r="E67" s="15" t="s">
        <v>308</v>
      </c>
      <c r="F67" s="14" t="s">
        <v>310</v>
      </c>
      <c r="G67" s="31" t="s">
        <v>143</v>
      </c>
      <c r="H67" s="15" t="s">
        <v>149</v>
      </c>
      <c r="I67" s="15" t="s">
        <v>306</v>
      </c>
      <c r="J67" s="15" t="s">
        <v>160</v>
      </c>
      <c r="K67" s="15" t="s">
        <v>166</v>
      </c>
      <c r="L67" s="15">
        <v>29</v>
      </c>
    </row>
    <row r="68" spans="1:12" s="9" customFormat="1" x14ac:dyDescent="0.15">
      <c r="A68" s="15">
        <v>30</v>
      </c>
      <c r="B68" s="15" t="s">
        <v>302</v>
      </c>
      <c r="C68" s="15" t="s">
        <v>304</v>
      </c>
      <c r="D68" s="15" t="s">
        <v>307</v>
      </c>
      <c r="E68" s="15" t="s">
        <v>309</v>
      </c>
      <c r="F68" s="14" t="s">
        <v>311</v>
      </c>
      <c r="G68" s="31" t="s">
        <v>142</v>
      </c>
      <c r="H68" s="15" t="s">
        <v>148</v>
      </c>
      <c r="I68" s="15" t="s">
        <v>153</v>
      </c>
      <c r="J68" s="15" t="s">
        <v>159</v>
      </c>
      <c r="K68" s="15" t="s">
        <v>165</v>
      </c>
      <c r="L68" s="15">
        <v>30</v>
      </c>
    </row>
    <row r="69" spans="1:12" s="9" customFormat="1" x14ac:dyDescent="0.15"/>
    <row r="70" spans="1:12" s="9" customFormat="1" x14ac:dyDescent="0.15">
      <c r="A70" s="15"/>
      <c r="B70" s="15" t="s">
        <v>324</v>
      </c>
      <c r="C70" s="15" t="s">
        <v>325</v>
      </c>
    </row>
    <row r="71" spans="1:12" s="9" customFormat="1" x14ac:dyDescent="0.15">
      <c r="A71" s="15">
        <v>1</v>
      </c>
      <c r="B71" s="15" t="s">
        <v>170</v>
      </c>
      <c r="C71" s="15" t="s">
        <v>186</v>
      </c>
    </row>
    <row r="72" spans="1:12" s="9" customFormat="1" x14ac:dyDescent="0.15">
      <c r="A72" s="15">
        <v>2</v>
      </c>
      <c r="B72" s="15" t="s">
        <v>172</v>
      </c>
      <c r="C72" s="15" t="s">
        <v>187</v>
      </c>
    </row>
    <row r="73" spans="1:12" s="9" customFormat="1" x14ac:dyDescent="0.15">
      <c r="A73" s="15">
        <v>3</v>
      </c>
      <c r="B73" s="15" t="s">
        <v>174</v>
      </c>
      <c r="C73" s="15" t="s">
        <v>188</v>
      </c>
    </row>
    <row r="74" spans="1:12" s="9" customFormat="1" x14ac:dyDescent="0.15">
      <c r="A74" s="15">
        <v>4</v>
      </c>
      <c r="B74" s="15" t="s">
        <v>175</v>
      </c>
      <c r="C74" s="15" t="s">
        <v>189</v>
      </c>
    </row>
    <row r="75" spans="1:12" s="9" customFormat="1" x14ac:dyDescent="0.15">
      <c r="A75" s="15">
        <v>5</v>
      </c>
      <c r="B75" s="15" t="s">
        <v>176</v>
      </c>
      <c r="C75" s="15" t="s">
        <v>190</v>
      </c>
    </row>
    <row r="76" spans="1:12" s="9" customFormat="1" x14ac:dyDescent="0.15">
      <c r="A76" s="15">
        <v>6</v>
      </c>
      <c r="B76" s="15" t="s">
        <v>177</v>
      </c>
      <c r="C76" s="15" t="s">
        <v>186</v>
      </c>
    </row>
    <row r="77" spans="1:12" s="9" customFormat="1" x14ac:dyDescent="0.15">
      <c r="A77" s="15">
        <v>7</v>
      </c>
      <c r="B77" s="15" t="s">
        <v>178</v>
      </c>
      <c r="C77" s="15" t="s">
        <v>187</v>
      </c>
    </row>
    <row r="78" spans="1:12" s="9" customFormat="1" x14ac:dyDescent="0.15">
      <c r="A78" s="15">
        <v>8</v>
      </c>
      <c r="B78" s="15" t="s">
        <v>180</v>
      </c>
      <c r="C78" s="15" t="s">
        <v>188</v>
      </c>
    </row>
    <row r="79" spans="1:12" s="9" customFormat="1" x14ac:dyDescent="0.15">
      <c r="A79" s="19">
        <v>9</v>
      </c>
      <c r="B79" s="15" t="s">
        <v>182</v>
      </c>
      <c r="C79" s="15" t="s">
        <v>189</v>
      </c>
    </row>
    <row r="80" spans="1:12" s="9" customFormat="1" x14ac:dyDescent="0.15">
      <c r="A80" s="15">
        <v>10</v>
      </c>
      <c r="B80" s="15" t="s">
        <v>170</v>
      </c>
      <c r="C80" s="15" t="s">
        <v>190</v>
      </c>
    </row>
    <row r="81" spans="1:3" s="9" customFormat="1" x14ac:dyDescent="0.15">
      <c r="A81" s="15">
        <v>11</v>
      </c>
      <c r="B81" s="15" t="s">
        <v>172</v>
      </c>
      <c r="C81" s="15" t="s">
        <v>186</v>
      </c>
    </row>
    <row r="82" spans="1:3" s="9" customFormat="1" x14ac:dyDescent="0.15">
      <c r="A82" s="15">
        <v>12</v>
      </c>
      <c r="B82" s="15" t="s">
        <v>174</v>
      </c>
      <c r="C82" s="15" t="s">
        <v>187</v>
      </c>
    </row>
    <row r="83" spans="1:3" s="9" customFormat="1" x14ac:dyDescent="0.15">
      <c r="A83" s="15">
        <v>13</v>
      </c>
      <c r="B83" s="15" t="s">
        <v>175</v>
      </c>
      <c r="C83" s="15" t="s">
        <v>188</v>
      </c>
    </row>
    <row r="84" spans="1:3" s="9" customFormat="1" x14ac:dyDescent="0.15">
      <c r="A84" s="15">
        <v>14</v>
      </c>
      <c r="B84" s="15" t="s">
        <v>176</v>
      </c>
      <c r="C84" s="15" t="s">
        <v>189</v>
      </c>
    </row>
    <row r="85" spans="1:3" s="9" customFormat="1" x14ac:dyDescent="0.15">
      <c r="A85" s="15">
        <v>15</v>
      </c>
      <c r="B85" s="15" t="s">
        <v>177</v>
      </c>
      <c r="C85" s="15" t="s">
        <v>190</v>
      </c>
    </row>
    <row r="86" spans="1:3" s="9" customFormat="1" x14ac:dyDescent="0.15">
      <c r="A86" s="15">
        <v>16</v>
      </c>
      <c r="B86" s="15" t="s">
        <v>178</v>
      </c>
      <c r="C86" s="15" t="s">
        <v>186</v>
      </c>
    </row>
    <row r="87" spans="1:3" s="9" customFormat="1" x14ac:dyDescent="0.15">
      <c r="A87" s="15">
        <v>17</v>
      </c>
      <c r="B87" s="15" t="s">
        <v>180</v>
      </c>
      <c r="C87" s="15" t="s">
        <v>187</v>
      </c>
    </row>
    <row r="88" spans="1:3" s="9" customFormat="1" x14ac:dyDescent="0.15">
      <c r="A88" s="19">
        <v>18</v>
      </c>
      <c r="B88" s="15" t="s">
        <v>182</v>
      </c>
      <c r="C88" s="15" t="s">
        <v>188</v>
      </c>
    </row>
    <row r="89" spans="1:3" s="9" customFormat="1" x14ac:dyDescent="0.15">
      <c r="A89" s="15">
        <v>19</v>
      </c>
      <c r="B89" s="15" t="s">
        <v>170</v>
      </c>
      <c r="C89" s="15" t="s">
        <v>189</v>
      </c>
    </row>
    <row r="90" spans="1:3" s="9" customFormat="1" x14ac:dyDescent="0.15">
      <c r="A90" s="15">
        <v>20</v>
      </c>
      <c r="B90" s="15" t="s">
        <v>172</v>
      </c>
      <c r="C90" s="15" t="s">
        <v>190</v>
      </c>
    </row>
    <row r="91" spans="1:3" s="9" customFormat="1" x14ac:dyDescent="0.15">
      <c r="A91" s="15">
        <v>21</v>
      </c>
      <c r="B91" s="15" t="s">
        <v>174</v>
      </c>
      <c r="C91" s="15" t="s">
        <v>186</v>
      </c>
    </row>
    <row r="92" spans="1:3" s="9" customFormat="1" x14ac:dyDescent="0.15">
      <c r="A92" s="15">
        <v>22</v>
      </c>
      <c r="B92" s="15" t="s">
        <v>175</v>
      </c>
      <c r="C92" s="15" t="s">
        <v>187</v>
      </c>
    </row>
    <row r="93" spans="1:3" s="9" customFormat="1" x14ac:dyDescent="0.15">
      <c r="A93" s="15">
        <v>23</v>
      </c>
      <c r="B93" s="15" t="s">
        <v>176</v>
      </c>
      <c r="C93" s="15" t="s">
        <v>188</v>
      </c>
    </row>
    <row r="94" spans="1:3" s="9" customFormat="1" x14ac:dyDescent="0.15">
      <c r="A94" s="15">
        <v>24</v>
      </c>
      <c r="B94" s="15" t="s">
        <v>177</v>
      </c>
      <c r="C94" s="15" t="s">
        <v>189</v>
      </c>
    </row>
    <row r="95" spans="1:3" s="9" customFormat="1" x14ac:dyDescent="0.15">
      <c r="A95" s="15">
        <v>25</v>
      </c>
      <c r="B95" s="15" t="s">
        <v>178</v>
      </c>
      <c r="C95" s="15" t="s">
        <v>190</v>
      </c>
    </row>
    <row r="96" spans="1:3" s="9" customFormat="1" x14ac:dyDescent="0.15">
      <c r="A96" s="15">
        <v>26</v>
      </c>
      <c r="B96" s="15" t="s">
        <v>180</v>
      </c>
      <c r="C96" s="15" t="s">
        <v>186</v>
      </c>
    </row>
    <row r="97" spans="1:3" s="9" customFormat="1" x14ac:dyDescent="0.15">
      <c r="A97" s="19">
        <v>27</v>
      </c>
      <c r="B97" s="15" t="s">
        <v>182</v>
      </c>
      <c r="C97" s="15" t="s">
        <v>187</v>
      </c>
    </row>
    <row r="98" spans="1:3" s="9" customFormat="1" x14ac:dyDescent="0.15">
      <c r="A98" s="15">
        <v>28</v>
      </c>
      <c r="B98" s="15" t="s">
        <v>170</v>
      </c>
      <c r="C98" s="15" t="s">
        <v>188</v>
      </c>
    </row>
    <row r="99" spans="1:3" s="9" customFormat="1" x14ac:dyDescent="0.15">
      <c r="A99" s="15">
        <v>29</v>
      </c>
      <c r="B99" s="15" t="s">
        <v>172</v>
      </c>
      <c r="C99" s="15" t="s">
        <v>189</v>
      </c>
    </row>
    <row r="100" spans="1:3" s="9" customFormat="1" x14ac:dyDescent="0.15">
      <c r="A100" s="15">
        <v>30</v>
      </c>
      <c r="B100" s="15" t="s">
        <v>174</v>
      </c>
      <c r="C100" s="15" t="s">
        <v>190</v>
      </c>
    </row>
    <row r="101" spans="1:3" s="9" customFormat="1" x14ac:dyDescent="0.15">
      <c r="A101" s="15">
        <v>31</v>
      </c>
      <c r="B101" s="15" t="s">
        <v>175</v>
      </c>
      <c r="C101" s="15" t="s">
        <v>186</v>
      </c>
    </row>
    <row r="102" spans="1:3" s="9" customFormat="1" x14ac:dyDescent="0.15">
      <c r="A102" s="15">
        <v>32</v>
      </c>
      <c r="B102" s="15" t="s">
        <v>176</v>
      </c>
      <c r="C102" s="15" t="s">
        <v>187</v>
      </c>
    </row>
    <row r="103" spans="1:3" s="9" customFormat="1" x14ac:dyDescent="0.15">
      <c r="A103" s="15">
        <v>33</v>
      </c>
      <c r="B103" s="15" t="s">
        <v>177</v>
      </c>
      <c r="C103" s="15" t="s">
        <v>188</v>
      </c>
    </row>
    <row r="104" spans="1:3" s="9" customFormat="1" x14ac:dyDescent="0.15">
      <c r="A104" s="15">
        <v>34</v>
      </c>
      <c r="B104" s="15" t="s">
        <v>178</v>
      </c>
      <c r="C104" s="15" t="s">
        <v>189</v>
      </c>
    </row>
    <row r="105" spans="1:3" s="9" customFormat="1" x14ac:dyDescent="0.15">
      <c r="A105" s="15">
        <v>35</v>
      </c>
      <c r="B105" s="15" t="s">
        <v>180</v>
      </c>
      <c r="C105" s="15" t="s">
        <v>190</v>
      </c>
    </row>
    <row r="106" spans="1:3" s="9" customFormat="1" x14ac:dyDescent="0.15">
      <c r="A106" s="19">
        <v>36</v>
      </c>
      <c r="B106" s="15" t="s">
        <v>182</v>
      </c>
      <c r="C106" s="15" t="s">
        <v>186</v>
      </c>
    </row>
    <row r="107" spans="1:3" s="9" customFormat="1" x14ac:dyDescent="0.15">
      <c r="A107" s="15">
        <v>37</v>
      </c>
      <c r="B107" s="15" t="s">
        <v>170</v>
      </c>
      <c r="C107" s="15" t="s">
        <v>187</v>
      </c>
    </row>
    <row r="108" spans="1:3" s="9" customFormat="1" x14ac:dyDescent="0.15">
      <c r="A108" s="15">
        <v>38</v>
      </c>
      <c r="B108" s="15" t="s">
        <v>172</v>
      </c>
      <c r="C108" s="15" t="s">
        <v>188</v>
      </c>
    </row>
    <row r="109" spans="1:3" s="9" customFormat="1" x14ac:dyDescent="0.15">
      <c r="A109" s="15">
        <v>39</v>
      </c>
      <c r="B109" s="15" t="s">
        <v>174</v>
      </c>
      <c r="C109" s="15" t="s">
        <v>189</v>
      </c>
    </row>
    <row r="110" spans="1:3" s="9" customFormat="1" x14ac:dyDescent="0.15">
      <c r="A110" s="15">
        <v>40</v>
      </c>
      <c r="B110" s="15" t="s">
        <v>175</v>
      </c>
      <c r="C110" s="15" t="s">
        <v>190</v>
      </c>
    </row>
    <row r="111" spans="1:3" s="9" customFormat="1" x14ac:dyDescent="0.15">
      <c r="A111" s="15">
        <v>41</v>
      </c>
      <c r="B111" s="15" t="s">
        <v>176</v>
      </c>
      <c r="C111" s="15" t="s">
        <v>186</v>
      </c>
    </row>
    <row r="112" spans="1:3" s="9" customFormat="1" x14ac:dyDescent="0.15">
      <c r="A112" s="15">
        <v>42</v>
      </c>
      <c r="B112" s="15" t="s">
        <v>177</v>
      </c>
      <c r="C112" s="15" t="s">
        <v>187</v>
      </c>
    </row>
    <row r="113" spans="1:12" s="9" customFormat="1" x14ac:dyDescent="0.15">
      <c r="A113" s="15">
        <v>43</v>
      </c>
      <c r="B113" s="15" t="s">
        <v>178</v>
      </c>
      <c r="C113" s="15" t="s">
        <v>188</v>
      </c>
    </row>
    <row r="114" spans="1:12" s="9" customFormat="1" x14ac:dyDescent="0.15">
      <c r="A114" s="15">
        <v>44</v>
      </c>
      <c r="B114" s="15" t="s">
        <v>180</v>
      </c>
      <c r="C114" s="15" t="s">
        <v>189</v>
      </c>
    </row>
    <row r="115" spans="1:12" s="9" customFormat="1" x14ac:dyDescent="0.15">
      <c r="A115" s="19">
        <v>45</v>
      </c>
      <c r="B115" s="15" t="s">
        <v>182</v>
      </c>
      <c r="C115" s="15" t="s">
        <v>190</v>
      </c>
    </row>
    <row r="116" spans="1:12" s="9" customFormat="1" x14ac:dyDescent="0.15">
      <c r="A116" s="15">
        <v>46</v>
      </c>
      <c r="B116" s="15"/>
      <c r="C116" s="15" t="s">
        <v>186</v>
      </c>
    </row>
    <row r="117" spans="1:12" s="9" customFormat="1" x14ac:dyDescent="0.15">
      <c r="A117" s="19">
        <v>47</v>
      </c>
      <c r="B117" s="15"/>
      <c r="C117" s="15" t="s">
        <v>187</v>
      </c>
    </row>
    <row r="118" spans="1:12" s="9" customFormat="1" x14ac:dyDescent="0.15">
      <c r="A118" s="15">
        <v>48</v>
      </c>
      <c r="B118" s="15"/>
      <c r="C118" s="15" t="s">
        <v>188</v>
      </c>
    </row>
    <row r="119" spans="1:12" s="9" customFormat="1" x14ac:dyDescent="0.15">
      <c r="A119" s="19">
        <v>49</v>
      </c>
      <c r="B119" s="15"/>
      <c r="C119" s="15" t="s">
        <v>189</v>
      </c>
    </row>
    <row r="120" spans="1:12" s="9" customFormat="1" x14ac:dyDescent="0.15">
      <c r="A120" s="15">
        <v>50</v>
      </c>
      <c r="B120" s="15"/>
      <c r="C120" s="15" t="s">
        <v>190</v>
      </c>
    </row>
    <row r="121" spans="1:12" s="9" customFormat="1" x14ac:dyDescent="0.15"/>
    <row r="122" spans="1:12" s="9" customFormat="1" x14ac:dyDescent="0.15"/>
    <row r="123" spans="1:12" s="9" customFormat="1" x14ac:dyDescent="0.15">
      <c r="A123" s="15"/>
      <c r="B123" s="31" t="s">
        <v>33</v>
      </c>
      <c r="C123" s="15" t="s">
        <v>35</v>
      </c>
      <c r="D123" s="15" t="s">
        <v>38</v>
      </c>
      <c r="E123" s="15" t="s">
        <v>40</v>
      </c>
      <c r="F123" s="15" t="s">
        <v>42</v>
      </c>
      <c r="G123" s="15" t="s">
        <v>44</v>
      </c>
      <c r="H123" s="15" t="s">
        <v>46</v>
      </c>
      <c r="I123" s="15" t="s">
        <v>48</v>
      </c>
      <c r="J123" s="15" t="s">
        <v>50</v>
      </c>
      <c r="K123" s="15" t="s">
        <v>52</v>
      </c>
      <c r="L123" s="15"/>
    </row>
    <row r="124" spans="1:12" s="9" customFormat="1" x14ac:dyDescent="0.15">
      <c r="A124" s="19">
        <v>1</v>
      </c>
      <c r="B124" s="31" t="s">
        <v>200</v>
      </c>
      <c r="C124" s="15" t="s">
        <v>210</v>
      </c>
      <c r="D124" s="15" t="s">
        <v>201</v>
      </c>
      <c r="E124" s="15" t="s">
        <v>208</v>
      </c>
      <c r="F124" s="15" t="s">
        <v>202</v>
      </c>
      <c r="G124" s="15" t="s">
        <v>207</v>
      </c>
      <c r="H124" s="15" t="s">
        <v>203</v>
      </c>
      <c r="I124" s="15" t="s">
        <v>206</v>
      </c>
      <c r="J124" s="15" t="s">
        <v>204</v>
      </c>
      <c r="K124" s="15" t="s">
        <v>205</v>
      </c>
      <c r="L124" s="19">
        <v>1</v>
      </c>
    </row>
    <row r="125" spans="1:12" s="9" customFormat="1" x14ac:dyDescent="0.15">
      <c r="A125" s="19">
        <v>2</v>
      </c>
      <c r="B125" s="31" t="s">
        <v>220</v>
      </c>
      <c r="C125" s="15" t="s">
        <v>326</v>
      </c>
      <c r="D125" s="15" t="s">
        <v>215</v>
      </c>
      <c r="E125" s="15" t="s">
        <v>212</v>
      </c>
      <c r="F125" s="15" t="s">
        <v>219</v>
      </c>
      <c r="G125" s="15" t="s">
        <v>211</v>
      </c>
      <c r="H125" s="15" t="s">
        <v>218</v>
      </c>
      <c r="I125" s="15" t="s">
        <v>213</v>
      </c>
      <c r="J125" s="15" t="s">
        <v>217</v>
      </c>
      <c r="K125" s="15" t="s">
        <v>214</v>
      </c>
      <c r="L125" s="19">
        <v>2</v>
      </c>
    </row>
    <row r="126" spans="1:12" s="9" customFormat="1" x14ac:dyDescent="0.15">
      <c r="A126" s="19">
        <v>3</v>
      </c>
      <c r="B126" s="31" t="s">
        <v>223</v>
      </c>
      <c r="C126" s="15" t="s">
        <v>229</v>
      </c>
      <c r="D126" s="15" t="s">
        <v>224</v>
      </c>
      <c r="E126" s="15" t="s">
        <v>228</v>
      </c>
      <c r="F126" s="15" t="s">
        <v>225</v>
      </c>
      <c r="G126" s="15" t="s">
        <v>227</v>
      </c>
      <c r="H126" s="15" t="s">
        <v>221</v>
      </c>
      <c r="I126" s="15" t="s">
        <v>231</v>
      </c>
      <c r="J126" s="15" t="s">
        <v>222</v>
      </c>
      <c r="K126" s="15" t="s">
        <v>230</v>
      </c>
      <c r="L126" s="19">
        <v>3</v>
      </c>
    </row>
    <row r="127" spans="1:12" s="9" customFormat="1" x14ac:dyDescent="0.15">
      <c r="A127" s="19">
        <v>4</v>
      </c>
      <c r="B127" s="31" t="s">
        <v>242</v>
      </c>
      <c r="C127" s="15" t="s">
        <v>233</v>
      </c>
      <c r="D127" s="15" t="s">
        <v>241</v>
      </c>
      <c r="E127" s="15" t="s">
        <v>234</v>
      </c>
      <c r="F127" s="15" t="s">
        <v>240</v>
      </c>
      <c r="G127" s="15" t="s">
        <v>235</v>
      </c>
      <c r="H127" s="15" t="s">
        <v>238</v>
      </c>
      <c r="I127" s="15" t="s">
        <v>239</v>
      </c>
      <c r="J127" s="15" t="s">
        <v>237</v>
      </c>
      <c r="K127" s="15" t="s">
        <v>232</v>
      </c>
      <c r="L127" s="19">
        <v>4</v>
      </c>
    </row>
    <row r="128" spans="1:12" s="9" customFormat="1" x14ac:dyDescent="0.15">
      <c r="A128" s="19">
        <v>5</v>
      </c>
      <c r="B128" s="31" t="s">
        <v>248</v>
      </c>
      <c r="C128" s="15" t="s">
        <v>249</v>
      </c>
      <c r="D128" s="15" t="s">
        <v>243</v>
      </c>
      <c r="E128" s="15" t="s">
        <v>253</v>
      </c>
      <c r="F128" s="15" t="s">
        <v>245</v>
      </c>
      <c r="G128" s="15" t="s">
        <v>252</v>
      </c>
      <c r="H128" s="15" t="s">
        <v>246</v>
      </c>
      <c r="I128" s="15" t="s">
        <v>251</v>
      </c>
      <c r="J128" s="15" t="s">
        <v>247</v>
      </c>
      <c r="K128" s="15" t="s">
        <v>250</v>
      </c>
      <c r="L128" s="19">
        <v>5</v>
      </c>
    </row>
    <row r="129" spans="1:12" s="9" customFormat="1" x14ac:dyDescent="0.15">
      <c r="A129" s="19">
        <v>6</v>
      </c>
      <c r="B129" s="31" t="s">
        <v>254</v>
      </c>
      <c r="C129" s="15" t="s">
        <v>255</v>
      </c>
      <c r="D129" s="15" t="s">
        <v>256</v>
      </c>
      <c r="E129" s="15" t="s">
        <v>257</v>
      </c>
      <c r="F129" s="15" t="s">
        <v>258</v>
      </c>
      <c r="G129" s="15" t="s">
        <v>259</v>
      </c>
      <c r="H129" s="15" t="s">
        <v>262</v>
      </c>
      <c r="I129" s="15" t="s">
        <v>265</v>
      </c>
      <c r="J129" s="15" t="s">
        <v>268</v>
      </c>
      <c r="K129" s="15" t="s">
        <v>271</v>
      </c>
      <c r="L129" s="19">
        <v>6</v>
      </c>
    </row>
    <row r="130" spans="1:12" s="9" customFormat="1" x14ac:dyDescent="0.15">
      <c r="A130" s="19">
        <v>7</v>
      </c>
      <c r="B130" s="31" t="s">
        <v>260</v>
      </c>
      <c r="C130" s="15" t="s">
        <v>328</v>
      </c>
      <c r="D130" s="15" t="s">
        <v>266</v>
      </c>
      <c r="E130" s="15" t="s">
        <v>330</v>
      </c>
      <c r="F130" s="15" t="s">
        <v>273</v>
      </c>
      <c r="G130" s="15" t="s">
        <v>327</v>
      </c>
      <c r="H130" s="15" t="s">
        <v>263</v>
      </c>
      <c r="I130" s="15" t="s">
        <v>329</v>
      </c>
      <c r="J130" s="15" t="s">
        <v>269</v>
      </c>
      <c r="K130" s="15" t="s">
        <v>331</v>
      </c>
      <c r="L130" s="19">
        <v>7</v>
      </c>
    </row>
    <row r="131" spans="1:12" s="9" customFormat="1" x14ac:dyDescent="0.15">
      <c r="A131" s="19">
        <v>8</v>
      </c>
      <c r="B131" s="31" t="s">
        <v>209</v>
      </c>
      <c r="C131" s="15" t="s">
        <v>261</v>
      </c>
      <c r="D131" s="15" t="s">
        <v>216</v>
      </c>
      <c r="E131" s="15" t="s">
        <v>264</v>
      </c>
      <c r="F131" s="15" t="s">
        <v>226</v>
      </c>
      <c r="G131" s="15" t="s">
        <v>267</v>
      </c>
      <c r="H131" s="15" t="s">
        <v>236</v>
      </c>
      <c r="I131" s="15" t="s">
        <v>270</v>
      </c>
      <c r="J131" s="15" t="s">
        <v>244</v>
      </c>
      <c r="K131" s="15" t="s">
        <v>272</v>
      </c>
      <c r="L131" s="19">
        <v>8</v>
      </c>
    </row>
    <row r="132" spans="1:12" s="9" customFormat="1" x14ac:dyDescent="0.15">
      <c r="A132" s="19">
        <v>9</v>
      </c>
      <c r="B132" s="31" t="s">
        <v>274</v>
      </c>
      <c r="C132" s="15" t="s">
        <v>279</v>
      </c>
      <c r="D132" s="15" t="s">
        <v>278</v>
      </c>
      <c r="E132" s="15" t="s">
        <v>280</v>
      </c>
      <c r="F132" s="15" t="s">
        <v>276</v>
      </c>
      <c r="G132" s="15" t="s">
        <v>281</v>
      </c>
      <c r="H132" s="15" t="s">
        <v>275</v>
      </c>
      <c r="I132" s="15" t="s">
        <v>282</v>
      </c>
      <c r="J132" s="15" t="s">
        <v>277</v>
      </c>
      <c r="K132" s="15" t="s">
        <v>283</v>
      </c>
      <c r="L132" s="19">
        <v>9</v>
      </c>
    </row>
    <row r="133" spans="1:12" x14ac:dyDescent="0.15">
      <c r="A133" s="19">
        <v>10</v>
      </c>
      <c r="B133" s="31" t="s">
        <v>200</v>
      </c>
      <c r="C133" s="15" t="s">
        <v>210</v>
      </c>
      <c r="D133" s="15" t="s">
        <v>201</v>
      </c>
      <c r="E133" s="15" t="s">
        <v>208</v>
      </c>
      <c r="F133" s="15" t="s">
        <v>202</v>
      </c>
      <c r="G133" s="15" t="s">
        <v>207</v>
      </c>
      <c r="H133" s="15" t="s">
        <v>203</v>
      </c>
      <c r="I133" s="15" t="s">
        <v>206</v>
      </c>
      <c r="J133" s="15" t="s">
        <v>204</v>
      </c>
      <c r="K133" s="15" t="s">
        <v>205</v>
      </c>
      <c r="L133" s="19">
        <v>10</v>
      </c>
    </row>
    <row r="134" spans="1:12" x14ac:dyDescent="0.15">
      <c r="A134" s="19">
        <v>11</v>
      </c>
      <c r="B134" s="31" t="s">
        <v>220</v>
      </c>
      <c r="C134" s="15" t="s">
        <v>326</v>
      </c>
      <c r="D134" s="15" t="s">
        <v>215</v>
      </c>
      <c r="E134" s="15" t="s">
        <v>212</v>
      </c>
      <c r="F134" s="15" t="s">
        <v>219</v>
      </c>
      <c r="G134" s="15" t="s">
        <v>211</v>
      </c>
      <c r="H134" s="15" t="s">
        <v>218</v>
      </c>
      <c r="I134" s="15" t="s">
        <v>213</v>
      </c>
      <c r="J134" s="15" t="s">
        <v>217</v>
      </c>
      <c r="K134" s="15" t="s">
        <v>214</v>
      </c>
      <c r="L134" s="19">
        <v>11</v>
      </c>
    </row>
    <row r="135" spans="1:12" x14ac:dyDescent="0.15">
      <c r="A135" s="19">
        <v>12</v>
      </c>
      <c r="B135" s="31" t="s">
        <v>223</v>
      </c>
      <c r="C135" s="15" t="s">
        <v>229</v>
      </c>
      <c r="D135" s="15" t="s">
        <v>224</v>
      </c>
      <c r="E135" s="15" t="s">
        <v>228</v>
      </c>
      <c r="F135" s="15" t="s">
        <v>225</v>
      </c>
      <c r="G135" s="15" t="s">
        <v>227</v>
      </c>
      <c r="H135" s="15" t="s">
        <v>221</v>
      </c>
      <c r="I135" s="15" t="s">
        <v>231</v>
      </c>
      <c r="J135" s="15" t="s">
        <v>222</v>
      </c>
      <c r="K135" s="15" t="s">
        <v>230</v>
      </c>
      <c r="L135" s="19">
        <v>12</v>
      </c>
    </row>
    <row r="136" spans="1:12" x14ac:dyDescent="0.15">
      <c r="A136" s="19">
        <v>13</v>
      </c>
      <c r="B136" s="31" t="s">
        <v>242</v>
      </c>
      <c r="C136" s="15" t="s">
        <v>233</v>
      </c>
      <c r="D136" s="15" t="s">
        <v>241</v>
      </c>
      <c r="E136" s="15" t="s">
        <v>234</v>
      </c>
      <c r="F136" s="15" t="s">
        <v>240</v>
      </c>
      <c r="G136" s="15" t="s">
        <v>235</v>
      </c>
      <c r="H136" s="15" t="s">
        <v>238</v>
      </c>
      <c r="I136" s="15" t="s">
        <v>239</v>
      </c>
      <c r="J136" s="15" t="s">
        <v>237</v>
      </c>
      <c r="K136" s="15" t="s">
        <v>232</v>
      </c>
      <c r="L136" s="19">
        <v>13</v>
      </c>
    </row>
    <row r="137" spans="1:12" x14ac:dyDescent="0.15">
      <c r="A137" s="19">
        <v>14</v>
      </c>
      <c r="B137" s="31" t="s">
        <v>248</v>
      </c>
      <c r="C137" s="15" t="s">
        <v>249</v>
      </c>
      <c r="D137" s="15" t="s">
        <v>243</v>
      </c>
      <c r="E137" s="15" t="s">
        <v>253</v>
      </c>
      <c r="F137" s="15" t="s">
        <v>245</v>
      </c>
      <c r="G137" s="15" t="s">
        <v>252</v>
      </c>
      <c r="H137" s="15" t="s">
        <v>246</v>
      </c>
      <c r="I137" s="15" t="s">
        <v>251</v>
      </c>
      <c r="J137" s="15" t="s">
        <v>247</v>
      </c>
      <c r="K137" s="15" t="s">
        <v>250</v>
      </c>
      <c r="L137" s="19">
        <v>14</v>
      </c>
    </row>
    <row r="138" spans="1:12" x14ac:dyDescent="0.15">
      <c r="A138" s="19">
        <v>15</v>
      </c>
      <c r="B138" s="31" t="s">
        <v>254</v>
      </c>
      <c r="C138" s="15" t="s">
        <v>255</v>
      </c>
      <c r="D138" s="15" t="s">
        <v>256</v>
      </c>
      <c r="E138" s="15" t="s">
        <v>257</v>
      </c>
      <c r="F138" s="15" t="s">
        <v>258</v>
      </c>
      <c r="G138" s="15" t="s">
        <v>259</v>
      </c>
      <c r="H138" s="15" t="s">
        <v>262</v>
      </c>
      <c r="I138" s="15" t="s">
        <v>265</v>
      </c>
      <c r="J138" s="15" t="s">
        <v>268</v>
      </c>
      <c r="K138" s="15" t="s">
        <v>271</v>
      </c>
      <c r="L138" s="19">
        <v>15</v>
      </c>
    </row>
    <row r="139" spans="1:12" x14ac:dyDescent="0.15">
      <c r="A139" s="19">
        <v>16</v>
      </c>
      <c r="B139" s="31" t="s">
        <v>260</v>
      </c>
      <c r="C139" s="15" t="s">
        <v>328</v>
      </c>
      <c r="D139" s="15" t="s">
        <v>266</v>
      </c>
      <c r="E139" s="15" t="s">
        <v>330</v>
      </c>
      <c r="F139" s="15" t="s">
        <v>273</v>
      </c>
      <c r="G139" s="15" t="s">
        <v>327</v>
      </c>
      <c r="H139" s="15" t="s">
        <v>263</v>
      </c>
      <c r="I139" s="15" t="s">
        <v>329</v>
      </c>
      <c r="J139" s="15" t="s">
        <v>269</v>
      </c>
      <c r="K139" s="15" t="s">
        <v>331</v>
      </c>
      <c r="L139" s="19">
        <v>16</v>
      </c>
    </row>
    <row r="140" spans="1:12" x14ac:dyDescent="0.15">
      <c r="A140" s="19">
        <v>17</v>
      </c>
      <c r="B140" s="31" t="s">
        <v>209</v>
      </c>
      <c r="C140" s="15" t="s">
        <v>261</v>
      </c>
      <c r="D140" s="15" t="s">
        <v>216</v>
      </c>
      <c r="E140" s="15" t="s">
        <v>264</v>
      </c>
      <c r="F140" s="15" t="s">
        <v>226</v>
      </c>
      <c r="G140" s="15" t="s">
        <v>267</v>
      </c>
      <c r="H140" s="15" t="s">
        <v>236</v>
      </c>
      <c r="I140" s="15" t="s">
        <v>270</v>
      </c>
      <c r="J140" s="15" t="s">
        <v>244</v>
      </c>
      <c r="K140" s="15" t="s">
        <v>272</v>
      </c>
      <c r="L140" s="19">
        <v>17</v>
      </c>
    </row>
    <row r="141" spans="1:12" x14ac:dyDescent="0.15">
      <c r="A141" s="19">
        <v>18</v>
      </c>
      <c r="B141" s="31" t="s">
        <v>274</v>
      </c>
      <c r="C141" s="15" t="s">
        <v>279</v>
      </c>
      <c r="D141" s="15" t="s">
        <v>278</v>
      </c>
      <c r="E141" s="15" t="s">
        <v>280</v>
      </c>
      <c r="F141" s="15" t="s">
        <v>276</v>
      </c>
      <c r="G141" s="15" t="s">
        <v>281</v>
      </c>
      <c r="H141" s="15" t="s">
        <v>275</v>
      </c>
      <c r="I141" s="15" t="s">
        <v>282</v>
      </c>
      <c r="J141" s="15" t="s">
        <v>277</v>
      </c>
      <c r="K141" s="15" t="s">
        <v>283</v>
      </c>
      <c r="L141" s="19">
        <v>18</v>
      </c>
    </row>
    <row r="142" spans="1:12" x14ac:dyDescent="0.15">
      <c r="A142" s="19">
        <v>19</v>
      </c>
      <c r="B142" s="15" t="s">
        <v>207</v>
      </c>
      <c r="C142" s="15" t="s">
        <v>203</v>
      </c>
      <c r="D142" s="15" t="s">
        <v>206</v>
      </c>
      <c r="E142" s="15" t="s">
        <v>204</v>
      </c>
      <c r="F142" s="15" t="s">
        <v>205</v>
      </c>
      <c r="G142" s="31" t="s">
        <v>200</v>
      </c>
      <c r="H142" s="15" t="s">
        <v>210</v>
      </c>
      <c r="I142" s="15" t="s">
        <v>201</v>
      </c>
      <c r="J142" s="15" t="s">
        <v>208</v>
      </c>
      <c r="K142" s="15" t="s">
        <v>202</v>
      </c>
      <c r="L142" s="19">
        <v>19</v>
      </c>
    </row>
    <row r="143" spans="1:12" x14ac:dyDescent="0.15">
      <c r="A143" s="19">
        <v>20</v>
      </c>
      <c r="B143" s="15" t="s">
        <v>211</v>
      </c>
      <c r="C143" s="15" t="s">
        <v>218</v>
      </c>
      <c r="D143" s="15" t="s">
        <v>213</v>
      </c>
      <c r="E143" s="15" t="s">
        <v>217</v>
      </c>
      <c r="F143" s="15" t="s">
        <v>214</v>
      </c>
      <c r="G143" s="31" t="s">
        <v>220</v>
      </c>
      <c r="H143" s="15" t="s">
        <v>326</v>
      </c>
      <c r="I143" s="15" t="s">
        <v>215</v>
      </c>
      <c r="J143" s="15" t="s">
        <v>212</v>
      </c>
      <c r="K143" s="15" t="s">
        <v>219</v>
      </c>
      <c r="L143" s="19">
        <v>20</v>
      </c>
    </row>
    <row r="144" spans="1:12" x14ac:dyDescent="0.15">
      <c r="A144" s="19">
        <v>21</v>
      </c>
      <c r="B144" s="15" t="s">
        <v>227</v>
      </c>
      <c r="C144" s="15" t="s">
        <v>221</v>
      </c>
      <c r="D144" s="15" t="s">
        <v>231</v>
      </c>
      <c r="E144" s="15" t="s">
        <v>222</v>
      </c>
      <c r="F144" s="15" t="s">
        <v>230</v>
      </c>
      <c r="G144" s="31" t="s">
        <v>223</v>
      </c>
      <c r="H144" s="15" t="s">
        <v>229</v>
      </c>
      <c r="I144" s="15" t="s">
        <v>224</v>
      </c>
      <c r="J144" s="15" t="s">
        <v>228</v>
      </c>
      <c r="K144" s="15" t="s">
        <v>225</v>
      </c>
      <c r="L144" s="19">
        <v>21</v>
      </c>
    </row>
    <row r="145" spans="1:12" x14ac:dyDescent="0.15">
      <c r="A145" s="19">
        <v>22</v>
      </c>
      <c r="B145" s="15" t="s">
        <v>235</v>
      </c>
      <c r="C145" s="15" t="s">
        <v>238</v>
      </c>
      <c r="D145" s="15" t="s">
        <v>239</v>
      </c>
      <c r="E145" s="15" t="s">
        <v>237</v>
      </c>
      <c r="F145" s="15" t="s">
        <v>232</v>
      </c>
      <c r="G145" s="31" t="s">
        <v>242</v>
      </c>
      <c r="H145" s="15" t="s">
        <v>233</v>
      </c>
      <c r="I145" s="15" t="s">
        <v>241</v>
      </c>
      <c r="J145" s="15" t="s">
        <v>234</v>
      </c>
      <c r="K145" s="15" t="s">
        <v>240</v>
      </c>
      <c r="L145" s="19">
        <v>22</v>
      </c>
    </row>
    <row r="146" spans="1:12" x14ac:dyDescent="0.15">
      <c r="A146" s="19">
        <v>23</v>
      </c>
      <c r="B146" s="15" t="s">
        <v>252</v>
      </c>
      <c r="C146" s="15" t="s">
        <v>246</v>
      </c>
      <c r="D146" s="15" t="s">
        <v>251</v>
      </c>
      <c r="E146" s="15" t="s">
        <v>247</v>
      </c>
      <c r="F146" s="15" t="s">
        <v>250</v>
      </c>
      <c r="G146" s="31" t="s">
        <v>248</v>
      </c>
      <c r="H146" s="15" t="s">
        <v>249</v>
      </c>
      <c r="I146" s="15" t="s">
        <v>243</v>
      </c>
      <c r="J146" s="15" t="s">
        <v>253</v>
      </c>
      <c r="K146" s="15" t="s">
        <v>245</v>
      </c>
      <c r="L146" s="19">
        <v>23</v>
      </c>
    </row>
    <row r="147" spans="1:12" x14ac:dyDescent="0.15">
      <c r="A147" s="19">
        <v>24</v>
      </c>
      <c r="B147" s="15" t="s">
        <v>259</v>
      </c>
      <c r="C147" s="15" t="s">
        <v>262</v>
      </c>
      <c r="D147" s="15" t="s">
        <v>265</v>
      </c>
      <c r="E147" s="15" t="s">
        <v>268</v>
      </c>
      <c r="F147" s="15" t="s">
        <v>271</v>
      </c>
      <c r="G147" s="31" t="s">
        <v>254</v>
      </c>
      <c r="H147" s="15" t="s">
        <v>255</v>
      </c>
      <c r="I147" s="15" t="s">
        <v>256</v>
      </c>
      <c r="J147" s="15" t="s">
        <v>257</v>
      </c>
      <c r="K147" s="15" t="s">
        <v>258</v>
      </c>
      <c r="L147" s="19">
        <v>24</v>
      </c>
    </row>
    <row r="148" spans="1:12" x14ac:dyDescent="0.15">
      <c r="A148" s="19">
        <v>25</v>
      </c>
      <c r="B148" s="15" t="s">
        <v>327</v>
      </c>
      <c r="C148" s="15" t="s">
        <v>263</v>
      </c>
      <c r="D148" s="15" t="s">
        <v>329</v>
      </c>
      <c r="E148" s="15" t="s">
        <v>269</v>
      </c>
      <c r="F148" s="15" t="s">
        <v>331</v>
      </c>
      <c r="G148" s="31" t="s">
        <v>260</v>
      </c>
      <c r="H148" s="15" t="s">
        <v>328</v>
      </c>
      <c r="I148" s="15" t="s">
        <v>266</v>
      </c>
      <c r="J148" s="15" t="s">
        <v>330</v>
      </c>
      <c r="K148" s="15" t="s">
        <v>273</v>
      </c>
      <c r="L148" s="19">
        <v>25</v>
      </c>
    </row>
    <row r="149" spans="1:12" x14ac:dyDescent="0.15">
      <c r="A149" s="19">
        <v>26</v>
      </c>
      <c r="B149" s="15" t="s">
        <v>267</v>
      </c>
      <c r="C149" s="15" t="s">
        <v>236</v>
      </c>
      <c r="D149" s="15" t="s">
        <v>270</v>
      </c>
      <c r="E149" s="15" t="s">
        <v>244</v>
      </c>
      <c r="F149" s="15" t="s">
        <v>272</v>
      </c>
      <c r="G149" s="31" t="s">
        <v>209</v>
      </c>
      <c r="H149" s="15" t="s">
        <v>261</v>
      </c>
      <c r="I149" s="15" t="s">
        <v>216</v>
      </c>
      <c r="J149" s="15" t="s">
        <v>264</v>
      </c>
      <c r="K149" s="15" t="s">
        <v>226</v>
      </c>
      <c r="L149" s="19">
        <v>26</v>
      </c>
    </row>
    <row r="150" spans="1:12" x14ac:dyDescent="0.15">
      <c r="A150" s="19">
        <v>27</v>
      </c>
      <c r="B150" s="15" t="s">
        <v>281</v>
      </c>
      <c r="C150" s="15" t="s">
        <v>275</v>
      </c>
      <c r="D150" s="15" t="s">
        <v>282</v>
      </c>
      <c r="E150" s="15" t="s">
        <v>277</v>
      </c>
      <c r="F150" s="15" t="s">
        <v>283</v>
      </c>
      <c r="G150" s="31" t="s">
        <v>274</v>
      </c>
      <c r="H150" s="15" t="s">
        <v>279</v>
      </c>
      <c r="I150" s="15" t="s">
        <v>278</v>
      </c>
      <c r="J150" s="15" t="s">
        <v>280</v>
      </c>
      <c r="K150" s="15" t="s">
        <v>276</v>
      </c>
      <c r="L150" s="19">
        <v>27</v>
      </c>
    </row>
    <row r="151" spans="1:12" x14ac:dyDescent="0.15">
      <c r="A151" s="19">
        <v>28</v>
      </c>
      <c r="B151" s="15" t="s">
        <v>207</v>
      </c>
      <c r="C151" s="15" t="s">
        <v>203</v>
      </c>
      <c r="D151" s="15" t="s">
        <v>206</v>
      </c>
      <c r="E151" s="15" t="s">
        <v>204</v>
      </c>
      <c r="F151" s="15" t="s">
        <v>205</v>
      </c>
      <c r="G151" s="31" t="s">
        <v>200</v>
      </c>
      <c r="H151" s="15" t="s">
        <v>210</v>
      </c>
      <c r="I151" s="15" t="s">
        <v>201</v>
      </c>
      <c r="J151" s="15" t="s">
        <v>208</v>
      </c>
      <c r="K151" s="15" t="s">
        <v>202</v>
      </c>
      <c r="L151" s="19">
        <v>28</v>
      </c>
    </row>
    <row r="152" spans="1:12" x14ac:dyDescent="0.15">
      <c r="A152" s="19">
        <v>29</v>
      </c>
      <c r="B152" s="15" t="s">
        <v>211</v>
      </c>
      <c r="C152" s="15" t="s">
        <v>218</v>
      </c>
      <c r="D152" s="15" t="s">
        <v>213</v>
      </c>
      <c r="E152" s="15" t="s">
        <v>217</v>
      </c>
      <c r="F152" s="15" t="s">
        <v>214</v>
      </c>
      <c r="G152" s="31" t="s">
        <v>220</v>
      </c>
      <c r="H152" s="15" t="s">
        <v>326</v>
      </c>
      <c r="I152" s="15" t="s">
        <v>215</v>
      </c>
      <c r="J152" s="15" t="s">
        <v>212</v>
      </c>
      <c r="K152" s="15" t="s">
        <v>219</v>
      </c>
      <c r="L152" s="19">
        <v>29</v>
      </c>
    </row>
    <row r="153" spans="1:12" x14ac:dyDescent="0.15">
      <c r="A153" s="19">
        <v>30</v>
      </c>
      <c r="B153" s="15" t="s">
        <v>227</v>
      </c>
      <c r="C153" s="15" t="s">
        <v>221</v>
      </c>
      <c r="D153" s="15" t="s">
        <v>231</v>
      </c>
      <c r="E153" s="15" t="s">
        <v>222</v>
      </c>
      <c r="F153" s="15" t="s">
        <v>230</v>
      </c>
      <c r="G153" s="31" t="s">
        <v>223</v>
      </c>
      <c r="H153" s="15" t="s">
        <v>229</v>
      </c>
      <c r="I153" s="15" t="s">
        <v>224</v>
      </c>
      <c r="J153" s="15" t="s">
        <v>228</v>
      </c>
      <c r="K153" s="15" t="s">
        <v>225</v>
      </c>
      <c r="L153" s="19">
        <v>30</v>
      </c>
    </row>
    <row r="154" spans="1:12" x14ac:dyDescent="0.15">
      <c r="A154" s="19">
        <v>31</v>
      </c>
      <c r="B154" s="15" t="s">
        <v>235</v>
      </c>
      <c r="C154" s="15" t="s">
        <v>238</v>
      </c>
      <c r="D154" s="15" t="s">
        <v>239</v>
      </c>
      <c r="E154" s="15" t="s">
        <v>237</v>
      </c>
      <c r="F154" s="15" t="s">
        <v>232</v>
      </c>
      <c r="G154" s="31" t="s">
        <v>242</v>
      </c>
      <c r="H154" s="15" t="s">
        <v>233</v>
      </c>
      <c r="I154" s="15" t="s">
        <v>241</v>
      </c>
      <c r="J154" s="15" t="s">
        <v>234</v>
      </c>
      <c r="K154" s="15" t="s">
        <v>240</v>
      </c>
      <c r="L154" s="19">
        <v>31</v>
      </c>
    </row>
    <row r="155" spans="1:12" x14ac:dyDescent="0.15">
      <c r="A155" s="19">
        <v>32</v>
      </c>
      <c r="B155" s="15" t="s">
        <v>252</v>
      </c>
      <c r="C155" s="15" t="s">
        <v>246</v>
      </c>
      <c r="D155" s="15" t="s">
        <v>251</v>
      </c>
      <c r="E155" s="15" t="s">
        <v>247</v>
      </c>
      <c r="F155" s="15" t="s">
        <v>250</v>
      </c>
      <c r="G155" s="31" t="s">
        <v>248</v>
      </c>
      <c r="H155" s="15" t="s">
        <v>249</v>
      </c>
      <c r="I155" s="15" t="s">
        <v>243</v>
      </c>
      <c r="J155" s="15" t="s">
        <v>253</v>
      </c>
      <c r="K155" s="15" t="s">
        <v>245</v>
      </c>
      <c r="L155" s="19">
        <v>32</v>
      </c>
    </row>
    <row r="156" spans="1:12" x14ac:dyDescent="0.15">
      <c r="A156" s="19">
        <v>33</v>
      </c>
      <c r="B156" s="15" t="s">
        <v>259</v>
      </c>
      <c r="C156" s="15" t="s">
        <v>262</v>
      </c>
      <c r="D156" s="15" t="s">
        <v>265</v>
      </c>
      <c r="E156" s="15" t="s">
        <v>268</v>
      </c>
      <c r="F156" s="15" t="s">
        <v>271</v>
      </c>
      <c r="G156" s="31" t="s">
        <v>254</v>
      </c>
      <c r="H156" s="15" t="s">
        <v>255</v>
      </c>
      <c r="I156" s="15" t="s">
        <v>256</v>
      </c>
      <c r="J156" s="15" t="s">
        <v>257</v>
      </c>
      <c r="K156" s="15" t="s">
        <v>258</v>
      </c>
      <c r="L156" s="19">
        <v>33</v>
      </c>
    </row>
    <row r="157" spans="1:12" x14ac:dyDescent="0.15">
      <c r="A157" s="19">
        <v>34</v>
      </c>
      <c r="B157" s="15" t="s">
        <v>327</v>
      </c>
      <c r="C157" s="15" t="s">
        <v>263</v>
      </c>
      <c r="D157" s="15" t="s">
        <v>329</v>
      </c>
      <c r="E157" s="15" t="s">
        <v>269</v>
      </c>
      <c r="F157" s="15" t="s">
        <v>331</v>
      </c>
      <c r="G157" s="31" t="s">
        <v>260</v>
      </c>
      <c r="H157" s="15" t="s">
        <v>328</v>
      </c>
      <c r="I157" s="15" t="s">
        <v>266</v>
      </c>
      <c r="J157" s="15" t="s">
        <v>330</v>
      </c>
      <c r="K157" s="15" t="s">
        <v>273</v>
      </c>
      <c r="L157" s="19">
        <v>34</v>
      </c>
    </row>
    <row r="158" spans="1:12" x14ac:dyDescent="0.15">
      <c r="A158" s="19">
        <v>35</v>
      </c>
      <c r="B158" s="15" t="s">
        <v>267</v>
      </c>
      <c r="C158" s="15" t="s">
        <v>236</v>
      </c>
      <c r="D158" s="15" t="s">
        <v>270</v>
      </c>
      <c r="E158" s="15" t="s">
        <v>244</v>
      </c>
      <c r="F158" s="15" t="s">
        <v>272</v>
      </c>
      <c r="G158" s="31" t="s">
        <v>209</v>
      </c>
      <c r="H158" s="15" t="s">
        <v>261</v>
      </c>
      <c r="I158" s="15" t="s">
        <v>216</v>
      </c>
      <c r="J158" s="15" t="s">
        <v>264</v>
      </c>
      <c r="K158" s="15" t="s">
        <v>226</v>
      </c>
      <c r="L158" s="19">
        <v>35</v>
      </c>
    </row>
    <row r="159" spans="1:12" x14ac:dyDescent="0.15">
      <c r="A159" s="19">
        <v>36</v>
      </c>
      <c r="B159" s="15" t="s">
        <v>281</v>
      </c>
      <c r="C159" s="15" t="s">
        <v>275</v>
      </c>
      <c r="D159" s="15" t="s">
        <v>282</v>
      </c>
      <c r="E159" s="15" t="s">
        <v>277</v>
      </c>
      <c r="F159" s="15" t="s">
        <v>283</v>
      </c>
      <c r="G159" s="31" t="s">
        <v>274</v>
      </c>
      <c r="H159" s="15" t="s">
        <v>279</v>
      </c>
      <c r="I159" s="15" t="s">
        <v>278</v>
      </c>
      <c r="J159" s="15" t="s">
        <v>280</v>
      </c>
      <c r="K159" s="15" t="s">
        <v>276</v>
      </c>
      <c r="L159" s="19">
        <v>36</v>
      </c>
    </row>
    <row r="162" spans="1:12" x14ac:dyDescent="0.15">
      <c r="A162" s="14"/>
      <c r="B162" s="14" t="s">
        <v>340</v>
      </c>
      <c r="C162" s="14" t="s">
        <v>91</v>
      </c>
      <c r="D162" s="14" t="s">
        <v>93</v>
      </c>
      <c r="E162" s="14" t="s">
        <v>95</v>
      </c>
      <c r="F162" s="14" t="s">
        <v>97</v>
      </c>
      <c r="G162" s="14" t="s">
        <v>99</v>
      </c>
      <c r="H162" s="14" t="s">
        <v>101</v>
      </c>
      <c r="I162" s="14" t="s">
        <v>103</v>
      </c>
      <c r="J162" s="14" t="s">
        <v>104</v>
      </c>
      <c r="K162" s="14" t="s">
        <v>106</v>
      </c>
      <c r="L162" s="15"/>
    </row>
    <row r="163" spans="1:12" x14ac:dyDescent="0.15">
      <c r="A163" s="19">
        <v>1</v>
      </c>
      <c r="B163" s="20" t="s">
        <v>407</v>
      </c>
      <c r="C163" s="20" t="s">
        <v>345</v>
      </c>
      <c r="D163" s="15" t="s">
        <v>342</v>
      </c>
      <c r="E163" s="15" t="s">
        <v>349</v>
      </c>
      <c r="F163" s="15" t="s">
        <v>346</v>
      </c>
      <c r="G163" s="15" t="s">
        <v>347</v>
      </c>
      <c r="H163" s="15" t="s">
        <v>343</v>
      </c>
      <c r="I163" s="15" t="s">
        <v>341</v>
      </c>
      <c r="J163" s="15" t="s">
        <v>348</v>
      </c>
      <c r="K163" s="15" t="s">
        <v>344</v>
      </c>
      <c r="L163" s="19">
        <v>1</v>
      </c>
    </row>
    <row r="164" spans="1:12" x14ac:dyDescent="0.15">
      <c r="A164" s="19">
        <v>2</v>
      </c>
      <c r="B164" s="15" t="s">
        <v>352</v>
      </c>
      <c r="C164" s="15" t="s">
        <v>408</v>
      </c>
      <c r="D164" s="15" t="s">
        <v>358</v>
      </c>
      <c r="E164" s="15" t="s">
        <v>350</v>
      </c>
      <c r="F164" s="15" t="s">
        <v>356</v>
      </c>
      <c r="G164" s="15" t="s">
        <v>357</v>
      </c>
      <c r="H164" s="15" t="s">
        <v>354</v>
      </c>
      <c r="I164" s="15" t="s">
        <v>351</v>
      </c>
      <c r="J164" s="15" t="s">
        <v>353</v>
      </c>
      <c r="K164" s="15" t="s">
        <v>355</v>
      </c>
      <c r="L164" s="19">
        <v>2</v>
      </c>
    </row>
    <row r="165" spans="1:12" x14ac:dyDescent="0.15">
      <c r="A165" s="19">
        <v>3</v>
      </c>
      <c r="B165" s="15" t="s">
        <v>367</v>
      </c>
      <c r="C165" s="15" t="s">
        <v>362</v>
      </c>
      <c r="D165" s="15" t="s">
        <v>409</v>
      </c>
      <c r="E165" s="15" t="s">
        <v>359</v>
      </c>
      <c r="F165" s="15" t="s">
        <v>366</v>
      </c>
      <c r="G165" s="15" t="s">
        <v>361</v>
      </c>
      <c r="H165" s="15" t="s">
        <v>363</v>
      </c>
      <c r="I165" s="15" t="s">
        <v>365</v>
      </c>
      <c r="J165" s="15" t="s">
        <v>360</v>
      </c>
      <c r="K165" s="15" t="s">
        <v>364</v>
      </c>
      <c r="L165" s="19">
        <v>3</v>
      </c>
    </row>
    <row r="166" spans="1:12" x14ac:dyDescent="0.15">
      <c r="A166" s="19">
        <v>4</v>
      </c>
      <c r="B166" s="15" t="s">
        <v>370</v>
      </c>
      <c r="C166" s="15" t="s">
        <v>372</v>
      </c>
      <c r="D166" s="15" t="s">
        <v>373</v>
      </c>
      <c r="E166" s="15" t="s">
        <v>410</v>
      </c>
      <c r="F166" s="15" t="s">
        <v>375</v>
      </c>
      <c r="G166" s="15" t="s">
        <v>374</v>
      </c>
      <c r="H166" s="15" t="s">
        <v>369</v>
      </c>
      <c r="I166" s="15" t="s">
        <v>368</v>
      </c>
      <c r="J166" s="15" t="s">
        <v>376</v>
      </c>
      <c r="K166" s="15" t="s">
        <v>371</v>
      </c>
      <c r="L166" s="19">
        <v>4</v>
      </c>
    </row>
    <row r="167" spans="1:12" x14ac:dyDescent="0.15">
      <c r="A167" s="19">
        <v>5</v>
      </c>
      <c r="B167" s="15" t="s">
        <v>380</v>
      </c>
      <c r="C167" s="15" t="s">
        <v>377</v>
      </c>
      <c r="D167" s="15" t="s">
        <v>381</v>
      </c>
      <c r="E167" s="15" t="s">
        <v>382</v>
      </c>
      <c r="F167" s="15" t="s">
        <v>411</v>
      </c>
      <c r="G167" s="15" t="s">
        <v>378</v>
      </c>
      <c r="H167" s="15" t="s">
        <v>383</v>
      </c>
      <c r="I167" s="15" t="s">
        <v>379</v>
      </c>
      <c r="J167" s="15" t="s">
        <v>385</v>
      </c>
      <c r="K167" s="15" t="s">
        <v>384</v>
      </c>
      <c r="L167" s="19">
        <v>5</v>
      </c>
    </row>
    <row r="168" spans="1:12" x14ac:dyDescent="0.15">
      <c r="A168" s="19">
        <v>6</v>
      </c>
      <c r="B168" s="15" t="s">
        <v>386</v>
      </c>
      <c r="C168" s="15" t="s">
        <v>388</v>
      </c>
      <c r="D168" s="15" t="s">
        <v>390</v>
      </c>
      <c r="E168" s="15" t="s">
        <v>392</v>
      </c>
      <c r="F168" s="15" t="s">
        <v>394</v>
      </c>
      <c r="G168" s="15" t="s">
        <v>387</v>
      </c>
      <c r="H168" s="15" t="s">
        <v>389</v>
      </c>
      <c r="I168" s="15" t="s">
        <v>391</v>
      </c>
      <c r="J168" s="15" t="s">
        <v>393</v>
      </c>
      <c r="K168" s="15" t="s">
        <v>395</v>
      </c>
      <c r="L168" s="19">
        <v>6</v>
      </c>
    </row>
    <row r="169" spans="1:12" x14ac:dyDescent="0.15">
      <c r="A169" s="19">
        <v>7</v>
      </c>
      <c r="B169" s="15" t="s">
        <v>397</v>
      </c>
      <c r="C169" s="15" t="s">
        <v>399</v>
      </c>
      <c r="D169" s="15" t="s">
        <v>401</v>
      </c>
      <c r="E169" s="15" t="s">
        <v>403</v>
      </c>
      <c r="F169" s="15" t="s">
        <v>405</v>
      </c>
      <c r="G169" s="15" t="s">
        <v>412</v>
      </c>
      <c r="H169" s="15" t="s">
        <v>413</v>
      </c>
      <c r="I169" s="15" t="s">
        <v>414</v>
      </c>
      <c r="J169" s="15" t="s">
        <v>415</v>
      </c>
      <c r="K169" s="15" t="s">
        <v>416</v>
      </c>
      <c r="L169" s="19">
        <v>7</v>
      </c>
    </row>
    <row r="170" spans="1:12" x14ac:dyDescent="0.15">
      <c r="A170" s="19">
        <v>8</v>
      </c>
      <c r="B170" s="15" t="s">
        <v>418</v>
      </c>
      <c r="C170" s="15" t="s">
        <v>424</v>
      </c>
      <c r="D170" s="15" t="s">
        <v>426</v>
      </c>
      <c r="E170" s="15" t="s">
        <v>432</v>
      </c>
      <c r="F170" s="15" t="s">
        <v>434</v>
      </c>
      <c r="G170" s="15" t="s">
        <v>420</v>
      </c>
      <c r="H170" s="15" t="s">
        <v>422</v>
      </c>
      <c r="I170" s="15" t="s">
        <v>428</v>
      </c>
      <c r="J170" s="15" t="s">
        <v>430</v>
      </c>
      <c r="K170" s="15" t="s">
        <v>436</v>
      </c>
      <c r="L170" s="19">
        <v>8</v>
      </c>
    </row>
    <row r="171" spans="1:12" x14ac:dyDescent="0.15">
      <c r="A171" s="19">
        <v>9</v>
      </c>
      <c r="B171" s="15" t="s">
        <v>438</v>
      </c>
      <c r="C171" s="15" t="s">
        <v>440</v>
      </c>
      <c r="D171" s="15" t="s">
        <v>442</v>
      </c>
      <c r="E171" s="15" t="s">
        <v>444</v>
      </c>
      <c r="F171" s="15" t="s">
        <v>446</v>
      </c>
      <c r="G171" s="15" t="s">
        <v>448</v>
      </c>
      <c r="H171" s="15" t="s">
        <v>450</v>
      </c>
      <c r="I171" s="15" t="s">
        <v>452</v>
      </c>
      <c r="J171" s="15" t="s">
        <v>454</v>
      </c>
      <c r="K171" s="15" t="s">
        <v>456</v>
      </c>
      <c r="L171" s="19">
        <v>9</v>
      </c>
    </row>
    <row r="172" spans="1:12" x14ac:dyDescent="0.15">
      <c r="A172" s="19">
        <v>10</v>
      </c>
      <c r="B172" s="15" t="s">
        <v>347</v>
      </c>
      <c r="C172" s="15" t="s">
        <v>343</v>
      </c>
      <c r="D172" s="15" t="s">
        <v>341</v>
      </c>
      <c r="E172" s="15" t="s">
        <v>348</v>
      </c>
      <c r="F172" s="15" t="s">
        <v>344</v>
      </c>
      <c r="G172" s="20" t="s">
        <v>407</v>
      </c>
      <c r="H172" s="20" t="s">
        <v>345</v>
      </c>
      <c r="I172" s="15" t="s">
        <v>342</v>
      </c>
      <c r="J172" s="15" t="s">
        <v>349</v>
      </c>
      <c r="K172" s="15" t="s">
        <v>346</v>
      </c>
      <c r="L172" s="19">
        <v>10</v>
      </c>
    </row>
    <row r="173" spans="1:12" x14ac:dyDescent="0.15">
      <c r="A173" s="19">
        <v>11</v>
      </c>
      <c r="B173" s="15" t="s">
        <v>357</v>
      </c>
      <c r="C173" s="15" t="s">
        <v>354</v>
      </c>
      <c r="D173" s="15" t="s">
        <v>351</v>
      </c>
      <c r="E173" s="15" t="s">
        <v>353</v>
      </c>
      <c r="F173" s="15" t="s">
        <v>355</v>
      </c>
      <c r="G173" s="15" t="s">
        <v>352</v>
      </c>
      <c r="H173" s="15" t="s">
        <v>408</v>
      </c>
      <c r="I173" s="15" t="s">
        <v>358</v>
      </c>
      <c r="J173" s="15" t="s">
        <v>350</v>
      </c>
      <c r="K173" s="15" t="s">
        <v>356</v>
      </c>
      <c r="L173" s="19">
        <v>11</v>
      </c>
    </row>
    <row r="174" spans="1:12" x14ac:dyDescent="0.15">
      <c r="A174" s="19">
        <v>12</v>
      </c>
      <c r="B174" s="15" t="s">
        <v>361</v>
      </c>
      <c r="C174" s="15" t="s">
        <v>363</v>
      </c>
      <c r="D174" s="15" t="s">
        <v>365</v>
      </c>
      <c r="E174" s="15" t="s">
        <v>360</v>
      </c>
      <c r="F174" s="15" t="s">
        <v>364</v>
      </c>
      <c r="G174" s="15" t="s">
        <v>367</v>
      </c>
      <c r="H174" s="15" t="s">
        <v>362</v>
      </c>
      <c r="I174" s="15" t="s">
        <v>409</v>
      </c>
      <c r="J174" s="15" t="s">
        <v>359</v>
      </c>
      <c r="K174" s="15" t="s">
        <v>366</v>
      </c>
      <c r="L174" s="19">
        <v>12</v>
      </c>
    </row>
    <row r="175" spans="1:12" x14ac:dyDescent="0.15">
      <c r="A175" s="19">
        <v>13</v>
      </c>
      <c r="B175" s="15" t="s">
        <v>374</v>
      </c>
      <c r="C175" s="15" t="s">
        <v>369</v>
      </c>
      <c r="D175" s="15" t="s">
        <v>368</v>
      </c>
      <c r="E175" s="15" t="s">
        <v>376</v>
      </c>
      <c r="F175" s="15" t="s">
        <v>371</v>
      </c>
      <c r="G175" s="15" t="s">
        <v>370</v>
      </c>
      <c r="H175" s="15" t="s">
        <v>372</v>
      </c>
      <c r="I175" s="15" t="s">
        <v>373</v>
      </c>
      <c r="J175" s="15" t="s">
        <v>410</v>
      </c>
      <c r="K175" s="15" t="s">
        <v>375</v>
      </c>
      <c r="L175" s="19">
        <v>13</v>
      </c>
    </row>
    <row r="176" spans="1:12" x14ac:dyDescent="0.15">
      <c r="A176" s="19">
        <v>14</v>
      </c>
      <c r="B176" s="15" t="s">
        <v>378</v>
      </c>
      <c r="C176" s="15" t="s">
        <v>383</v>
      </c>
      <c r="D176" s="15" t="s">
        <v>379</v>
      </c>
      <c r="E176" s="15" t="s">
        <v>385</v>
      </c>
      <c r="F176" s="15" t="s">
        <v>384</v>
      </c>
      <c r="G176" s="15" t="s">
        <v>380</v>
      </c>
      <c r="H176" s="15" t="s">
        <v>377</v>
      </c>
      <c r="I176" s="15" t="s">
        <v>381</v>
      </c>
      <c r="J176" s="15" t="s">
        <v>382</v>
      </c>
      <c r="K176" s="15" t="s">
        <v>411</v>
      </c>
      <c r="L176" s="19">
        <v>14</v>
      </c>
    </row>
    <row r="177" spans="1:12" x14ac:dyDescent="0.15">
      <c r="A177" s="19">
        <v>15</v>
      </c>
      <c r="B177" s="15" t="s">
        <v>387</v>
      </c>
      <c r="C177" s="15" t="s">
        <v>389</v>
      </c>
      <c r="D177" s="15" t="s">
        <v>391</v>
      </c>
      <c r="E177" s="15" t="s">
        <v>393</v>
      </c>
      <c r="F177" s="15" t="s">
        <v>395</v>
      </c>
      <c r="G177" s="15" t="s">
        <v>386</v>
      </c>
      <c r="H177" s="15" t="s">
        <v>388</v>
      </c>
      <c r="I177" s="15" t="s">
        <v>390</v>
      </c>
      <c r="J177" s="15" t="s">
        <v>392</v>
      </c>
      <c r="K177" s="15" t="s">
        <v>394</v>
      </c>
      <c r="L177" s="19">
        <v>15</v>
      </c>
    </row>
    <row r="178" spans="1:12" x14ac:dyDescent="0.15">
      <c r="A178" s="19">
        <v>16</v>
      </c>
      <c r="B178" s="15" t="s">
        <v>412</v>
      </c>
      <c r="C178" s="15" t="s">
        <v>413</v>
      </c>
      <c r="D178" s="15" t="s">
        <v>414</v>
      </c>
      <c r="E178" s="15" t="s">
        <v>415</v>
      </c>
      <c r="F178" s="15" t="s">
        <v>416</v>
      </c>
      <c r="G178" s="15" t="s">
        <v>397</v>
      </c>
      <c r="H178" s="15" t="s">
        <v>399</v>
      </c>
      <c r="I178" s="15" t="s">
        <v>401</v>
      </c>
      <c r="J178" s="15" t="s">
        <v>403</v>
      </c>
      <c r="K178" s="15" t="s">
        <v>405</v>
      </c>
      <c r="L178" s="19">
        <v>16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V96"/>
  <sheetViews>
    <sheetView workbookViewId="0">
      <selection activeCell="T21" sqref="T21"/>
    </sheetView>
  </sheetViews>
  <sheetFormatPr defaultRowHeight="13.5" x14ac:dyDescent="0.15"/>
  <cols>
    <col min="1" max="1" width="2.5" bestFit="1" customWidth="1"/>
    <col min="2" max="2" width="3.5" style="9" hidden="1" customWidth="1"/>
    <col min="3" max="3" width="6" bestFit="1" customWidth="1"/>
    <col min="4" max="4" width="3.5" bestFit="1" customWidth="1"/>
    <col min="5" max="9" width="9" hidden="1" customWidth="1"/>
    <col min="10" max="10" width="9" style="9" hidden="1" customWidth="1"/>
  </cols>
  <sheetData>
    <row r="2" spans="1:20" x14ac:dyDescent="0.15">
      <c r="A2">
        <v>1</v>
      </c>
      <c r="C2" s="32">
        <v>8</v>
      </c>
      <c r="D2">
        <v>14</v>
      </c>
      <c r="E2" t="str">
        <f>INDEX(Sheet1!B$2:K$36,Sheet2!D2,Sheet2!C2)</f>
        <v>小走りの死神</v>
      </c>
      <c r="F2" s="9" t="str">
        <f>INDEX(Sheet1!B$39:K$68,Sheet2!D2,Sheet2!C2)</f>
        <v>血清Slv</v>
      </c>
      <c r="G2" s="9" t="e">
        <f>INDEX(Sheet1!B$71:B$115,Sheet2!D2,Sheet2!C2)</f>
        <v>#REF!</v>
      </c>
      <c r="H2" s="9" t="e">
        <f>INDEX(Sheet1!C$71:C$120,Sheet2!D2,Sheet2!C2)</f>
        <v>#REF!</v>
      </c>
      <c r="I2" s="9" t="str">
        <f>INDEX(Sheet1!B$124:K$159,Sheet2!D2,Sheet2!C2)</f>
        <v>杉の力</v>
      </c>
      <c r="J2" s="9" t="str">
        <f>INDEX(Sheet1!B$163:K$178,Sheet2!D2,Sheet2!C2)</f>
        <v>菌類Slv</v>
      </c>
      <c r="K2" t="str">
        <f>INDEX(E2:J2,A2)</f>
        <v>小走りの死神</v>
      </c>
      <c r="O2" t="s">
        <v>86</v>
      </c>
      <c r="P2" t="s">
        <v>63</v>
      </c>
      <c r="Q2" s="9" t="s">
        <v>28</v>
      </c>
      <c r="R2" t="s">
        <v>457</v>
      </c>
      <c r="S2" t="s">
        <v>292</v>
      </c>
      <c r="T2" t="s">
        <v>60</v>
      </c>
    </row>
    <row r="3" spans="1:20" x14ac:dyDescent="0.15">
      <c r="A3">
        <v>1</v>
      </c>
      <c r="C3" s="32">
        <f>IF(C2&gt;9,1,C2+1)</f>
        <v>9</v>
      </c>
      <c r="D3" s="9">
        <v>14</v>
      </c>
      <c r="E3" s="9" t="str">
        <f>INDEX(Sheet1!B$2:K$36,Sheet2!D3,Sheet2!C3)</f>
        <v>鉱夫の破滅</v>
      </c>
      <c r="F3" s="9" t="str">
        <f>INDEX(Sheet1!B$39:K$68,Sheet2!D3,Sheet2!C3)</f>
        <v>目的のための燃料</v>
      </c>
      <c r="G3" s="9" t="e">
        <f>INDEX(Sheet1!B$71:B$115,Sheet2!D3,Sheet2!C3)</f>
        <v>#REF!</v>
      </c>
      <c r="H3" s="9" t="e">
        <f>INDEX(Sheet1!C$71:C$120,Sheet2!D3,Sheet2!C3)</f>
        <v>#REF!</v>
      </c>
      <c r="I3" s="9" t="str">
        <f>INDEX(Sheet1!B$124:K$159,Sheet2!D3,Sheet2!C3)</f>
        <v>爆発的植生</v>
      </c>
      <c r="J3" s="9" t="str">
        <f>INDEX(Sheet1!B$163:K$178,Sheet2!D3,Sheet2!C3)</f>
        <v>放浪する森林</v>
      </c>
      <c r="K3" s="9" t="str">
        <f t="shared" ref="K3:K16" si="0">INDEX(E3:J3,A3)</f>
        <v>鉱夫の破滅</v>
      </c>
      <c r="O3" t="s">
        <v>113</v>
      </c>
      <c r="P3" t="s">
        <v>80</v>
      </c>
      <c r="Q3" s="9" t="s">
        <v>63</v>
      </c>
      <c r="R3" t="s">
        <v>460</v>
      </c>
      <c r="S3" t="s">
        <v>115</v>
      </c>
    </row>
    <row r="4" spans="1:20" x14ac:dyDescent="0.15">
      <c r="A4">
        <v>1</v>
      </c>
      <c r="C4" s="32">
        <f t="shared" ref="C4:C9" si="1">IF(C3&gt;9,1,C3+1)</f>
        <v>10</v>
      </c>
      <c r="D4" s="9">
        <v>17</v>
      </c>
      <c r="E4" s="9" t="str">
        <f>INDEX(Sheet1!B$2:K$36,Sheet2!D4,Sheet2!C4)</f>
        <v>帰化</v>
      </c>
      <c r="F4" s="9" t="str">
        <f>INDEX(Sheet1!B$39:K$68,Sheet2!D4,Sheet2!C4)</f>
        <v>とぐろ巻きの巫女</v>
      </c>
      <c r="G4" s="9" t="e">
        <f>INDEX(Sheet1!B$71:B$115,Sheet2!D4,Sheet2!C4)</f>
        <v>#REF!</v>
      </c>
      <c r="H4" s="9" t="e">
        <f>INDEX(Sheet1!C$71:C$120,Sheet2!D4,Sheet2!C4)</f>
        <v>#REF!</v>
      </c>
      <c r="I4" s="9" t="str">
        <f>INDEX(Sheet1!B$124:K$159,Sheet2!D4,Sheet2!C4)</f>
        <v>投与+享受</v>
      </c>
      <c r="J4" s="9" t="e">
        <f>INDEX(Sheet1!B$163:K$178,Sheet2!D4,Sheet2!C4)</f>
        <v>#REF!</v>
      </c>
      <c r="K4" s="9" t="str">
        <f t="shared" si="0"/>
        <v>帰化</v>
      </c>
      <c r="O4" t="s">
        <v>124</v>
      </c>
      <c r="P4" t="s">
        <v>296</v>
      </c>
      <c r="Q4" s="9" t="s">
        <v>86</v>
      </c>
      <c r="R4" t="s">
        <v>27</v>
      </c>
      <c r="S4" t="s">
        <v>287</v>
      </c>
      <c r="T4" t="s">
        <v>463</v>
      </c>
    </row>
    <row r="5" spans="1:20" x14ac:dyDescent="0.15">
      <c r="A5">
        <v>1</v>
      </c>
      <c r="C5" s="32">
        <f t="shared" si="1"/>
        <v>1</v>
      </c>
      <c r="D5" s="9">
        <v>10</v>
      </c>
      <c r="E5" s="9" t="str">
        <f>INDEX(Sheet1!B$2:K$36,Sheet2!D5,Sheet2!C5)</f>
        <v>蛾乗りの侍</v>
      </c>
      <c r="F5" s="9" t="str">
        <f>INDEX(Sheet1!B$39:K$68,Sheet2!D5,Sheet2!C5)</f>
        <v>盲目の狩人</v>
      </c>
      <c r="G5" s="9" t="str">
        <f>INDEX(Sheet1!B$71:B$115,Sheet2!D5,Sheet2!C5)</f>
        <v>オルゾフの導き石</v>
      </c>
      <c r="H5" s="9" t="str">
        <f>INDEX(Sheet1!C$71:C$120,Sheet2!D5,Sheet2!C5)</f>
        <v>GUL</v>
      </c>
      <c r="I5" s="9" t="str">
        <f>INDEX(Sheet1!B$124:K$159,Sheet2!D5,Sheet2!C5)</f>
        <v>糾弾</v>
      </c>
      <c r="J5" s="9" t="str">
        <f>INDEX(Sheet1!B$163:K$178,Sheet2!D5,Sheet2!C5)</f>
        <v>神の怒り</v>
      </c>
      <c r="K5" s="9" t="str">
        <f t="shared" si="0"/>
        <v>蛾乗りの侍</v>
      </c>
      <c r="O5" t="s">
        <v>27</v>
      </c>
      <c r="P5" t="s">
        <v>136</v>
      </c>
      <c r="Q5" s="9" t="s">
        <v>110</v>
      </c>
      <c r="R5" t="s">
        <v>55</v>
      </c>
      <c r="S5" t="s">
        <v>63</v>
      </c>
      <c r="T5" t="s">
        <v>130</v>
      </c>
    </row>
    <row r="6" spans="1:20" x14ac:dyDescent="0.15">
      <c r="A6">
        <v>1</v>
      </c>
      <c r="C6" s="32">
        <f t="shared" si="1"/>
        <v>2</v>
      </c>
      <c r="D6" s="9">
        <v>5</v>
      </c>
      <c r="E6" s="9" t="str">
        <f>INDEX(Sheet1!B$2:K$36,Sheet2!D6,Sheet2!C6)</f>
        <v>輝く光波</v>
      </c>
      <c r="F6" s="9" t="str">
        <f>INDEX(Sheet1!B$39:K$68,Sheet2!D6,Sheet2!C6)</f>
        <v>本質の反発</v>
      </c>
      <c r="G6" s="9" t="e">
        <f>INDEX(Sheet1!B$71:B$115,Sheet2!D6,Sheet2!C6)</f>
        <v>#REF!</v>
      </c>
      <c r="H6" s="9" t="e">
        <f>INDEX(Sheet1!C$71:C$120,Sheet2!D6,Sheet2!C6)</f>
        <v>#REF!</v>
      </c>
      <c r="I6" s="9" t="str">
        <f>INDEX(Sheet1!B$124:K$159,Sheet2!D6,Sheet2!C6)</f>
        <v>変わり身のタイタン</v>
      </c>
      <c r="J6" s="9" t="str">
        <f>INDEX(Sheet1!B$163:K$178,Sheet2!D6,Sheet2!C6)</f>
        <v>極楽鳥</v>
      </c>
      <c r="K6" s="9" t="str">
        <f t="shared" si="0"/>
        <v>輝く光波</v>
      </c>
      <c r="O6" t="s">
        <v>57</v>
      </c>
      <c r="P6" t="s">
        <v>286</v>
      </c>
      <c r="R6" t="s">
        <v>85</v>
      </c>
      <c r="T6" t="s">
        <v>284</v>
      </c>
    </row>
    <row r="7" spans="1:20" x14ac:dyDescent="0.15">
      <c r="A7">
        <v>2</v>
      </c>
      <c r="C7" s="32">
        <v>4</v>
      </c>
      <c r="D7" s="9">
        <v>10</v>
      </c>
      <c r="E7" s="9" t="str">
        <f>INDEX(Sheet1!B$2:K$36,Sheet2!D7,Sheet2!C7)</f>
        <v>ラッパの一吹き</v>
      </c>
      <c r="F7" s="9" t="str">
        <f>INDEX(Sheet1!B$39:K$68,Sheet2!D7,Sheet2!C7)</f>
        <v>戦乱の閃光</v>
      </c>
      <c r="G7" s="9" t="e">
        <f>INDEX(Sheet1!B$71:B$115,Sheet2!D7,Sheet2!C7)</f>
        <v>#REF!</v>
      </c>
      <c r="H7" s="9" t="e">
        <f>INDEX(Sheet1!C$71:C$120,Sheet2!D7,Sheet2!C7)</f>
        <v>#REF!</v>
      </c>
      <c r="I7" s="9" t="str">
        <f>INDEX(Sheet1!B$124:K$159,Sheet2!D7,Sheet2!C7)</f>
        <v>変わり身の勇士</v>
      </c>
      <c r="J7" s="9" t="str">
        <f>INDEX(Sheet1!B$163:K$178,Sheet2!D7,Sheet2!C7)</f>
        <v>肺臓Slv</v>
      </c>
      <c r="K7" s="9" t="str">
        <f t="shared" si="0"/>
        <v>戦乱の閃光</v>
      </c>
      <c r="O7" t="s">
        <v>161</v>
      </c>
      <c r="P7" t="s">
        <v>149</v>
      </c>
      <c r="Q7" s="9" t="s">
        <v>146</v>
      </c>
      <c r="R7" t="s">
        <v>45</v>
      </c>
      <c r="S7" t="s">
        <v>117</v>
      </c>
      <c r="T7" t="s">
        <v>12</v>
      </c>
    </row>
    <row r="8" spans="1:20" x14ac:dyDescent="0.15">
      <c r="A8">
        <v>2</v>
      </c>
      <c r="C8" s="32">
        <f t="shared" si="1"/>
        <v>5</v>
      </c>
      <c r="D8" s="9">
        <v>1</v>
      </c>
      <c r="E8" s="9" t="str">
        <f>INDEX(Sheet1!B$2:K$36,Sheet2!D8,Sheet2!C8)</f>
        <v>ぎらつかせのｴﾙﾌ</v>
      </c>
      <c r="F8" s="9" t="str">
        <f>INDEX(Sheet1!B$39:K$68,Sheet2!D8,Sheet2!C8)</f>
        <v>反射Slv</v>
      </c>
      <c r="G8" s="9" t="e">
        <f>INDEX(Sheet1!B$71:B$115,Sheet2!D8,Sheet2!C8)</f>
        <v>#REF!</v>
      </c>
      <c r="H8" s="9" t="e">
        <f>INDEX(Sheet1!C$71:C$120,Sheet2!D8,Sheet2!C8)</f>
        <v>#REF!</v>
      </c>
      <c r="I8" s="9" t="str">
        <f>INDEX(Sheet1!B$124:K$159,Sheet2!D8,Sheet2!C8)</f>
        <v>羽軸Slv</v>
      </c>
      <c r="J8" s="9" t="str">
        <f>INDEX(Sheet1!B$163:K$178,Sheet2!D8,Sheet2!C8)</f>
        <v>修復の天使</v>
      </c>
      <c r="K8" s="9" t="str">
        <f t="shared" si="0"/>
        <v>反射Slv</v>
      </c>
      <c r="O8" t="s">
        <v>135</v>
      </c>
      <c r="P8" t="s">
        <v>98</v>
      </c>
      <c r="Q8" s="9" t="s">
        <v>105</v>
      </c>
      <c r="R8" t="s">
        <v>304</v>
      </c>
      <c r="S8" t="s">
        <v>109</v>
      </c>
      <c r="T8" t="s">
        <v>112</v>
      </c>
    </row>
    <row r="9" spans="1:20" x14ac:dyDescent="0.15">
      <c r="A9">
        <v>2</v>
      </c>
      <c r="C9" s="32">
        <f t="shared" si="1"/>
        <v>6</v>
      </c>
      <c r="D9" s="9">
        <v>16</v>
      </c>
      <c r="E9" s="9" t="str">
        <f>INDEX(Sheet1!B$2:K$36,Sheet2!D9,Sheet2!C9)</f>
        <v>月明かりの徘徊者</v>
      </c>
      <c r="F9" s="9" t="str">
        <f>INDEX(Sheet1!B$39:K$68,Sheet2!D9,Sheet2!C9)</f>
        <v>御身の刃</v>
      </c>
      <c r="G9" s="9" t="e">
        <f>INDEX(Sheet1!B$71:B$115,Sheet2!D9,Sheet2!C9)</f>
        <v>#REF!</v>
      </c>
      <c r="H9" s="9" t="e">
        <f>INDEX(Sheet1!C$71:C$120,Sheet2!D9,Sheet2!C9)</f>
        <v>#REF!</v>
      </c>
      <c r="I9" s="9" t="str">
        <f>INDEX(Sheet1!B$124:K$159,Sheet2!D9,Sheet2!C9)</f>
        <v>屈辱</v>
      </c>
      <c r="J9" s="9" t="str">
        <f>INDEX(Sheet1!B$163:K$178,Sheet2!D9,Sheet2!C9)</f>
        <v>壊滅させるものヌーマット</v>
      </c>
      <c r="K9" s="9" t="str">
        <f t="shared" si="0"/>
        <v>御身の刃</v>
      </c>
      <c r="O9" t="s">
        <v>140</v>
      </c>
      <c r="P9" t="s">
        <v>159</v>
      </c>
      <c r="Q9" s="9" t="s">
        <v>119</v>
      </c>
      <c r="R9" t="s">
        <v>98</v>
      </c>
      <c r="S9" t="s">
        <v>146</v>
      </c>
      <c r="T9" t="s">
        <v>77</v>
      </c>
    </row>
    <row r="10" spans="1:20" x14ac:dyDescent="0.15">
      <c r="A10">
        <v>3</v>
      </c>
      <c r="C10" s="32">
        <v>1</v>
      </c>
      <c r="D10" s="9">
        <v>42</v>
      </c>
      <c r="E10" s="9" t="e">
        <f>INDEX(Sheet1!B$2:K$36,Sheet2!D10,Sheet2!C10)</f>
        <v>#REF!</v>
      </c>
      <c r="F10" s="9" t="e">
        <f>INDEX(Sheet1!B$39:K$68,Sheet2!D10,Sheet2!C10)</f>
        <v>#REF!</v>
      </c>
      <c r="G10" s="9" t="str">
        <f>INDEX(Sheet1!B$71:B$115,Sheet2!D10,Sheet2!C10)</f>
        <v>心鍛のゴーレム</v>
      </c>
      <c r="H10" s="9" t="str">
        <f>INDEX(Sheet1!C$71:C$120,Sheet2!D10,Sheet2!C10)</f>
        <v>URL</v>
      </c>
      <c r="I10" s="9" t="e">
        <f>INDEX(Sheet1!B$124:K$159,Sheet2!D10,Sheet2!C10)</f>
        <v>#REF!</v>
      </c>
      <c r="J10" s="9" t="e">
        <f>INDEX(Sheet1!B$163:K$178,Sheet2!D10,Sheet2!C10)</f>
        <v>#REF!</v>
      </c>
      <c r="K10" s="9" t="str">
        <f t="shared" si="0"/>
        <v>心鍛のゴーレム</v>
      </c>
      <c r="O10" t="s">
        <v>177</v>
      </c>
      <c r="P10" t="s">
        <v>172</v>
      </c>
      <c r="Q10" s="9" t="s">
        <v>180</v>
      </c>
      <c r="R10" t="s">
        <v>175</v>
      </c>
      <c r="S10" t="s">
        <v>177</v>
      </c>
      <c r="T10" t="s">
        <v>172</v>
      </c>
    </row>
    <row r="11" spans="1:20" x14ac:dyDescent="0.15">
      <c r="A11">
        <v>4</v>
      </c>
      <c r="C11" s="32">
        <v>1</v>
      </c>
      <c r="D11" s="9">
        <v>39</v>
      </c>
      <c r="E11" s="9" t="e">
        <f>INDEX(Sheet1!B$2:K$36,Sheet2!D11,Sheet2!C11)</f>
        <v>#REF!</v>
      </c>
      <c r="F11" s="9" t="e">
        <f>INDEX(Sheet1!B$39:K$68,Sheet2!D11,Sheet2!C11)</f>
        <v>#REF!</v>
      </c>
      <c r="G11" s="9" t="str">
        <f>INDEX(Sheet1!B$71:B$115,Sheet2!D11,Sheet2!C11)</f>
        <v>ゴルガリの導き石</v>
      </c>
      <c r="H11" s="9" t="str">
        <f>INDEX(Sheet1!C$71:C$120,Sheet2!D11,Sheet2!C11)</f>
        <v>RWL</v>
      </c>
      <c r="I11" s="9" t="e">
        <f>INDEX(Sheet1!B$124:K$159,Sheet2!D11,Sheet2!C11)</f>
        <v>#REF!</v>
      </c>
      <c r="J11" s="9" t="e">
        <f>INDEX(Sheet1!B$163:K$178,Sheet2!D11,Sheet2!C11)</f>
        <v>#REF!</v>
      </c>
      <c r="K11" s="9" t="str">
        <f>INDEX(E11:J11,A11)</f>
        <v>RWL</v>
      </c>
      <c r="O11" t="s">
        <v>189</v>
      </c>
      <c r="P11" t="s">
        <v>187</v>
      </c>
      <c r="Q11" s="9" t="s">
        <v>187</v>
      </c>
      <c r="R11" t="s">
        <v>187</v>
      </c>
      <c r="S11" t="s">
        <v>190</v>
      </c>
      <c r="T11" t="s">
        <v>186</v>
      </c>
    </row>
    <row r="12" spans="1:20" x14ac:dyDescent="0.15">
      <c r="A12">
        <v>5</v>
      </c>
      <c r="C12" s="32">
        <v>8</v>
      </c>
      <c r="D12" s="9">
        <v>11</v>
      </c>
      <c r="E12" s="9" t="str">
        <f>INDEX(Sheet1!B$2:K$36,Sheet2!D12,Sheet2!C12)</f>
        <v>とどめの一刺しのフェアリー</v>
      </c>
      <c r="F12" s="9" t="str">
        <f>INDEX(Sheet1!B$39:K$68,Sheet2!D12,Sheet2!C12)</f>
        <v>裂き爪のトロウ</v>
      </c>
      <c r="G12" s="9" t="e">
        <f>INDEX(Sheet1!B$71:B$115,Sheet2!D12,Sheet2!C12)</f>
        <v>#REF!</v>
      </c>
      <c r="H12" s="9" t="e">
        <f>INDEX(Sheet1!C$71:C$120,Sheet2!D12,Sheet2!C12)</f>
        <v>#REF!</v>
      </c>
      <c r="I12" s="9" t="str">
        <f>INDEX(Sheet1!B$124:K$159,Sheet2!D12,Sheet2!C12)</f>
        <v>アメーバの変わり身</v>
      </c>
      <c r="J12" s="9" t="str">
        <f>INDEX(Sheet1!B$163:K$178,Sheet2!D12,Sheet2!C12)</f>
        <v>ケデレクトのリバイアサン</v>
      </c>
      <c r="K12" s="9" t="str">
        <f t="shared" si="0"/>
        <v>アメーバの変わり身</v>
      </c>
      <c r="O12" t="s">
        <v>213</v>
      </c>
      <c r="P12" t="s">
        <v>459</v>
      </c>
      <c r="Q12" s="9" t="s">
        <v>227</v>
      </c>
      <c r="R12" t="s">
        <v>226</v>
      </c>
      <c r="S12" t="s">
        <v>233</v>
      </c>
      <c r="T12" t="s">
        <v>326</v>
      </c>
    </row>
    <row r="13" spans="1:20" x14ac:dyDescent="0.15">
      <c r="A13">
        <v>5</v>
      </c>
      <c r="C13" s="32">
        <f t="shared" ref="C13:C15" si="2">IF(C12&gt;9,1,C12+1)</f>
        <v>9</v>
      </c>
      <c r="D13" s="9">
        <v>23</v>
      </c>
      <c r="E13" s="9" t="str">
        <f>INDEX(Sheet1!B$2:K$36,Sheet2!D13,Sheet2!C13)</f>
        <v>熱血漢の聖戦士</v>
      </c>
      <c r="F13" s="9" t="str">
        <f>INDEX(Sheet1!B$39:K$68,Sheet2!D13,Sheet2!C13)</f>
        <v>貴神の神罰</v>
      </c>
      <c r="G13" s="9" t="e">
        <f>INDEX(Sheet1!B$71:B$115,Sheet2!D13,Sheet2!C13)</f>
        <v>#REF!</v>
      </c>
      <c r="H13" s="9" t="e">
        <f>INDEX(Sheet1!C$71:C$120,Sheet2!D13,Sheet2!C13)</f>
        <v>#REF!</v>
      </c>
      <c r="I13" s="9" t="str">
        <f>INDEX(Sheet1!B$124:K$159,Sheet2!D13,Sheet2!C13)</f>
        <v>樹海の胴</v>
      </c>
      <c r="J13" s="9" t="e">
        <f>INDEX(Sheet1!B$163:K$178,Sheet2!D13,Sheet2!C13)</f>
        <v>#REF!</v>
      </c>
      <c r="K13" s="9" t="str">
        <f t="shared" si="0"/>
        <v>樹海の胴</v>
      </c>
      <c r="O13" t="s">
        <v>253</v>
      </c>
      <c r="P13" t="s">
        <v>214</v>
      </c>
      <c r="Q13" s="9" t="s">
        <v>236</v>
      </c>
      <c r="R13" t="s">
        <v>259</v>
      </c>
      <c r="S13" t="s">
        <v>266</v>
      </c>
    </row>
    <row r="14" spans="1:20" x14ac:dyDescent="0.15">
      <c r="A14">
        <v>5</v>
      </c>
      <c r="C14" s="32">
        <f t="shared" si="2"/>
        <v>10</v>
      </c>
      <c r="D14" s="9">
        <v>25</v>
      </c>
      <c r="E14" s="9" t="str">
        <f>INDEX(Sheet1!B$2:K$36,Sheet2!D14,Sheet2!C14)</f>
        <v>ピスタスの一撃</v>
      </c>
      <c r="F14" s="9" t="str">
        <f>INDEX(Sheet1!B$39:K$68,Sheet2!D14,Sheet2!C14)</f>
        <v>反射Slv</v>
      </c>
      <c r="G14" s="9" t="e">
        <f>INDEX(Sheet1!B$71:B$115,Sheet2!D14,Sheet2!C14)</f>
        <v>#REF!</v>
      </c>
      <c r="H14" s="9" t="e">
        <f>INDEX(Sheet1!C$71:C$120,Sheet2!D14,Sheet2!C14)</f>
        <v>#REF!</v>
      </c>
      <c r="I14" s="9" t="str">
        <f>INDEX(Sheet1!B$124:K$159,Sheet2!D14,Sheet2!C14)</f>
        <v>頑丈な雛</v>
      </c>
      <c r="J14" s="9" t="e">
        <f>INDEX(Sheet1!B$163:K$178,Sheet2!D14,Sheet2!C14)</f>
        <v>#REF!</v>
      </c>
      <c r="K14" s="9" t="str">
        <f t="shared" si="0"/>
        <v>頑丈な雛</v>
      </c>
      <c r="O14" t="s">
        <v>273</v>
      </c>
      <c r="P14" t="s">
        <v>235</v>
      </c>
      <c r="Q14" s="9" t="s">
        <v>329</v>
      </c>
      <c r="R14" t="s">
        <v>275</v>
      </c>
      <c r="S14" t="s">
        <v>204</v>
      </c>
      <c r="T14" t="s">
        <v>212</v>
      </c>
    </row>
    <row r="15" spans="1:20" s="9" customFormat="1" x14ac:dyDescent="0.15">
      <c r="A15" s="9">
        <v>5</v>
      </c>
      <c r="C15" s="32">
        <f t="shared" si="2"/>
        <v>1</v>
      </c>
      <c r="D15" s="9">
        <v>16</v>
      </c>
      <c r="E15" s="9" t="str">
        <f>INDEX(Sheet1!B$2:K$36,Sheet2!D15,Sheet2!C15)</f>
        <v>狐の刃遣い</v>
      </c>
      <c r="F15" s="9" t="str">
        <f>INDEX(Sheet1!B$39:K$68,Sheet2!D15,Sheet2!C15)</f>
        <v>盲目の狩人</v>
      </c>
      <c r="G15" s="9" t="str">
        <f>INDEX(Sheet1!B$71:B$115,Sheet2!D15,Sheet2!C15)</f>
        <v>ウル＝ゴーレムの目</v>
      </c>
      <c r="H15" s="9" t="str">
        <f>INDEX(Sheet1!C$71:C$120,Sheet2!D15,Sheet2!C15)</f>
        <v>WBL</v>
      </c>
      <c r="I15" s="9" t="str">
        <f>INDEX(Sheet1!B$124:K$159,Sheet2!D15,Sheet2!C15)</f>
        <v>大食の雛</v>
      </c>
      <c r="J15" s="9" t="str">
        <f>INDEX(Sheet1!B$163:K$178,Sheet2!D15,Sheet2!C15)</f>
        <v>スリヴァーの巣</v>
      </c>
      <c r="K15" s="9" t="str">
        <f t="shared" ref="K15" si="3">INDEX(E15:J15,A15)</f>
        <v>大食の雛</v>
      </c>
      <c r="O15" s="9" t="s">
        <v>260</v>
      </c>
      <c r="P15" s="9" t="s">
        <v>246</v>
      </c>
      <c r="Q15" s="9" t="s">
        <v>234</v>
      </c>
      <c r="R15" t="s">
        <v>216</v>
      </c>
      <c r="S15" s="9" t="s">
        <v>202</v>
      </c>
      <c r="T15" t="s">
        <v>226</v>
      </c>
    </row>
    <row r="16" spans="1:20" x14ac:dyDescent="0.15">
      <c r="A16">
        <v>6</v>
      </c>
      <c r="C16" s="32">
        <v>8</v>
      </c>
      <c r="D16" s="9">
        <v>10</v>
      </c>
      <c r="E16" s="9" t="str">
        <f>INDEX(Sheet1!B$2:K$36,Sheet2!D16,Sheet2!C16)</f>
        <v>闇への追放</v>
      </c>
      <c r="F16" s="9" t="str">
        <f>INDEX(Sheet1!B$39:K$68,Sheet2!D16,Sheet2!C16)</f>
        <v>忌まわしい回収</v>
      </c>
      <c r="G16" s="9" t="e">
        <f>INDEX(Sheet1!B$71:B$115,Sheet2!D16,Sheet2!C16)</f>
        <v>#REF!</v>
      </c>
      <c r="H16" s="9" t="e">
        <f>INDEX(Sheet1!C$71:C$120,Sheet2!D16,Sheet2!C16)</f>
        <v>#REF!</v>
      </c>
      <c r="I16" s="9" t="str">
        <f>INDEX(Sheet1!B$124:K$159,Sheet2!D16,Sheet2!C16)</f>
        <v>取り囲む地割れ</v>
      </c>
      <c r="J16" s="9" t="str">
        <f>INDEX(Sheet1!B$163:K$178,Sheet2!D16,Sheet2!C16)</f>
        <v>金之尾師範</v>
      </c>
      <c r="K16" s="9" t="str">
        <f t="shared" si="0"/>
        <v>金之尾師範</v>
      </c>
      <c r="O16" t="s">
        <v>342</v>
      </c>
      <c r="P16" t="s">
        <v>464</v>
      </c>
      <c r="Q16" s="9" t="s">
        <v>361</v>
      </c>
      <c r="R16" t="s">
        <v>355</v>
      </c>
      <c r="S16" t="s">
        <v>359</v>
      </c>
      <c r="T16" t="s">
        <v>372</v>
      </c>
    </row>
    <row r="17" spans="1:20" x14ac:dyDescent="0.15">
      <c r="Q17" s="9"/>
    </row>
    <row r="18" spans="1:20" x14ac:dyDescent="0.15">
      <c r="A18" s="9">
        <v>1</v>
      </c>
      <c r="C18" s="32">
        <v>7</v>
      </c>
      <c r="D18" s="9">
        <v>35</v>
      </c>
      <c r="E18" s="9" t="str">
        <f>INDEX(Sheet1!B$2:K$36,Sheet2!D18,Sheet2!C18)</f>
        <v>エイヴンの偵察兵</v>
      </c>
      <c r="F18" s="9" t="e">
        <f>INDEX(Sheet1!B$39:K$68,Sheet2!D18,Sheet2!C18)</f>
        <v>#REF!</v>
      </c>
      <c r="G18" s="9" t="e">
        <f>INDEX(Sheet1!B$71:B$115,Sheet2!D18,Sheet2!C18)</f>
        <v>#REF!</v>
      </c>
      <c r="H18" s="9" t="e">
        <f>INDEX(Sheet1!C$71:C$120,Sheet2!D18,Sheet2!C18)</f>
        <v>#REF!</v>
      </c>
      <c r="I18" s="9" t="str">
        <f>INDEX(Sheet1!B$124:K$159,Sheet2!D18,Sheet2!C18)</f>
        <v>利得+損失</v>
      </c>
      <c r="J18" s="9" t="e">
        <f>INDEX(Sheet1!B$163:K$178,Sheet2!D18,Sheet2!C18)</f>
        <v>#REF!</v>
      </c>
      <c r="K18" s="9" t="str">
        <f>INDEX(E18:J18,A18)</f>
        <v>エイヴンの偵察兵</v>
      </c>
      <c r="O18" t="s">
        <v>83</v>
      </c>
      <c r="P18" t="s">
        <v>132</v>
      </c>
      <c r="R18" t="s">
        <v>83</v>
      </c>
      <c r="T18" t="s">
        <v>115</v>
      </c>
    </row>
    <row r="19" spans="1:20" x14ac:dyDescent="0.15">
      <c r="A19" s="9">
        <v>1</v>
      </c>
      <c r="C19" s="32">
        <f>IF(C18&gt;9,1,C18+1)</f>
        <v>8</v>
      </c>
      <c r="D19" s="9">
        <v>17</v>
      </c>
      <c r="E19" s="9" t="str">
        <f>INDEX(Sheet1!B$2:K$36,Sheet2!D19,Sheet2!C19)</f>
        <v>闇への追放</v>
      </c>
      <c r="F19" s="9" t="str">
        <f>INDEX(Sheet1!B$39:K$68,Sheet2!D19,Sheet2!C19)</f>
        <v>裂き爪のトロウ</v>
      </c>
      <c r="G19" s="9" t="e">
        <f>INDEX(Sheet1!B$71:B$115,Sheet2!D19,Sheet2!C19)</f>
        <v>#REF!</v>
      </c>
      <c r="H19" s="9" t="e">
        <f>INDEX(Sheet1!C$71:C$120,Sheet2!D19,Sheet2!C19)</f>
        <v>#REF!</v>
      </c>
      <c r="I19" s="9" t="str">
        <f>INDEX(Sheet1!B$124:K$159,Sheet2!D19,Sheet2!C19)</f>
        <v>摩耗+損耗</v>
      </c>
      <c r="J19" s="9" t="e">
        <f>INDEX(Sheet1!B$163:K$178,Sheet2!D19,Sheet2!C19)</f>
        <v>#REF!</v>
      </c>
      <c r="K19" s="9" t="str">
        <f t="shared" ref="K19:K32" si="4">INDEX(E19:J19,A19)</f>
        <v>闇への追放</v>
      </c>
      <c r="O19" t="s">
        <v>89</v>
      </c>
      <c r="P19" t="s">
        <v>128</v>
      </c>
      <c r="R19" t="s">
        <v>83</v>
      </c>
      <c r="T19" t="s">
        <v>67</v>
      </c>
    </row>
    <row r="20" spans="1:20" x14ac:dyDescent="0.15">
      <c r="A20" s="9">
        <v>1</v>
      </c>
      <c r="C20" s="32">
        <f t="shared" ref="C20:C25" si="5">IF(C19&gt;9,1,C19+1)</f>
        <v>9</v>
      </c>
      <c r="D20" s="9">
        <v>13</v>
      </c>
      <c r="E20" s="9" t="str">
        <f>INDEX(Sheet1!B$2:K$36,Sheet2!D20,Sheet2!C20)</f>
        <v>反抗するオーガ</v>
      </c>
      <c r="F20" s="9" t="str">
        <f>INDEX(Sheet1!B$39:K$68,Sheet2!D20,Sheet2!C20)</f>
        <v>誘導Slv</v>
      </c>
      <c r="G20" s="9" t="e">
        <f>INDEX(Sheet1!B$71:B$115,Sheet2!D20,Sheet2!C20)</f>
        <v>#REF!</v>
      </c>
      <c r="H20" s="9" t="e">
        <f>INDEX(Sheet1!C$71:C$120,Sheet2!D20,Sheet2!C20)</f>
        <v>#REF!</v>
      </c>
      <c r="I20" s="9" t="str">
        <f>INDEX(Sheet1!B$124:K$159,Sheet2!D20,Sheet2!C20)</f>
        <v>溶岩核の精霊</v>
      </c>
      <c r="J20" s="9" t="str">
        <f>INDEX(Sheet1!B$163:K$178,Sheet2!D20,Sheet2!C20)</f>
        <v>真面目な身代わり</v>
      </c>
      <c r="K20" s="9" t="str">
        <f t="shared" si="4"/>
        <v>反抗するオーガ</v>
      </c>
      <c r="O20" s="9" t="s">
        <v>67</v>
      </c>
      <c r="R20" t="s">
        <v>73</v>
      </c>
      <c r="T20" t="s">
        <v>224</v>
      </c>
    </row>
    <row r="21" spans="1:20" x14ac:dyDescent="0.15">
      <c r="A21" s="9">
        <v>1</v>
      </c>
      <c r="C21" s="32">
        <f t="shared" si="5"/>
        <v>10</v>
      </c>
      <c r="D21" s="9">
        <v>14</v>
      </c>
      <c r="E21" s="9" t="str">
        <f>INDEX(Sheet1!B$2:K$36,Sheet2!D21,Sheet2!C21)</f>
        <v>順応する跳ね顎</v>
      </c>
      <c r="F21" s="9" t="str">
        <f>INDEX(Sheet1!B$39:K$68,Sheet2!D21,Sheet2!C21)</f>
        <v>吐毒Slv</v>
      </c>
      <c r="G21" s="9" t="e">
        <f>INDEX(Sheet1!B$71:B$115,Sheet2!D21,Sheet2!C21)</f>
        <v>#REF!</v>
      </c>
      <c r="H21" s="9" t="e">
        <f>INDEX(Sheet1!C$71:C$120,Sheet2!D21,Sheet2!C21)</f>
        <v>#REF!</v>
      </c>
      <c r="I21" s="9" t="str">
        <f>INDEX(Sheet1!B$124:K$159,Sheet2!D21,Sheet2!C21)</f>
        <v>増力Slv</v>
      </c>
      <c r="J21" s="9" t="str">
        <f>INDEX(Sheet1!B$163:K$178,Sheet2!D21,Sheet2!C21)</f>
        <v>タミヨウの日誌</v>
      </c>
      <c r="K21" s="9" t="str">
        <f t="shared" si="4"/>
        <v>順応する跳ね顎</v>
      </c>
      <c r="O21" t="s">
        <v>67</v>
      </c>
      <c r="R21" t="s">
        <v>276</v>
      </c>
      <c r="T21" t="s">
        <v>89</v>
      </c>
    </row>
    <row r="22" spans="1:20" x14ac:dyDescent="0.15">
      <c r="A22" s="9">
        <v>1</v>
      </c>
      <c r="C22" s="32">
        <f t="shared" si="5"/>
        <v>1</v>
      </c>
      <c r="D22" s="9">
        <v>11</v>
      </c>
      <c r="E22" s="9" t="str">
        <f>INDEX(Sheet1!B$2:K$36,Sheet2!D22,Sheet2!C22)</f>
        <v>狐の明け刃</v>
      </c>
      <c r="F22" s="9" t="str">
        <f>INDEX(Sheet1!B$39:K$68,Sheet2!D22,Sheet2!C22)</f>
        <v>不眠の晒し台</v>
      </c>
      <c r="G22" s="9" t="str">
        <f>INDEX(Sheet1!B$71:B$115,Sheet2!D22,Sheet2!C22)</f>
        <v>イゼットの導き石</v>
      </c>
      <c r="H22" s="9" t="str">
        <f>INDEX(Sheet1!C$71:C$120,Sheet2!D22,Sheet2!C22)</f>
        <v>WBL</v>
      </c>
      <c r="I22" s="9" t="str">
        <f>INDEX(Sheet1!B$124:K$159,Sheet2!D22,Sheet2!C22)</f>
        <v>病毒のドレイク</v>
      </c>
      <c r="J22" s="9" t="str">
        <f>INDEX(Sheet1!B$163:K$178,Sheet2!D22,Sheet2!C22)</f>
        <v>心霊Slv</v>
      </c>
      <c r="K22" s="9" t="str">
        <f t="shared" si="4"/>
        <v>狐の明け刃</v>
      </c>
      <c r="O22" t="s">
        <v>73</v>
      </c>
      <c r="R22" t="s">
        <v>248</v>
      </c>
    </row>
    <row r="23" spans="1:20" x14ac:dyDescent="0.15">
      <c r="A23" s="9">
        <v>2</v>
      </c>
      <c r="C23" s="32">
        <v>2</v>
      </c>
      <c r="D23" s="9">
        <v>17</v>
      </c>
      <c r="E23" s="9" t="str">
        <f>INDEX(Sheet1!B$2:K$36,Sheet2!D23,Sheet2!C23)</f>
        <v>閉所恐怖症</v>
      </c>
      <c r="F23" s="9" t="str">
        <f>INDEX(Sheet1!B$39:K$68,Sheet2!D23,Sheet2!C23)</f>
        <v>本質の反発</v>
      </c>
      <c r="G23" s="9" t="e">
        <f>INDEX(Sheet1!B$71:B$115,Sheet2!D23,Sheet2!C23)</f>
        <v>#REF!</v>
      </c>
      <c r="H23" s="9" t="e">
        <f>INDEX(Sheet1!C$71:C$120,Sheet2!D23,Sheet2!C23)</f>
        <v>#REF!</v>
      </c>
      <c r="I23" s="9" t="str">
        <f>INDEX(Sheet1!B$124:K$159,Sheet2!D23,Sheet2!C23)</f>
        <v>利得+損失</v>
      </c>
      <c r="J23" s="9" t="e">
        <f>INDEX(Sheet1!B$163:K$178,Sheet2!D23,Sheet2!C23)</f>
        <v>#REF!</v>
      </c>
      <c r="K23" s="9" t="str">
        <f t="shared" si="4"/>
        <v>本質の反発</v>
      </c>
    </row>
    <row r="24" spans="1:20" x14ac:dyDescent="0.15">
      <c r="A24" s="9">
        <v>2</v>
      </c>
      <c r="C24" s="32">
        <f t="shared" si="5"/>
        <v>3</v>
      </c>
      <c r="D24" s="9">
        <v>15</v>
      </c>
      <c r="E24" s="9" t="str">
        <f>INDEX(Sheet1!B$2:K$36,Sheet2!D24,Sheet2!C24)</f>
        <v>疫病のとげ刺し</v>
      </c>
      <c r="F24" s="9" t="str">
        <f>INDEX(Sheet1!B$39:K$68,Sheet2!D24,Sheet2!C24)</f>
        <v>双頭Slv</v>
      </c>
      <c r="G24" s="9" t="e">
        <f>INDEX(Sheet1!B$71:B$115,Sheet2!D24,Sheet2!C24)</f>
        <v>#REF!</v>
      </c>
      <c r="H24" s="9" t="e">
        <f>INDEX(Sheet1!C$71:C$120,Sheet2!D24,Sheet2!C24)</f>
        <v>#REF!</v>
      </c>
      <c r="I24" s="9" t="str">
        <f>INDEX(Sheet1!B$124:K$159,Sheet2!D24,Sheet2!C24)</f>
        <v>霊炎Slv</v>
      </c>
      <c r="J24" s="9" t="str">
        <f>INDEX(Sheet1!B$163:K$178,Sheet2!D24,Sheet2!C24)</f>
        <v>ジャラドの命令</v>
      </c>
      <c r="K24" s="9" t="str">
        <f t="shared" si="4"/>
        <v>双頭Slv</v>
      </c>
    </row>
    <row r="25" spans="1:20" x14ac:dyDescent="0.15">
      <c r="A25" s="9">
        <v>2</v>
      </c>
      <c r="C25" s="32">
        <f t="shared" si="5"/>
        <v>4</v>
      </c>
      <c r="D25" s="9">
        <v>12</v>
      </c>
      <c r="E25" s="9" t="str">
        <f>INDEX(Sheet1!B$2:K$36,Sheet2!D25,Sheet2!C25)</f>
        <v>構造のひずみ</v>
      </c>
      <c r="F25" s="9" t="str">
        <f>INDEX(Sheet1!B$39:K$68,Sheet2!D25,Sheet2!C25)</f>
        <v>セロドンの一年仔</v>
      </c>
      <c r="G25" s="9" t="e">
        <f>INDEX(Sheet1!B$71:B$115,Sheet2!D25,Sheet2!C25)</f>
        <v>#REF!</v>
      </c>
      <c r="H25" s="9" t="e">
        <f>INDEX(Sheet1!C$71:C$120,Sheet2!D25,Sheet2!C25)</f>
        <v>#REF!</v>
      </c>
      <c r="I25" s="9" t="str">
        <f>INDEX(Sheet1!B$124:K$159,Sheet2!D25,Sheet2!C25)</f>
        <v>忌まわしい笑い</v>
      </c>
      <c r="J25" s="9" t="str">
        <f>INDEX(Sheet1!B$163:K$178,Sheet2!D25,Sheet2!C25)</f>
        <v>黒の太陽の頂点</v>
      </c>
      <c r="K25" s="9" t="str">
        <f t="shared" si="4"/>
        <v>セロドンの一年仔</v>
      </c>
    </row>
    <row r="26" spans="1:20" x14ac:dyDescent="0.15">
      <c r="A26" s="9">
        <v>3</v>
      </c>
      <c r="C26" s="32">
        <v>1</v>
      </c>
      <c r="D26" s="9">
        <v>11</v>
      </c>
      <c r="E26" s="9" t="str">
        <f>INDEX(Sheet1!B$2:K$36,Sheet2!D26,Sheet2!C26)</f>
        <v>狐の明け刃</v>
      </c>
      <c r="F26" s="9" t="str">
        <f>INDEX(Sheet1!B$39:K$68,Sheet2!D26,Sheet2!C26)</f>
        <v>不眠の晒し台</v>
      </c>
      <c r="G26" s="9" t="str">
        <f>INDEX(Sheet1!B$71:B$115,Sheet2!D26,Sheet2!C26)</f>
        <v>イゼットの導き石</v>
      </c>
      <c r="H26" s="9" t="str">
        <f>INDEX(Sheet1!C$71:C$120,Sheet2!D26,Sheet2!C26)</f>
        <v>WBL</v>
      </c>
      <c r="I26" s="9" t="str">
        <f>INDEX(Sheet1!B$124:K$159,Sheet2!D26,Sheet2!C26)</f>
        <v>病毒のドレイク</v>
      </c>
      <c r="J26" s="9" t="str">
        <f>INDEX(Sheet1!B$163:K$178,Sheet2!D26,Sheet2!C26)</f>
        <v>心霊Slv</v>
      </c>
      <c r="K26" s="9" t="str">
        <f t="shared" si="4"/>
        <v>イゼットの導き石</v>
      </c>
    </row>
    <row r="27" spans="1:20" x14ac:dyDescent="0.15">
      <c r="A27" s="9">
        <v>4</v>
      </c>
      <c r="C27" s="32">
        <v>1</v>
      </c>
      <c r="D27" s="9">
        <v>12</v>
      </c>
      <c r="E27" s="9" t="str">
        <f>INDEX(Sheet1!B$2:K$36,Sheet2!D27,Sheet2!C27)</f>
        <v>信仰の足枷</v>
      </c>
      <c r="F27" s="9" t="str">
        <f>INDEX(Sheet1!B$39:K$68,Sheet2!D27,Sheet2!C27)</f>
        <v>税収飲み</v>
      </c>
      <c r="G27" s="9" t="str">
        <f>INDEX(Sheet1!B$71:B$115,Sheet2!D27,Sheet2!C27)</f>
        <v>ゴルガリの導き石</v>
      </c>
      <c r="H27" s="9" t="str">
        <f>INDEX(Sheet1!C$71:C$120,Sheet2!D27,Sheet2!C27)</f>
        <v>URL</v>
      </c>
      <c r="I27" s="9" t="str">
        <f>INDEX(Sheet1!B$124:K$159,Sheet2!D27,Sheet2!C27)</f>
        <v>影の中の貪り</v>
      </c>
      <c r="J27" s="9" t="str">
        <f>INDEX(Sheet1!B$163:K$178,Sheet2!D27,Sheet2!C27)</f>
        <v>英雄の破滅</v>
      </c>
      <c r="K27" s="9" t="str">
        <f t="shared" si="4"/>
        <v>URL</v>
      </c>
      <c r="O27" t="s">
        <v>24</v>
      </c>
      <c r="P27" t="s">
        <v>59</v>
      </c>
      <c r="Q27" t="s">
        <v>65</v>
      </c>
      <c r="R27" t="s">
        <v>457</v>
      </c>
      <c r="S27" t="s">
        <v>297</v>
      </c>
      <c r="T27" t="s">
        <v>175</v>
      </c>
    </row>
    <row r="28" spans="1:20" x14ac:dyDescent="0.15">
      <c r="A28" s="9">
        <v>5</v>
      </c>
      <c r="C28" s="32">
        <v>9</v>
      </c>
      <c r="D28" s="9">
        <v>25</v>
      </c>
      <c r="E28" s="9" t="str">
        <f>INDEX(Sheet1!B$2:K$36,Sheet2!D28,Sheet2!C28)</f>
        <v>感電の弧炎</v>
      </c>
      <c r="F28" s="9" t="str">
        <f>INDEX(Sheet1!B$39:K$68,Sheet2!D28,Sheet2!C28)</f>
        <v>ゼクター祭殿の探検</v>
      </c>
      <c r="G28" s="9" t="e">
        <f>INDEX(Sheet1!B$71:B$115,Sheet2!D28,Sheet2!C28)</f>
        <v>#REF!</v>
      </c>
      <c r="H28" s="9" t="e">
        <f>INDEX(Sheet1!C$71:C$120,Sheet2!D28,Sheet2!C28)</f>
        <v>#REF!</v>
      </c>
      <c r="I28" s="9" t="str">
        <f>INDEX(Sheet1!B$124:K$159,Sheet2!D28,Sheet2!C28)</f>
        <v>先導者のらせん</v>
      </c>
      <c r="J28" s="9" t="e">
        <f>INDEX(Sheet1!B$163:K$178,Sheet2!D28,Sheet2!C28)</f>
        <v>#REF!</v>
      </c>
      <c r="K28" s="9" t="str">
        <f t="shared" si="4"/>
        <v>先導者のらせん</v>
      </c>
      <c r="O28" t="s">
        <v>287</v>
      </c>
      <c r="P28" t="s">
        <v>57</v>
      </c>
      <c r="Q28" t="s">
        <v>69</v>
      </c>
      <c r="R28" t="s">
        <v>92</v>
      </c>
      <c r="S28" t="s">
        <v>300</v>
      </c>
      <c r="T28" t="s">
        <v>170</v>
      </c>
    </row>
    <row r="29" spans="1:20" x14ac:dyDescent="0.15">
      <c r="A29" s="9">
        <v>5</v>
      </c>
      <c r="C29" s="32">
        <f t="shared" ref="C29:C31" si="6">IF(C28&gt;9,1,C28+1)</f>
        <v>10</v>
      </c>
      <c r="D29" s="9">
        <v>11</v>
      </c>
      <c r="E29" s="9" t="str">
        <f>INDEX(Sheet1!B$2:K$36,Sheet2!D29,Sheet2!C29)</f>
        <v>剛力化</v>
      </c>
      <c r="F29" s="9" t="str">
        <f>INDEX(Sheet1!B$39:K$68,Sheet2!D29,Sheet2!C29)</f>
        <v>とぐろ巻きの巫女</v>
      </c>
      <c r="G29" s="9" t="e">
        <f>INDEX(Sheet1!B$71:B$115,Sheet2!D29,Sheet2!C29)</f>
        <v>#REF!</v>
      </c>
      <c r="H29" s="9" t="e">
        <f>INDEX(Sheet1!C$71:C$120,Sheet2!D29,Sheet2!C29)</f>
        <v>#REF!</v>
      </c>
      <c r="I29" s="9" t="str">
        <f>INDEX(Sheet1!B$124:K$159,Sheet2!D29,Sheet2!C29)</f>
        <v>潮力の精霊</v>
      </c>
      <c r="J29" s="9" t="str">
        <f>INDEX(Sheet1!B$163:K$178,Sheet2!D29,Sheet2!C29)</f>
        <v>永劫の年代史家</v>
      </c>
      <c r="K29" s="9" t="str">
        <f t="shared" si="4"/>
        <v>潮力の精霊</v>
      </c>
      <c r="O29" t="s">
        <v>284</v>
      </c>
      <c r="P29" t="s">
        <v>63</v>
      </c>
      <c r="Q29" t="s">
        <v>82</v>
      </c>
      <c r="R29" t="s">
        <v>107</v>
      </c>
      <c r="S29" t="s">
        <v>136</v>
      </c>
      <c r="T29" t="s">
        <v>172</v>
      </c>
    </row>
    <row r="30" spans="1:20" x14ac:dyDescent="0.15">
      <c r="A30" s="9">
        <v>5</v>
      </c>
      <c r="C30" s="32">
        <f t="shared" si="6"/>
        <v>1</v>
      </c>
      <c r="D30" s="9">
        <v>22</v>
      </c>
      <c r="E30" s="9" t="str">
        <f>INDEX(Sheet1!B$2:K$36,Sheet2!D30,Sheet2!C30)</f>
        <v>霧のニブリス</v>
      </c>
      <c r="F30" s="9" t="str">
        <f>INDEX(Sheet1!B$39:K$68,Sheet2!D30,Sheet2!C30)</f>
        <v>御身の刃</v>
      </c>
      <c r="G30" s="9" t="str">
        <f>INDEX(Sheet1!B$71:B$115,Sheet2!D30,Sheet2!C30)</f>
        <v>ボロスの導き石</v>
      </c>
      <c r="H30" s="9" t="str">
        <f>INDEX(Sheet1!C$71:C$120,Sheet2!D30,Sheet2!C30)</f>
        <v>URL</v>
      </c>
      <c r="I30" s="9" t="str">
        <f>INDEX(Sheet1!B$124:K$159,Sheet2!D30,Sheet2!C30)</f>
        <v>攻撃の元型</v>
      </c>
      <c r="J30" s="9" t="e">
        <f>INDEX(Sheet1!B$163:K$178,Sheet2!D30,Sheet2!C30)</f>
        <v>#REF!</v>
      </c>
      <c r="K30" s="9" t="str">
        <f t="shared" si="4"/>
        <v>攻撃の元型</v>
      </c>
      <c r="O30" t="s">
        <v>32</v>
      </c>
      <c r="P30" t="s">
        <v>41</v>
      </c>
      <c r="Q30" t="s">
        <v>77</v>
      </c>
      <c r="R30" t="s">
        <v>457</v>
      </c>
      <c r="S30" t="s">
        <v>460</v>
      </c>
      <c r="T30" s="9" t="s">
        <v>274</v>
      </c>
    </row>
    <row r="31" spans="1:20" s="9" customFormat="1" x14ac:dyDescent="0.15">
      <c r="A31" s="9">
        <v>5</v>
      </c>
      <c r="C31" s="32">
        <f t="shared" si="6"/>
        <v>2</v>
      </c>
      <c r="D31" s="9">
        <v>32</v>
      </c>
      <c r="E31" s="9" t="str">
        <f>INDEX(Sheet1!B$2:K$36,Sheet2!D31,Sheet2!C31)</f>
        <v>計算された放逐</v>
      </c>
      <c r="F31" s="9" t="e">
        <f>INDEX(Sheet1!B$39:K$68,Sheet2!D31,Sheet2!C31)</f>
        <v>#REF!</v>
      </c>
      <c r="G31" s="9" t="e">
        <f>INDEX(Sheet1!B$71:B$115,Sheet2!D31,Sheet2!C31)</f>
        <v>#REF!</v>
      </c>
      <c r="H31" s="9" t="e">
        <f>INDEX(Sheet1!C$71:C$120,Sheet2!D31,Sheet2!C31)</f>
        <v>#REF!</v>
      </c>
      <c r="I31" s="9" t="str">
        <f>INDEX(Sheet1!B$124:K$159,Sheet2!D31,Sheet2!C31)</f>
        <v>アナの戦闘魔道士</v>
      </c>
      <c r="J31" s="9" t="e">
        <f>INDEX(Sheet1!B$163:K$178,Sheet2!D31,Sheet2!C31)</f>
        <v>#REF!</v>
      </c>
      <c r="K31" s="9" t="str">
        <f t="shared" ref="K31" si="7">INDEX(E31:J31,A31)</f>
        <v>アナの戦闘魔道士</v>
      </c>
      <c r="O31" t="s">
        <v>287</v>
      </c>
      <c r="P31" t="s">
        <v>62</v>
      </c>
      <c r="Q31" t="s">
        <v>85</v>
      </c>
      <c r="R31" t="s">
        <v>296</v>
      </c>
      <c r="S31" t="s">
        <v>133</v>
      </c>
      <c r="T31" s="9" t="s">
        <v>411</v>
      </c>
    </row>
    <row r="32" spans="1:20" x14ac:dyDescent="0.15">
      <c r="A32" s="9">
        <v>6</v>
      </c>
      <c r="C32" s="32">
        <v>1</v>
      </c>
      <c r="D32" s="9">
        <v>14</v>
      </c>
      <c r="E32" s="9" t="str">
        <f>INDEX(Sheet1!B$2:K$36,Sheet2!D32,Sheet2!C32)</f>
        <v>天羅至の叫び</v>
      </c>
      <c r="F32" s="9" t="str">
        <f>INDEX(Sheet1!B$39:K$68,Sheet2!D32,Sheet2!C32)</f>
        <v>アタルカのイフリート</v>
      </c>
      <c r="G32" s="9" t="str">
        <f>INDEX(Sheet1!B$71:B$115,Sheet2!D32,Sheet2!C32)</f>
        <v>シミックの導き石</v>
      </c>
      <c r="H32" s="9" t="str">
        <f>INDEX(Sheet1!C$71:C$120,Sheet2!D32,Sheet2!C32)</f>
        <v>RWL</v>
      </c>
      <c r="I32" s="9" t="str">
        <f>INDEX(Sheet1!B$124:K$159,Sheet2!D32,Sheet2!C32)</f>
        <v>大軍の功績</v>
      </c>
      <c r="J32" s="9" t="str">
        <f>INDEX(Sheet1!B$163:K$178,Sheet2!D32,Sheet2!C32)</f>
        <v>硬化した鱗</v>
      </c>
      <c r="K32" s="9" t="str">
        <f t="shared" si="4"/>
        <v>硬化した鱗</v>
      </c>
      <c r="O32" t="s">
        <v>9</v>
      </c>
      <c r="P32" t="s">
        <v>57</v>
      </c>
      <c r="Q32" t="s">
        <v>77</v>
      </c>
      <c r="R32" t="s">
        <v>94</v>
      </c>
      <c r="S32" t="s">
        <v>298</v>
      </c>
      <c r="T32" s="9" t="s">
        <v>408</v>
      </c>
    </row>
    <row r="33" spans="1:22" x14ac:dyDescent="0.15">
      <c r="O33" t="s">
        <v>18</v>
      </c>
      <c r="P33" t="s">
        <v>211</v>
      </c>
      <c r="Q33" t="s">
        <v>73</v>
      </c>
      <c r="R33" t="s">
        <v>96</v>
      </c>
      <c r="S33" t="s">
        <v>244</v>
      </c>
      <c r="T33" t="s">
        <v>174</v>
      </c>
    </row>
    <row r="34" spans="1:22" s="9" customFormat="1" x14ac:dyDescent="0.15">
      <c r="A34" s="9">
        <v>1</v>
      </c>
      <c r="C34" s="32">
        <v>6</v>
      </c>
      <c r="D34" s="9">
        <v>9</v>
      </c>
      <c r="E34" s="9" t="str">
        <f>INDEX(Sheet1!B$2:K$36,Sheet2!D34,Sheet2!C34)</f>
        <v>月明かりの徘徊者</v>
      </c>
      <c r="F34" s="9" t="str">
        <f>INDEX(Sheet1!B$39:K$68,Sheet2!D34,Sheet2!C34)</f>
        <v>着実な進歩</v>
      </c>
      <c r="G34" s="9" t="e">
        <f>INDEX(Sheet1!B$71:B$115,Sheet2!D34,Sheet2!C34)</f>
        <v>#REF!</v>
      </c>
      <c r="H34" s="9" t="e">
        <f>INDEX(Sheet1!C$71:C$120,Sheet2!D34,Sheet2!C34)</f>
        <v>#REF!</v>
      </c>
      <c r="I34" s="9" t="str">
        <f>INDEX(Sheet1!B$124:K$159,Sheet2!D34,Sheet2!C34)</f>
        <v>スゥルタイ土地</v>
      </c>
      <c r="J34" s="9" t="str">
        <f>INDEX(Sheet1!B$163:K$178,Sheet2!D34,Sheet2!C34)</f>
        <v>ギトラグの怪物</v>
      </c>
      <c r="K34" s="9" t="str">
        <f>INDEX(E34:J34,A34)</f>
        <v>月明かりの徘徊者</v>
      </c>
      <c r="O34" t="s">
        <v>30</v>
      </c>
      <c r="P34" t="s">
        <v>212</v>
      </c>
      <c r="Q34" t="s">
        <v>290</v>
      </c>
      <c r="R34" s="9" t="s">
        <v>376</v>
      </c>
      <c r="S34" t="s">
        <v>247</v>
      </c>
    </row>
    <row r="35" spans="1:22" s="9" customFormat="1" x14ac:dyDescent="0.15">
      <c r="A35" s="9">
        <v>1</v>
      </c>
      <c r="C35" s="32">
        <f>IF(C34&gt;9,1,C34+1)</f>
        <v>7</v>
      </c>
      <c r="D35" s="9">
        <v>28</v>
      </c>
      <c r="E35" s="9" t="str">
        <f>INDEX(Sheet1!B$2:K$36,Sheet2!D35,Sheet2!C35)</f>
        <v>エイヴンの偵察兵</v>
      </c>
      <c r="F35" s="9" t="str">
        <f>INDEX(Sheet1!B$39:K$68,Sheet2!D35,Sheet2!C35)</f>
        <v>狡猾な一撃</v>
      </c>
      <c r="G35" s="9" t="e">
        <f>INDEX(Sheet1!B$71:B$115,Sheet2!D35,Sheet2!C35)</f>
        <v>#REF!</v>
      </c>
      <c r="H35" s="9" t="e">
        <f>INDEX(Sheet1!C$71:C$120,Sheet2!D35,Sheet2!C35)</f>
        <v>#REF!</v>
      </c>
      <c r="I35" s="9" t="str">
        <f>INDEX(Sheet1!B$124:K$159,Sheet2!D35,Sheet2!C35)</f>
        <v>宮殿の野の神</v>
      </c>
      <c r="J35" s="9" t="e">
        <f>INDEX(Sheet1!B$163:K$178,Sheet2!D35,Sheet2!C35)</f>
        <v>#REF!</v>
      </c>
      <c r="K35" s="9" t="str">
        <f t="shared" ref="K35:K48" si="8">INDEX(E35:J35,A35)</f>
        <v>エイヴンの偵察兵</v>
      </c>
      <c r="O35" t="s">
        <v>31</v>
      </c>
      <c r="P35" t="s">
        <v>220</v>
      </c>
      <c r="Q35" t="s">
        <v>73</v>
      </c>
      <c r="R35" t="s">
        <v>236</v>
      </c>
      <c r="S35" t="s">
        <v>243</v>
      </c>
      <c r="V35" t="s">
        <v>283</v>
      </c>
    </row>
    <row r="36" spans="1:22" s="9" customFormat="1" x14ac:dyDescent="0.15">
      <c r="A36" s="9">
        <v>1</v>
      </c>
      <c r="C36" s="32">
        <f t="shared" ref="C36:C41" si="9">IF(C35&gt;9,1,C35+1)</f>
        <v>8</v>
      </c>
      <c r="D36" s="9">
        <v>7</v>
      </c>
      <c r="E36" s="9" t="str">
        <f>INDEX(Sheet1!B$2:K$36,Sheet2!D36,Sheet2!C36)</f>
        <v>小走りの死神</v>
      </c>
      <c r="F36" s="9" t="str">
        <f>INDEX(Sheet1!B$39:K$68,Sheet2!D36,Sheet2!C36)</f>
        <v>忌まわしい容貌</v>
      </c>
      <c r="G36" s="9" t="e">
        <f>INDEX(Sheet1!B$71:B$115,Sheet2!D36,Sheet2!C36)</f>
        <v>#REF!</v>
      </c>
      <c r="H36" s="9" t="e">
        <f>INDEX(Sheet1!C$71:C$120,Sheet2!D36,Sheet2!C36)</f>
        <v>#REF!</v>
      </c>
      <c r="I36" s="9" t="str">
        <f>INDEX(Sheet1!B$124:K$159,Sheet2!D36,Sheet2!C36)</f>
        <v>死の激情</v>
      </c>
      <c r="J36" s="9" t="str">
        <f>INDEX(Sheet1!B$163:K$178,Sheet2!D36,Sheet2!C36)</f>
        <v>墨蛾の生息地</v>
      </c>
      <c r="K36" s="9" t="str">
        <f t="shared" si="8"/>
        <v>小走りの死神</v>
      </c>
      <c r="O36" s="9" t="s">
        <v>341</v>
      </c>
      <c r="P36" t="s">
        <v>326</v>
      </c>
      <c r="Q36" t="s">
        <v>224</v>
      </c>
      <c r="R36" t="s">
        <v>232</v>
      </c>
      <c r="V36" t="s">
        <v>180</v>
      </c>
    </row>
    <row r="37" spans="1:22" s="9" customFormat="1" x14ac:dyDescent="0.15">
      <c r="A37" s="9">
        <v>1</v>
      </c>
      <c r="C37" s="32">
        <f t="shared" si="9"/>
        <v>9</v>
      </c>
      <c r="D37" s="9">
        <v>11</v>
      </c>
      <c r="E37" s="9" t="str">
        <f>INDEX(Sheet1!B$2:K$36,Sheet2!D37,Sheet2!C37)</f>
        <v>打ち倒し</v>
      </c>
      <c r="F37" s="9" t="str">
        <f>INDEX(Sheet1!B$39:K$68,Sheet2!D37,Sheet2!C37)</f>
        <v>ウォジェクの矛槍兵</v>
      </c>
      <c r="G37" s="9" t="e">
        <f>INDEX(Sheet1!B$71:B$115,Sheet2!D37,Sheet2!C37)</f>
        <v>#REF!</v>
      </c>
      <c r="H37" s="9" t="e">
        <f>INDEX(Sheet1!C$71:C$120,Sheet2!D37,Sheet2!C37)</f>
        <v>#REF!</v>
      </c>
      <c r="I37" s="9" t="str">
        <f>INDEX(Sheet1!B$124:K$159,Sheet2!D37,Sheet2!C37)</f>
        <v>念動Slv</v>
      </c>
      <c r="J37" s="9" t="str">
        <f>INDEX(Sheet1!B$163:K$178,Sheet2!D37,Sheet2!C37)</f>
        <v>惑乱のセイレーン</v>
      </c>
      <c r="K37" s="9" t="str">
        <f t="shared" si="8"/>
        <v>打ち倒し</v>
      </c>
      <c r="O37" s="9" t="s">
        <v>341</v>
      </c>
      <c r="Q37" t="s">
        <v>223</v>
      </c>
      <c r="R37" s="9" t="s">
        <v>238</v>
      </c>
      <c r="V37" t="s">
        <v>182</v>
      </c>
    </row>
    <row r="38" spans="1:22" s="9" customFormat="1" x14ac:dyDescent="0.15">
      <c r="A38" s="9">
        <v>1</v>
      </c>
      <c r="C38" s="32">
        <f t="shared" si="9"/>
        <v>10</v>
      </c>
      <c r="D38" s="9">
        <v>29</v>
      </c>
      <c r="E38" s="9" t="str">
        <f>INDEX(Sheet1!B$2:K$36,Sheet2!D38,Sheet2!C38)</f>
        <v>ぎらつかせのｴﾙﾌ</v>
      </c>
      <c r="F38" s="9" t="str">
        <f>INDEX(Sheet1!B$39:K$68,Sheet2!D38,Sheet2!C38)</f>
        <v>ヴィグの水植物</v>
      </c>
      <c r="G38" s="9" t="e">
        <f>INDEX(Sheet1!B$71:B$115,Sheet2!D38,Sheet2!C38)</f>
        <v>#REF!</v>
      </c>
      <c r="H38" s="9" t="e">
        <f>INDEX(Sheet1!C$71:C$120,Sheet2!D38,Sheet2!C38)</f>
        <v>#REF!</v>
      </c>
      <c r="I38" s="9" t="str">
        <f>INDEX(Sheet1!B$124:K$159,Sheet2!D38,Sheet2!C38)</f>
        <v>サファイアのドレイク</v>
      </c>
      <c r="J38" s="9" t="e">
        <f>INDEX(Sheet1!B$163:K$178,Sheet2!D38,Sheet2!C38)</f>
        <v>#REF!</v>
      </c>
      <c r="K38" s="9" t="str">
        <f t="shared" si="8"/>
        <v>ぎらつかせのｴﾙﾌ</v>
      </c>
      <c r="O38" t="s">
        <v>206</v>
      </c>
      <c r="Q38" s="9" t="s">
        <v>226</v>
      </c>
      <c r="V38" s="9" t="s">
        <v>189</v>
      </c>
    </row>
    <row r="39" spans="1:22" s="9" customFormat="1" x14ac:dyDescent="0.15">
      <c r="A39" s="9">
        <v>2</v>
      </c>
      <c r="C39" s="32">
        <v>7</v>
      </c>
      <c r="D39" s="9">
        <v>16</v>
      </c>
      <c r="E39" s="9" t="str">
        <f>INDEX(Sheet1!B$2:K$36,Sheet2!D39,Sheet2!C39)</f>
        <v>未達の目</v>
      </c>
      <c r="F39" s="9" t="str">
        <f>INDEX(Sheet1!B$39:K$68,Sheet2!D39,Sheet2!C39)</f>
        <v>天主の勢力</v>
      </c>
      <c r="G39" s="9" t="e">
        <f>INDEX(Sheet1!B$71:B$115,Sheet2!D39,Sheet2!C39)</f>
        <v>#REF!</v>
      </c>
      <c r="H39" s="9" t="e">
        <f>INDEX(Sheet1!C$71:C$120,Sheet2!D39,Sheet2!C39)</f>
        <v>#REF!</v>
      </c>
      <c r="I39" s="9" t="str">
        <f>INDEX(Sheet1!B$124:K$159,Sheet2!D39,Sheet2!C39)</f>
        <v>明敏な雛</v>
      </c>
      <c r="J39" s="9" t="str">
        <f>INDEX(Sheet1!B$163:K$178,Sheet2!D39,Sheet2!C39)</f>
        <v>狩るものヴォラシュ</v>
      </c>
      <c r="K39" s="9" t="str">
        <f t="shared" si="8"/>
        <v>天主の勢力</v>
      </c>
      <c r="O39" t="s">
        <v>206</v>
      </c>
      <c r="V39" s="9" t="s">
        <v>187</v>
      </c>
    </row>
    <row r="40" spans="1:22" s="9" customFormat="1" x14ac:dyDescent="0.15">
      <c r="A40" s="9">
        <v>2</v>
      </c>
      <c r="C40" s="32">
        <f t="shared" si="9"/>
        <v>8</v>
      </c>
      <c r="D40" s="9">
        <v>3</v>
      </c>
      <c r="E40" s="9" t="str">
        <f>INDEX(Sheet1!B$2:K$36,Sheet2!D40,Sheet2!C40)</f>
        <v>闇への追放</v>
      </c>
      <c r="F40" s="9" t="str">
        <f>INDEX(Sheet1!B$39:K$68,Sheet2!D40,Sheet2!C40)</f>
        <v>アクロスの兵長</v>
      </c>
      <c r="G40" s="9" t="e">
        <f>INDEX(Sheet1!B$71:B$115,Sheet2!D40,Sheet2!C40)</f>
        <v>#REF!</v>
      </c>
      <c r="H40" s="9" t="e">
        <f>INDEX(Sheet1!C$71:C$120,Sheet2!D40,Sheet2!C40)</f>
        <v>#REF!</v>
      </c>
      <c r="I40" s="9" t="str">
        <f>INDEX(Sheet1!B$124:K$159,Sheet2!D40,Sheet2!C40)</f>
        <v>膿の神</v>
      </c>
      <c r="J40" s="9" t="str">
        <f>INDEX(Sheet1!B$163:K$178,Sheet2!D40,Sheet2!C40)</f>
        <v>飢えたるもの、卑堕硫</v>
      </c>
      <c r="K40" s="9" t="str">
        <f t="shared" si="8"/>
        <v>アクロスの兵長</v>
      </c>
      <c r="O40" s="9" t="s">
        <v>206</v>
      </c>
      <c r="V40" s="9" t="s">
        <v>188</v>
      </c>
    </row>
    <row r="41" spans="1:22" s="9" customFormat="1" x14ac:dyDescent="0.15">
      <c r="A41" s="9">
        <v>2</v>
      </c>
      <c r="C41" s="32">
        <f t="shared" si="9"/>
        <v>9</v>
      </c>
      <c r="D41" s="9">
        <v>15</v>
      </c>
      <c r="E41" s="9" t="str">
        <f>INDEX(Sheet1!B$2:K$36,Sheet2!D41,Sheet2!C41)</f>
        <v>煙束ね</v>
      </c>
      <c r="F41" s="9" t="str">
        <f>INDEX(Sheet1!B$39:K$68,Sheet2!D41,Sheet2!C41)</f>
        <v>宝革Slv</v>
      </c>
      <c r="G41" s="9" t="e">
        <f>INDEX(Sheet1!B$71:B$115,Sheet2!D41,Sheet2!C41)</f>
        <v>#REF!</v>
      </c>
      <c r="H41" s="9" t="e">
        <f>INDEX(Sheet1!C$71:C$120,Sheet2!D41,Sheet2!C41)</f>
        <v>#REF!</v>
      </c>
      <c r="I41" s="9" t="str">
        <f>INDEX(Sheet1!B$124:K$159,Sheet2!D41,Sheet2!C41)</f>
        <v>焼灼Slv</v>
      </c>
      <c r="J41" s="9" t="str">
        <f>INDEX(Sheet1!B$163:K$178,Sheet2!D41,Sheet2!C41)</f>
        <v>炎まといの報復者</v>
      </c>
      <c r="K41" s="9" t="str">
        <f t="shared" si="8"/>
        <v>宝革Slv</v>
      </c>
      <c r="P41" s="9" t="s">
        <v>255</v>
      </c>
      <c r="R41" t="s">
        <v>257</v>
      </c>
      <c r="V41" s="9" t="s">
        <v>190</v>
      </c>
    </row>
    <row r="42" spans="1:22" s="9" customFormat="1" x14ac:dyDescent="0.15">
      <c r="A42" s="9">
        <v>3</v>
      </c>
      <c r="C42" s="32">
        <v>1</v>
      </c>
      <c r="D42" s="9">
        <v>26</v>
      </c>
      <c r="E42" s="9" t="str">
        <f>INDEX(Sheet1!B$2:K$36,Sheet2!D42,Sheet2!C42)</f>
        <v>必殺の一射</v>
      </c>
      <c r="F42" s="9" t="str">
        <f>INDEX(Sheet1!B$39:K$68,Sheet2!D42,Sheet2!C42)</f>
        <v>乱打Slv</v>
      </c>
      <c r="G42" s="9" t="str">
        <f>INDEX(Sheet1!B$71:B$115,Sheet2!D42,Sheet2!C42)</f>
        <v>未知の岸</v>
      </c>
      <c r="H42" s="9" t="str">
        <f>INDEX(Sheet1!C$71:C$120,Sheet2!D42,Sheet2!C42)</f>
        <v>WBL</v>
      </c>
      <c r="I42" s="9" t="str">
        <f>INDEX(Sheet1!B$124:K$159,Sheet2!D42,Sheet2!C42)</f>
        <v>有害+不潔</v>
      </c>
      <c r="J42" s="9" t="e">
        <f>INDEX(Sheet1!B$163:K$178,Sheet2!D42,Sheet2!C42)</f>
        <v>#REF!</v>
      </c>
      <c r="K42" s="9" t="str">
        <f t="shared" si="8"/>
        <v>未知の岸</v>
      </c>
      <c r="V42" s="9" t="s">
        <v>189</v>
      </c>
    </row>
    <row r="43" spans="1:22" s="9" customFormat="1" x14ac:dyDescent="0.15">
      <c r="A43" s="9">
        <v>4</v>
      </c>
      <c r="C43" s="32">
        <v>1</v>
      </c>
      <c r="D43" s="9">
        <v>7</v>
      </c>
      <c r="E43" s="9" t="str">
        <f>INDEX(Sheet1!B$2:K$36,Sheet2!D43,Sheet2!C43)</f>
        <v>天羅至の叫び</v>
      </c>
      <c r="F43" s="9" t="str">
        <f>INDEX(Sheet1!B$39:K$68,Sheet2!D43,Sheet2!C43)</f>
        <v>横這Slv</v>
      </c>
      <c r="G43" s="9" t="str">
        <f>INDEX(Sheet1!B$71:B$115,Sheet2!D43,Sheet2!C43)</f>
        <v>ウル＝ゴーレムの目</v>
      </c>
      <c r="H43" s="9" t="str">
        <f>INDEX(Sheet1!C$71:C$120,Sheet2!D43,Sheet2!C43)</f>
        <v>URL</v>
      </c>
      <c r="I43" s="9" t="str">
        <f>INDEX(Sheet1!B$124:K$159,Sheet2!D43,Sheet2!C43)</f>
        <v>大食の雛</v>
      </c>
      <c r="J43" s="9" t="str">
        <f>INDEX(Sheet1!B$163:K$178,Sheet2!D43,Sheet2!C43)</f>
        <v>壊滅させるものヌーマット</v>
      </c>
      <c r="K43" s="9" t="str">
        <f t="shared" si="8"/>
        <v>URL</v>
      </c>
      <c r="O43" t="s">
        <v>140</v>
      </c>
      <c r="P43" t="s">
        <v>462</v>
      </c>
      <c r="Q43" t="s">
        <v>267</v>
      </c>
      <c r="R43" s="9" t="s">
        <v>459</v>
      </c>
      <c r="S43" t="s">
        <v>271</v>
      </c>
      <c r="V43" s="9" t="s">
        <v>187</v>
      </c>
    </row>
    <row r="44" spans="1:22" s="9" customFormat="1" x14ac:dyDescent="0.15">
      <c r="A44" s="9">
        <v>5</v>
      </c>
      <c r="C44" s="32">
        <v>6</v>
      </c>
      <c r="D44" s="9">
        <v>3</v>
      </c>
      <c r="E44" s="9" t="str">
        <f>INDEX(Sheet1!B$2:K$36,Sheet2!D44,Sheet2!C44)</f>
        <v>百爪の神</v>
      </c>
      <c r="F44" s="9" t="str">
        <f>INDEX(Sheet1!B$39:K$68,Sheet2!D44,Sheet2!C44)</f>
        <v>着実な進歩</v>
      </c>
      <c r="G44" s="9" t="e">
        <f>INDEX(Sheet1!B$71:B$115,Sheet2!D44,Sheet2!C44)</f>
        <v>#REF!</v>
      </c>
      <c r="H44" s="9" t="e">
        <f>INDEX(Sheet1!C$71:C$120,Sheet2!D44,Sheet2!C44)</f>
        <v>#REF!</v>
      </c>
      <c r="I44" s="9" t="str">
        <f>INDEX(Sheet1!B$124:K$159,Sheet2!D44,Sheet2!C44)</f>
        <v>吸血Slv</v>
      </c>
      <c r="J44" s="9" t="str">
        <f>INDEX(Sheet1!B$163:K$178,Sheet2!D44,Sheet2!C44)</f>
        <v>英雄の破滅</v>
      </c>
      <c r="K44" s="9" t="str">
        <f t="shared" si="8"/>
        <v>吸血Slv</v>
      </c>
      <c r="O44" t="s">
        <v>142</v>
      </c>
      <c r="P44" t="s">
        <v>165</v>
      </c>
      <c r="Q44" t="s">
        <v>306</v>
      </c>
      <c r="R44" t="s">
        <v>308</v>
      </c>
      <c r="S44" s="9" t="s">
        <v>461</v>
      </c>
    </row>
    <row r="45" spans="1:22" s="9" customFormat="1" x14ac:dyDescent="0.15">
      <c r="A45" s="9">
        <v>5</v>
      </c>
      <c r="C45" s="32">
        <f t="shared" ref="C45:C47" si="10">IF(C44&gt;9,1,C44+1)</f>
        <v>7</v>
      </c>
      <c r="D45" s="9">
        <v>17</v>
      </c>
      <c r="E45" s="9" t="str">
        <f>INDEX(Sheet1!B$2:K$36,Sheet2!D45,Sheet2!C45)</f>
        <v>上昇気流の精霊</v>
      </c>
      <c r="F45" s="9" t="str">
        <f>INDEX(Sheet1!B$39:K$68,Sheet2!D45,Sheet2!C45)</f>
        <v>ゴブリンの電術師</v>
      </c>
      <c r="G45" s="9" t="e">
        <f>INDEX(Sheet1!B$71:B$115,Sheet2!D45,Sheet2!C45)</f>
        <v>#REF!</v>
      </c>
      <c r="H45" s="9" t="e">
        <f>INDEX(Sheet1!C$71:C$120,Sheet2!D45,Sheet2!C45)</f>
        <v>#REF!</v>
      </c>
      <c r="I45" s="9" t="str">
        <f>INDEX(Sheet1!B$124:K$159,Sheet2!D45,Sheet2!C45)</f>
        <v>山崎兄弟</v>
      </c>
      <c r="J45" s="9" t="e">
        <f>INDEX(Sheet1!B$163:K$178,Sheet2!D45,Sheet2!C45)</f>
        <v>#REF!</v>
      </c>
      <c r="K45" s="9" t="str">
        <f t="shared" si="8"/>
        <v>山崎兄弟</v>
      </c>
      <c r="P45" t="s">
        <v>303</v>
      </c>
      <c r="Q45" t="s">
        <v>306</v>
      </c>
      <c r="R45" t="s">
        <v>308</v>
      </c>
    </row>
    <row r="46" spans="1:22" s="9" customFormat="1" x14ac:dyDescent="0.15">
      <c r="A46" s="9">
        <v>5</v>
      </c>
      <c r="C46" s="32">
        <f t="shared" si="10"/>
        <v>8</v>
      </c>
      <c r="D46" s="9">
        <v>7</v>
      </c>
      <c r="E46" s="9" t="str">
        <f>INDEX(Sheet1!B$2:K$36,Sheet2!D46,Sheet2!C46)</f>
        <v>小走りの死神</v>
      </c>
      <c r="F46" s="9" t="str">
        <f>INDEX(Sheet1!B$39:K$68,Sheet2!D46,Sheet2!C46)</f>
        <v>忌まわしい容貌</v>
      </c>
      <c r="G46" s="9" t="e">
        <f>INDEX(Sheet1!B$71:B$115,Sheet2!D46,Sheet2!C46)</f>
        <v>#REF!</v>
      </c>
      <c r="H46" s="9" t="e">
        <f>INDEX(Sheet1!C$71:C$120,Sheet2!D46,Sheet2!C46)</f>
        <v>#REF!</v>
      </c>
      <c r="I46" s="9" t="str">
        <f>INDEX(Sheet1!B$124:K$159,Sheet2!D46,Sheet2!C46)</f>
        <v>死の激情</v>
      </c>
      <c r="J46" s="9" t="str">
        <f>INDEX(Sheet1!B$163:K$178,Sheet2!D46,Sheet2!C46)</f>
        <v>墨蛾の生息地</v>
      </c>
      <c r="K46" s="9" t="str">
        <f t="shared" si="8"/>
        <v>死の激情</v>
      </c>
      <c r="Q46" t="s">
        <v>154</v>
      </c>
      <c r="R46" t="s">
        <v>161</v>
      </c>
      <c r="S46" t="s">
        <v>167</v>
      </c>
    </row>
    <row r="47" spans="1:22" s="9" customFormat="1" x14ac:dyDescent="0.15">
      <c r="A47" s="9">
        <v>5</v>
      </c>
      <c r="C47" s="32">
        <f t="shared" si="10"/>
        <v>9</v>
      </c>
      <c r="D47" s="9">
        <v>31</v>
      </c>
      <c r="E47" s="9" t="str">
        <f>INDEX(Sheet1!B$2:K$36,Sheet2!D47,Sheet2!C47)</f>
        <v>ラッパの一吹き</v>
      </c>
      <c r="F47" s="9" t="e">
        <f>INDEX(Sheet1!B$39:K$68,Sheet2!D47,Sheet2!C47)</f>
        <v>#REF!</v>
      </c>
      <c r="G47" s="9" t="e">
        <f>INDEX(Sheet1!B$71:B$115,Sheet2!D47,Sheet2!C47)</f>
        <v>#REF!</v>
      </c>
      <c r="H47" s="9" t="e">
        <f>INDEX(Sheet1!C$71:C$120,Sheet2!D47,Sheet2!C47)</f>
        <v>#REF!</v>
      </c>
      <c r="I47" s="9" t="str">
        <f>INDEX(Sheet1!B$124:K$159,Sheet2!D47,Sheet2!C47)</f>
        <v>捨て身の儀式</v>
      </c>
      <c r="J47" s="9" t="e">
        <f>INDEX(Sheet1!B$163:K$178,Sheet2!D47,Sheet2!C47)</f>
        <v>#REF!</v>
      </c>
      <c r="K47" s="9" t="str">
        <f t="shared" ref="K47" si="11">INDEX(E47:J47,A47)</f>
        <v>捨て身の儀式</v>
      </c>
    </row>
    <row r="48" spans="1:22" s="9" customFormat="1" x14ac:dyDescent="0.15">
      <c r="A48" s="9">
        <v>6</v>
      </c>
      <c r="C48" s="32">
        <v>6</v>
      </c>
      <c r="D48" s="9">
        <v>3</v>
      </c>
      <c r="E48" s="9" t="str">
        <f>INDEX(Sheet1!B$2:K$36,Sheet2!D48,Sheet2!C48)</f>
        <v>百爪の神</v>
      </c>
      <c r="F48" s="9" t="str">
        <f>INDEX(Sheet1!B$39:K$68,Sheet2!D48,Sheet2!C48)</f>
        <v>着実な進歩</v>
      </c>
      <c r="G48" s="9" t="e">
        <f>INDEX(Sheet1!B$71:B$115,Sheet2!D48,Sheet2!C48)</f>
        <v>#REF!</v>
      </c>
      <c r="H48" s="9" t="e">
        <f>INDEX(Sheet1!C$71:C$120,Sheet2!D48,Sheet2!C48)</f>
        <v>#REF!</v>
      </c>
      <c r="I48" s="9" t="str">
        <f>INDEX(Sheet1!B$124:K$159,Sheet2!D48,Sheet2!C48)</f>
        <v>吸血Slv</v>
      </c>
      <c r="J48" s="9" t="str">
        <f>INDEX(Sheet1!B$163:K$178,Sheet2!D48,Sheet2!C48)</f>
        <v>英雄の破滅</v>
      </c>
      <c r="K48" s="9" t="str">
        <f t="shared" si="8"/>
        <v>英雄の破滅</v>
      </c>
    </row>
    <row r="49" spans="1:11" s="9" customFormat="1" x14ac:dyDescent="0.15"/>
    <row r="50" spans="1:11" x14ac:dyDescent="0.15">
      <c r="A50" s="9">
        <v>1</v>
      </c>
      <c r="C50" s="32">
        <v>9</v>
      </c>
      <c r="D50" s="9">
        <v>28</v>
      </c>
      <c r="E50" s="9" t="str">
        <f>INDEX(Sheet1!B$2:K$36,Sheet2!D50,Sheet2!C50)</f>
        <v>信仰無き物あさり</v>
      </c>
      <c r="F50" s="9" t="str">
        <f>INDEX(Sheet1!B$39:K$68,Sheet2!D50,Sheet2!C50)</f>
        <v>戦乱の閃光</v>
      </c>
      <c r="G50" s="9" t="e">
        <f>INDEX(Sheet1!B$71:B$115,Sheet2!D50,Sheet2!C50)</f>
        <v>#REF!</v>
      </c>
      <c r="H50" s="9" t="e">
        <f>INDEX(Sheet1!C$71:C$120,Sheet2!D50,Sheet2!C50)</f>
        <v>#REF!</v>
      </c>
      <c r="I50" s="9" t="str">
        <f>INDEX(Sheet1!B$124:K$159,Sheet2!D50,Sheet2!C50)</f>
        <v>変わり身の勇士</v>
      </c>
      <c r="J50" s="9" t="e">
        <f>INDEX(Sheet1!B$163:K$178,Sheet2!D50,Sheet2!C50)</f>
        <v>#REF!</v>
      </c>
      <c r="K50" s="9" t="str">
        <f>INDEX(E50:J50,A50)</f>
        <v>信仰無き物あさり</v>
      </c>
    </row>
    <row r="51" spans="1:11" x14ac:dyDescent="0.15">
      <c r="A51" s="9">
        <v>1</v>
      </c>
      <c r="C51" s="32">
        <f>IF(C50&gt;9,1,C50+1)</f>
        <v>10</v>
      </c>
      <c r="D51" s="9">
        <v>34</v>
      </c>
      <c r="E51" s="9" t="str">
        <f>INDEX(Sheet1!B$2:K$36,Sheet2!D51,Sheet2!C51)</f>
        <v>弱者狩り</v>
      </c>
      <c r="F51" s="9" t="e">
        <f>INDEX(Sheet1!B$39:K$68,Sheet2!D51,Sheet2!C51)</f>
        <v>#REF!</v>
      </c>
      <c r="G51" s="9" t="e">
        <f>INDEX(Sheet1!B$71:B$115,Sheet2!D51,Sheet2!C51)</f>
        <v>#REF!</v>
      </c>
      <c r="H51" s="9" t="e">
        <f>INDEX(Sheet1!C$71:C$120,Sheet2!D51,Sheet2!C51)</f>
        <v>#REF!</v>
      </c>
      <c r="I51" s="9" t="str">
        <f>INDEX(Sheet1!B$124:K$159,Sheet2!D51,Sheet2!C51)</f>
        <v>頑丈な雛</v>
      </c>
      <c r="J51" s="9" t="e">
        <f>INDEX(Sheet1!B$163:K$178,Sheet2!D51,Sheet2!C51)</f>
        <v>#REF!</v>
      </c>
      <c r="K51" s="9" t="str">
        <f t="shared" ref="K51:K64" si="12">INDEX(E51:J51,A51)</f>
        <v>弱者狩り</v>
      </c>
    </row>
    <row r="52" spans="1:11" x14ac:dyDescent="0.15">
      <c r="A52" s="9">
        <v>1</v>
      </c>
      <c r="C52" s="32">
        <f t="shared" ref="C52:C57" si="13">IF(C51&gt;9,1,C51+1)</f>
        <v>1</v>
      </c>
      <c r="D52" s="9">
        <v>3</v>
      </c>
      <c r="E52" s="9" t="str">
        <f>INDEX(Sheet1!B$2:K$36,Sheet2!D52,Sheet2!C52)</f>
        <v>蛾乗りの侍</v>
      </c>
      <c r="F52" s="9" t="str">
        <f>INDEX(Sheet1!B$39:K$68,Sheet2!D52,Sheet2!C52)</f>
        <v>陰影Slv</v>
      </c>
      <c r="G52" s="9" t="str">
        <f>INDEX(Sheet1!B$71:B$115,Sheet2!D52,Sheet2!C52)</f>
        <v>ゴルガリの導き石</v>
      </c>
      <c r="H52" s="9" t="str">
        <f>INDEX(Sheet1!C$71:C$120,Sheet2!D52,Sheet2!C52)</f>
        <v>BGL</v>
      </c>
      <c r="I52" s="9" t="str">
        <f>INDEX(Sheet1!B$124:K$159,Sheet2!D52,Sheet2!C52)</f>
        <v>影の中の貪り</v>
      </c>
      <c r="J52" s="9" t="str">
        <f>INDEX(Sheet1!B$163:K$178,Sheet2!D52,Sheet2!C52)</f>
        <v>墓忍び</v>
      </c>
      <c r="K52" s="9" t="str">
        <f t="shared" si="12"/>
        <v>蛾乗りの侍</v>
      </c>
    </row>
    <row r="53" spans="1:11" x14ac:dyDescent="0.15">
      <c r="A53" s="9">
        <v>1</v>
      </c>
      <c r="C53" s="32">
        <f t="shared" si="13"/>
        <v>2</v>
      </c>
      <c r="D53" s="9">
        <v>4</v>
      </c>
      <c r="E53" s="9" t="str">
        <f>INDEX(Sheet1!B$2:K$36,Sheet2!D53,Sheet2!C53)</f>
        <v>すがりつくイソギンチャク</v>
      </c>
      <c r="F53" s="9" t="str">
        <f>INDEX(Sheet1!B$39:K$68,Sheet2!D53,Sheet2!C53)</f>
        <v>狡猾な一撃</v>
      </c>
      <c r="G53" s="9" t="e">
        <f>INDEX(Sheet1!B$71:B$115,Sheet2!D53,Sheet2!C53)</f>
        <v>#REF!</v>
      </c>
      <c r="H53" s="9" t="e">
        <f>INDEX(Sheet1!C$71:C$120,Sheet2!D53,Sheet2!C53)</f>
        <v>#REF!</v>
      </c>
      <c r="I53" s="9" t="str">
        <f>INDEX(Sheet1!B$124:K$159,Sheet2!D53,Sheet2!C53)</f>
        <v>紅蓮地獄</v>
      </c>
      <c r="J53" s="9" t="str">
        <f>INDEX(Sheet1!B$163:K$178,Sheet2!D53,Sheet2!C53)</f>
        <v>卑血の芙巳子</v>
      </c>
      <c r="K53" s="9" t="str">
        <f t="shared" si="12"/>
        <v>すがりつくイソギンチャク</v>
      </c>
    </row>
    <row r="54" spans="1:11" x14ac:dyDescent="0.15">
      <c r="A54" s="9">
        <v>1</v>
      </c>
      <c r="C54" s="32">
        <f t="shared" si="13"/>
        <v>3</v>
      </c>
      <c r="D54" s="9">
        <v>27</v>
      </c>
      <c r="E54" s="9" t="str">
        <f>INDEX(Sheet1!B$2:K$36,Sheet2!D54,Sheet2!C54)</f>
        <v>血の訴え</v>
      </c>
      <c r="F54" s="9" t="str">
        <f>INDEX(Sheet1!B$39:K$68,Sheet2!D54,Sheet2!C54)</f>
        <v>アクロスの兵長</v>
      </c>
      <c r="G54" s="9" t="e">
        <f>INDEX(Sheet1!B$71:B$115,Sheet2!D54,Sheet2!C54)</f>
        <v>#REF!</v>
      </c>
      <c r="H54" s="9" t="e">
        <f>INDEX(Sheet1!C$71:C$120,Sheet2!D54,Sheet2!C54)</f>
        <v>#REF!</v>
      </c>
      <c r="I54" s="9" t="str">
        <f>INDEX(Sheet1!B$124:K$159,Sheet2!D54,Sheet2!C54)</f>
        <v>マルドゥ土地</v>
      </c>
      <c r="J54" s="9" t="e">
        <f>INDEX(Sheet1!B$163:K$178,Sheet2!D54,Sheet2!C54)</f>
        <v>#REF!</v>
      </c>
      <c r="K54" s="9" t="str">
        <f t="shared" si="12"/>
        <v>血の訴え</v>
      </c>
    </row>
    <row r="55" spans="1:11" x14ac:dyDescent="0.15">
      <c r="A55" s="9">
        <v>2</v>
      </c>
      <c r="C55" s="32">
        <v>1</v>
      </c>
      <c r="D55" s="9">
        <v>15</v>
      </c>
      <c r="E55" s="9" t="str">
        <f>INDEX(Sheet1!B$2:K$36,Sheet2!D55,Sheet2!C55)</f>
        <v>二人戦術</v>
      </c>
      <c r="F55" s="9" t="str">
        <f>INDEX(Sheet1!B$39:K$68,Sheet2!D55,Sheet2!C55)</f>
        <v>陰影Slv</v>
      </c>
      <c r="G55" s="9" t="str">
        <f>INDEX(Sheet1!B$71:B$115,Sheet2!D55,Sheet2!C55)</f>
        <v>心鍛のゴーレム</v>
      </c>
      <c r="H55" s="9" t="str">
        <f>INDEX(Sheet1!C$71:C$120,Sheet2!D55,Sheet2!C55)</f>
        <v>GUL</v>
      </c>
      <c r="I55" s="9" t="str">
        <f>INDEX(Sheet1!B$124:K$159,Sheet2!D55,Sheet2!C55)</f>
        <v>乳白Slv</v>
      </c>
      <c r="J55" s="9" t="str">
        <f>INDEX(Sheet1!B$163:K$178,Sheet2!D55,Sheet2!C55)</f>
        <v>オブゼダートの救済</v>
      </c>
      <c r="K55" s="9" t="str">
        <f t="shared" si="12"/>
        <v>陰影Slv</v>
      </c>
    </row>
    <row r="56" spans="1:11" x14ac:dyDescent="0.15">
      <c r="A56" s="9">
        <v>2</v>
      </c>
      <c r="C56" s="32">
        <f t="shared" ref="C56:C61" si="14">IF(C55&gt;9,1,C55+1)</f>
        <v>2</v>
      </c>
      <c r="D56" s="9">
        <v>24</v>
      </c>
      <c r="E56" s="9" t="str">
        <f>INDEX(Sheet1!B$2:K$36,Sheet2!D56,Sheet2!C56)</f>
        <v>上昇気流の精霊</v>
      </c>
      <c r="F56" s="9" t="str">
        <f>INDEX(Sheet1!B$39:K$68,Sheet2!D56,Sheet2!C56)</f>
        <v>イゼットの時術師</v>
      </c>
      <c r="G56" s="9" t="e">
        <f>INDEX(Sheet1!B$71:B$115,Sheet2!D56,Sheet2!C56)</f>
        <v>#REF!</v>
      </c>
      <c r="H56" s="9" t="e">
        <f>INDEX(Sheet1!C$71:C$120,Sheet2!D56,Sheet2!C56)</f>
        <v>#REF!</v>
      </c>
      <c r="I56" s="9" t="str">
        <f>INDEX(Sheet1!B$124:K$159,Sheet2!D56,Sheet2!C56)</f>
        <v>熱狂Slv</v>
      </c>
      <c r="J56" s="9" t="e">
        <f>INDEX(Sheet1!B$163:K$178,Sheet2!D56,Sheet2!C56)</f>
        <v>#REF!</v>
      </c>
      <c r="K56" s="9" t="str">
        <f t="shared" si="12"/>
        <v>イゼットの時術師</v>
      </c>
    </row>
    <row r="57" spans="1:11" x14ac:dyDescent="0.15">
      <c r="A57" s="9">
        <v>2</v>
      </c>
      <c r="C57" s="32">
        <f t="shared" si="14"/>
        <v>3</v>
      </c>
      <c r="D57" s="9">
        <v>3</v>
      </c>
      <c r="E57" s="9" t="str">
        <f>INDEX(Sheet1!B$2:K$36,Sheet2!D57,Sheet2!C57)</f>
        <v>魂無き蘇生</v>
      </c>
      <c r="F57" s="9" t="str">
        <f>INDEX(Sheet1!B$39:K$68,Sheet2!D57,Sheet2!C57)</f>
        <v>双頭Slv</v>
      </c>
      <c r="G57" s="9" t="e">
        <f>INDEX(Sheet1!B$71:B$115,Sheet2!D57,Sheet2!C57)</f>
        <v>#REF!</v>
      </c>
      <c r="H57" s="9" t="e">
        <f>INDEX(Sheet1!C$71:C$120,Sheet2!D57,Sheet2!C57)</f>
        <v>#REF!</v>
      </c>
      <c r="I57" s="9" t="str">
        <f>INDEX(Sheet1!B$124:K$159,Sheet2!D57,Sheet2!C57)</f>
        <v>胆液の鼠</v>
      </c>
      <c r="J57" s="9" t="str">
        <f>INDEX(Sheet1!B$163:K$178,Sheet2!D57,Sheet2!C57)</f>
        <v>精霊信者の剣</v>
      </c>
      <c r="K57" s="9" t="str">
        <f t="shared" si="12"/>
        <v>双頭Slv</v>
      </c>
    </row>
    <row r="58" spans="1:11" x14ac:dyDescent="0.15">
      <c r="A58" s="9">
        <v>3</v>
      </c>
      <c r="C58" s="32">
        <v>1</v>
      </c>
      <c r="D58" s="9">
        <v>13</v>
      </c>
      <c r="E58" s="9" t="str">
        <f>INDEX(Sheet1!B$2:K$36,Sheet2!D58,Sheet2!C58)</f>
        <v>安全な道</v>
      </c>
      <c r="F58" s="9" t="str">
        <f>INDEX(Sheet1!B$39:K$68,Sheet2!D58,Sheet2!C58)</f>
        <v>横這Slv</v>
      </c>
      <c r="G58" s="9" t="str">
        <f>INDEX(Sheet1!B$71:B$115,Sheet2!D58,Sheet2!C58)</f>
        <v>ボロスの導き石</v>
      </c>
      <c r="H58" s="9" t="str">
        <f>INDEX(Sheet1!C$71:C$120,Sheet2!D58,Sheet2!C58)</f>
        <v>BGL</v>
      </c>
      <c r="I58" s="9" t="str">
        <f>INDEX(Sheet1!B$124:K$159,Sheet2!D58,Sheet2!C58)</f>
        <v>残忍な稲妻</v>
      </c>
      <c r="J58" s="9" t="str">
        <f>INDEX(Sheet1!B$163:K$178,Sheet2!D58,Sheet2!C58)</f>
        <v>シヴ山のドラゴン</v>
      </c>
      <c r="K58" s="9" t="str">
        <f t="shared" si="12"/>
        <v>ボロスの導き石</v>
      </c>
    </row>
    <row r="59" spans="1:11" x14ac:dyDescent="0.15">
      <c r="A59" s="9">
        <v>4</v>
      </c>
      <c r="C59" s="32">
        <v>1</v>
      </c>
      <c r="D59" s="9">
        <v>17</v>
      </c>
      <c r="E59" s="9" t="str">
        <f>INDEX(Sheet1!B$2:K$36,Sheet2!D59,Sheet2!C59)</f>
        <v>蛾乗りの侍</v>
      </c>
      <c r="F59" s="9" t="str">
        <f>INDEX(Sheet1!B$39:K$68,Sheet2!D59,Sheet2!C59)</f>
        <v>不眠の晒し台</v>
      </c>
      <c r="G59" s="9" t="str">
        <f>INDEX(Sheet1!B$71:B$115,Sheet2!D59,Sheet2!C59)</f>
        <v>未知の岸</v>
      </c>
      <c r="H59" s="9" t="str">
        <f>INDEX(Sheet1!C$71:C$120,Sheet2!D59,Sheet2!C59)</f>
        <v>URL</v>
      </c>
      <c r="I59" s="9" t="str">
        <f>INDEX(Sheet1!B$124:K$159,Sheet2!D59,Sheet2!C59)</f>
        <v>セラの天使</v>
      </c>
      <c r="J59" s="9" t="e">
        <f>INDEX(Sheet1!B$163:K$178,Sheet2!D59,Sheet2!C59)</f>
        <v>#REF!</v>
      </c>
      <c r="K59" s="9" t="str">
        <f t="shared" si="12"/>
        <v>URL</v>
      </c>
    </row>
    <row r="60" spans="1:11" x14ac:dyDescent="0.15">
      <c r="A60" s="9">
        <v>5</v>
      </c>
      <c r="C60" s="32">
        <v>5</v>
      </c>
      <c r="D60" s="9">
        <v>17</v>
      </c>
      <c r="E60" s="9" t="str">
        <f>INDEX(Sheet1!B$2:K$36,Sheet2!D60,Sheet2!C60)</f>
        <v>木霊の手の内</v>
      </c>
      <c r="F60" s="9" t="str">
        <f>INDEX(Sheet1!B$39:K$68,Sheet2!D60,Sheet2!C60)</f>
        <v>ヴィグの水植物</v>
      </c>
      <c r="G60" s="9" t="e">
        <f>INDEX(Sheet1!B$71:B$115,Sheet2!D60,Sheet2!C60)</f>
        <v>#REF!</v>
      </c>
      <c r="H60" s="9" t="e">
        <f>INDEX(Sheet1!C$71:C$120,Sheet2!D60,Sheet2!C60)</f>
        <v>#REF!</v>
      </c>
      <c r="I60" s="9" t="str">
        <f>INDEX(Sheet1!B$124:K$159,Sheet2!D60,Sheet2!C60)</f>
        <v>戦慄の復活</v>
      </c>
      <c r="J60" s="9" t="e">
        <f>INDEX(Sheet1!B$163:K$178,Sheet2!D60,Sheet2!C60)</f>
        <v>#REF!</v>
      </c>
      <c r="K60" s="9" t="str">
        <f t="shared" si="12"/>
        <v>戦慄の復活</v>
      </c>
    </row>
    <row r="61" spans="1:11" x14ac:dyDescent="0.15">
      <c r="A61" s="9">
        <v>5</v>
      </c>
      <c r="C61" s="32">
        <f t="shared" ref="C61:C63" si="15">IF(C60&gt;9,1,C60+1)</f>
        <v>6</v>
      </c>
      <c r="D61" s="9">
        <v>15</v>
      </c>
      <c r="E61" s="9" t="str">
        <f>INDEX(Sheet1!B$2:K$36,Sheet2!D61,Sheet2!C61)</f>
        <v>霧のニブリス</v>
      </c>
      <c r="F61" s="9" t="str">
        <f>INDEX(Sheet1!B$39:K$68,Sheet2!D61,Sheet2!C61)</f>
        <v>着実な進歩</v>
      </c>
      <c r="G61" s="9" t="e">
        <f>INDEX(Sheet1!B$71:B$115,Sheet2!D61,Sheet2!C61)</f>
        <v>#REF!</v>
      </c>
      <c r="H61" s="9" t="e">
        <f>INDEX(Sheet1!C$71:C$120,Sheet2!D61,Sheet2!C61)</f>
        <v>#REF!</v>
      </c>
      <c r="I61" s="9" t="str">
        <f>INDEX(Sheet1!B$124:K$159,Sheet2!D61,Sheet2!C61)</f>
        <v>壊死Slv</v>
      </c>
      <c r="J61" s="9" t="str">
        <f>INDEX(Sheet1!B$163:K$178,Sheet2!D61,Sheet2!C61)</f>
        <v>オルゾフの御曹子、テイサ</v>
      </c>
      <c r="K61" s="9" t="str">
        <f t="shared" si="12"/>
        <v>壊死Slv</v>
      </c>
    </row>
    <row r="62" spans="1:11" x14ac:dyDescent="0.15">
      <c r="A62" s="9">
        <v>5</v>
      </c>
      <c r="C62" s="32">
        <f t="shared" si="15"/>
        <v>7</v>
      </c>
      <c r="D62" s="9">
        <v>9</v>
      </c>
      <c r="E62" s="9" t="str">
        <f>INDEX(Sheet1!B$2:K$36,Sheet2!D62,Sheet2!C62)</f>
        <v>未達の目</v>
      </c>
      <c r="F62" s="9" t="str">
        <f>INDEX(Sheet1!B$39:K$68,Sheet2!D62,Sheet2!C62)</f>
        <v>基底Slv</v>
      </c>
      <c r="G62" s="9" t="e">
        <f>INDEX(Sheet1!B$71:B$115,Sheet2!D62,Sheet2!C62)</f>
        <v>#REF!</v>
      </c>
      <c r="H62" s="9" t="e">
        <f>INDEX(Sheet1!C$71:C$120,Sheet2!D62,Sheet2!C62)</f>
        <v>#REF!</v>
      </c>
      <c r="I62" s="9" t="str">
        <f>INDEX(Sheet1!B$124:K$159,Sheet2!D62,Sheet2!C62)</f>
        <v>信号の邪魔者</v>
      </c>
      <c r="J62" s="9" t="str">
        <f>INDEX(Sheet1!B$163:K$178,Sheet2!D62,Sheet2!C62)</f>
        <v>戦導者オレリア</v>
      </c>
      <c r="K62" s="9" t="str">
        <f t="shared" si="12"/>
        <v>信号の邪魔者</v>
      </c>
    </row>
    <row r="63" spans="1:11" x14ac:dyDescent="0.15">
      <c r="A63" s="9">
        <v>5</v>
      </c>
      <c r="C63" s="32">
        <f t="shared" si="15"/>
        <v>8</v>
      </c>
      <c r="D63" s="9">
        <v>26</v>
      </c>
      <c r="E63" s="9" t="str">
        <f>INDEX(Sheet1!B$2:K$36,Sheet2!D63,Sheet2!C63)</f>
        <v>黒割れのｺﾞﾌﾞﾘﾝ</v>
      </c>
      <c r="F63" s="9" t="str">
        <f>INDEX(Sheet1!B$39:K$68,Sheet2!D63,Sheet2!C63)</f>
        <v>真っ逆さま</v>
      </c>
      <c r="G63" s="9" t="e">
        <f>INDEX(Sheet1!B$71:B$115,Sheet2!D63,Sheet2!C63)</f>
        <v>#REF!</v>
      </c>
      <c r="H63" s="9" t="e">
        <f>INDEX(Sheet1!C$71:C$120,Sheet2!D63,Sheet2!C63)</f>
        <v>#REF!</v>
      </c>
      <c r="I63" s="9" t="str">
        <f>INDEX(Sheet1!B$124:K$159,Sheet2!D63,Sheet2!C63)</f>
        <v>雲変化</v>
      </c>
      <c r="J63" s="9" t="e">
        <f>INDEX(Sheet1!B$163:K$178,Sheet2!D63,Sheet2!C63)</f>
        <v>#REF!</v>
      </c>
      <c r="K63" s="9" t="str">
        <f t="shared" si="12"/>
        <v>雲変化</v>
      </c>
    </row>
    <row r="64" spans="1:11" x14ac:dyDescent="0.15">
      <c r="A64" s="9">
        <v>6</v>
      </c>
      <c r="C64" s="32">
        <v>5</v>
      </c>
      <c r="D64" s="9">
        <v>11</v>
      </c>
      <c r="E64" s="9" t="str">
        <f>INDEX(Sheet1!B$2:K$36,Sheet2!D64,Sheet2!C64)</f>
        <v>ピスタスの一撃</v>
      </c>
      <c r="F64" s="9" t="str">
        <f>INDEX(Sheet1!B$39:K$68,Sheet2!D64,Sheet2!C64)</f>
        <v>ヴィグの水植物</v>
      </c>
      <c r="G64" s="9" t="e">
        <f>INDEX(Sheet1!B$71:B$115,Sheet2!D64,Sheet2!C64)</f>
        <v>#REF!</v>
      </c>
      <c r="H64" s="9" t="e">
        <f>INDEX(Sheet1!C$71:C$120,Sheet2!D64,Sheet2!C64)</f>
        <v>#REF!</v>
      </c>
      <c r="I64" s="9" t="str">
        <f>INDEX(Sheet1!B$124:K$159,Sheet2!D64,Sheet2!C64)</f>
        <v>サファイアのドレイク</v>
      </c>
      <c r="J64" s="9" t="str">
        <f>INDEX(Sheet1!B$163:K$178,Sheet2!D64,Sheet2!C64)</f>
        <v>複製の儀式</v>
      </c>
      <c r="K64" s="9" t="str">
        <f t="shared" si="12"/>
        <v>複製の儀式</v>
      </c>
    </row>
    <row r="66" spans="1:11" x14ac:dyDescent="0.15">
      <c r="A66" s="9">
        <v>1</v>
      </c>
      <c r="C66" s="32">
        <v>4</v>
      </c>
      <c r="D66" s="9">
        <v>16</v>
      </c>
      <c r="E66" s="9" t="str">
        <f>INDEX(Sheet1!B$2:K$36,Sheet2!D66,Sheet2!C66)</f>
        <v>熱血漢の聖戦士</v>
      </c>
      <c r="F66" s="9" t="str">
        <f>INDEX(Sheet1!B$39:K$68,Sheet2!D66,Sheet2!C66)</f>
        <v>戦乱の閃光</v>
      </c>
      <c r="G66" s="9" t="e">
        <f>INDEX(Sheet1!B$71:B$115,Sheet2!D66,Sheet2!C66)</f>
        <v>#REF!</v>
      </c>
      <c r="H66" s="9" t="e">
        <f>INDEX(Sheet1!C$71:C$120,Sheet2!D66,Sheet2!C66)</f>
        <v>#REF!</v>
      </c>
      <c r="I66" s="9" t="str">
        <f>INDEX(Sheet1!B$124:K$159,Sheet2!D66,Sheet2!C66)</f>
        <v>先導者のらせん</v>
      </c>
      <c r="J66" s="9" t="str">
        <f>INDEX(Sheet1!B$163:K$178,Sheet2!D66,Sheet2!C66)</f>
        <v>マナの合流点</v>
      </c>
      <c r="K66" s="9" t="str">
        <f>INDEX(E66:J66,A66)</f>
        <v>熱血漢の聖戦士</v>
      </c>
    </row>
    <row r="67" spans="1:11" x14ac:dyDescent="0.15">
      <c r="A67" s="9">
        <v>1</v>
      </c>
      <c r="C67" s="32">
        <f>IF(C66&gt;9,1,C66+1)</f>
        <v>5</v>
      </c>
      <c r="D67" s="9">
        <v>1</v>
      </c>
      <c r="E67" s="9" t="str">
        <f>INDEX(Sheet1!B$2:K$36,Sheet2!D67,Sheet2!C67)</f>
        <v>ぎらつかせのｴﾙﾌ</v>
      </c>
      <c r="F67" s="9" t="str">
        <f>INDEX(Sheet1!B$39:K$68,Sheet2!D67,Sheet2!C67)</f>
        <v>反射Slv</v>
      </c>
      <c r="G67" s="9" t="e">
        <f>INDEX(Sheet1!B$71:B$115,Sheet2!D67,Sheet2!C67)</f>
        <v>#REF!</v>
      </c>
      <c r="H67" s="9" t="e">
        <f>INDEX(Sheet1!C$71:C$120,Sheet2!D67,Sheet2!C67)</f>
        <v>#REF!</v>
      </c>
      <c r="I67" s="9" t="str">
        <f>INDEX(Sheet1!B$124:K$159,Sheet2!D67,Sheet2!C67)</f>
        <v>羽軸Slv</v>
      </c>
      <c r="J67" s="9" t="str">
        <f>INDEX(Sheet1!B$163:K$178,Sheet2!D67,Sheet2!C67)</f>
        <v>修復の天使</v>
      </c>
      <c r="K67" s="9" t="str">
        <f t="shared" ref="K67:K80" si="16">INDEX(E67:J67,A67)</f>
        <v>ぎらつかせのｴﾙﾌ</v>
      </c>
    </row>
    <row r="68" spans="1:11" x14ac:dyDescent="0.15">
      <c r="A68" s="9">
        <v>1</v>
      </c>
      <c r="C68" s="32">
        <f t="shared" ref="C68:C73" si="17">IF(C67&gt;9,1,C67+1)</f>
        <v>6</v>
      </c>
      <c r="D68" s="9">
        <v>4</v>
      </c>
      <c r="E68" s="9" t="str">
        <f>INDEX(Sheet1!B$2:K$36,Sheet2!D68,Sheet2!C68)</f>
        <v>三つぞろいの霊魂</v>
      </c>
      <c r="F68" s="9" t="str">
        <f>INDEX(Sheet1!B$39:K$68,Sheet2!D68,Sheet2!C68)</f>
        <v>御身の刃</v>
      </c>
      <c r="G68" s="9" t="e">
        <f>INDEX(Sheet1!B$71:B$115,Sheet2!D68,Sheet2!C68)</f>
        <v>#REF!</v>
      </c>
      <c r="H68" s="9" t="e">
        <f>INDEX(Sheet1!C$71:C$120,Sheet2!D68,Sheet2!C68)</f>
        <v>#REF!</v>
      </c>
      <c r="I68" s="9" t="str">
        <f>INDEX(Sheet1!B$124:K$159,Sheet2!D68,Sheet2!C68)</f>
        <v>攻撃の元型</v>
      </c>
      <c r="J68" s="9" t="str">
        <f>INDEX(Sheet1!B$163:K$178,Sheet2!D68,Sheet2!C68)</f>
        <v>シヴ山のドラゴン</v>
      </c>
      <c r="K68" s="9" t="str">
        <f t="shared" si="16"/>
        <v>三つぞろいの霊魂</v>
      </c>
    </row>
    <row r="69" spans="1:11" x14ac:dyDescent="0.15">
      <c r="A69" s="9">
        <v>1</v>
      </c>
      <c r="C69" s="32">
        <f t="shared" si="17"/>
        <v>7</v>
      </c>
      <c r="D69" s="9">
        <v>28</v>
      </c>
      <c r="E69" s="9" t="str">
        <f>INDEX(Sheet1!B$2:K$36,Sheet2!D69,Sheet2!C69)</f>
        <v>エイヴンの偵察兵</v>
      </c>
      <c r="F69" s="9" t="str">
        <f>INDEX(Sheet1!B$39:K$68,Sheet2!D69,Sheet2!C69)</f>
        <v>狡猾な一撃</v>
      </c>
      <c r="G69" s="9" t="e">
        <f>INDEX(Sheet1!B$71:B$115,Sheet2!D69,Sheet2!C69)</f>
        <v>#REF!</v>
      </c>
      <c r="H69" s="9" t="e">
        <f>INDEX(Sheet1!C$71:C$120,Sheet2!D69,Sheet2!C69)</f>
        <v>#REF!</v>
      </c>
      <c r="I69" s="9" t="str">
        <f>INDEX(Sheet1!B$124:K$159,Sheet2!D69,Sheet2!C69)</f>
        <v>宮殿の野の神</v>
      </c>
      <c r="J69" s="9" t="e">
        <f>INDEX(Sheet1!B$163:K$178,Sheet2!D69,Sheet2!C69)</f>
        <v>#REF!</v>
      </c>
      <c r="K69" s="9" t="str">
        <f t="shared" si="16"/>
        <v>エイヴンの偵察兵</v>
      </c>
    </row>
    <row r="70" spans="1:11" x14ac:dyDescent="0.15">
      <c r="A70" s="9">
        <v>1</v>
      </c>
      <c r="C70" s="32">
        <f t="shared" si="17"/>
        <v>8</v>
      </c>
      <c r="D70" s="9">
        <v>22</v>
      </c>
      <c r="E70" s="9" t="str">
        <f>INDEX(Sheet1!B$2:K$36,Sheet2!D70,Sheet2!C70)</f>
        <v>疫病のとげ刺し</v>
      </c>
      <c r="F70" s="9" t="str">
        <f>INDEX(Sheet1!B$39:K$68,Sheet2!D70,Sheet2!C70)</f>
        <v>神性の贈り物</v>
      </c>
      <c r="G70" s="9" t="e">
        <f>INDEX(Sheet1!B$71:B$115,Sheet2!D70,Sheet2!C70)</f>
        <v>#REF!</v>
      </c>
      <c r="H70" s="9" t="e">
        <f>INDEX(Sheet1!C$71:C$120,Sheet2!D70,Sheet2!C70)</f>
        <v>#REF!</v>
      </c>
      <c r="I70" s="9" t="str">
        <f>INDEX(Sheet1!B$124:K$159,Sheet2!D70,Sheet2!C70)</f>
        <v>憤怒Slv</v>
      </c>
      <c r="J70" s="9" t="e">
        <f>INDEX(Sheet1!B$163:K$178,Sheet2!D70,Sheet2!C70)</f>
        <v>#REF!</v>
      </c>
      <c r="K70" s="9" t="str">
        <f t="shared" si="16"/>
        <v>疫病のとげ刺し</v>
      </c>
    </row>
    <row r="71" spans="1:11" x14ac:dyDescent="0.15">
      <c r="A71" s="9">
        <v>2</v>
      </c>
      <c r="C71" s="32">
        <v>10</v>
      </c>
      <c r="D71" s="9">
        <v>7</v>
      </c>
      <c r="E71" s="9" t="str">
        <f>INDEX(Sheet1!B$2:K$36,Sheet2!D71,Sheet2!C71)</f>
        <v>順応する跳ね顎</v>
      </c>
      <c r="F71" s="9" t="str">
        <f>INDEX(Sheet1!B$39:K$68,Sheet2!D71,Sheet2!C71)</f>
        <v>悪性Slv</v>
      </c>
      <c r="G71" s="9" t="e">
        <f>INDEX(Sheet1!B$71:B$115,Sheet2!D71,Sheet2!C71)</f>
        <v>#REF!</v>
      </c>
      <c r="H71" s="9" t="e">
        <f>INDEX(Sheet1!C$71:C$120,Sheet2!D71,Sheet2!C71)</f>
        <v>#REF!</v>
      </c>
      <c r="I71" s="9" t="str">
        <f>INDEX(Sheet1!B$124:K$159,Sheet2!D71,Sheet2!C71)</f>
        <v>空乗りのエルフ</v>
      </c>
      <c r="J71" s="9" t="str">
        <f>INDEX(Sheet1!B$163:K$178,Sheet2!D71,Sheet2!C71)</f>
        <v>戦の大聖堂</v>
      </c>
      <c r="K71" s="9" t="str">
        <f t="shared" si="16"/>
        <v>悪性Slv</v>
      </c>
    </row>
    <row r="72" spans="1:11" x14ac:dyDescent="0.15">
      <c r="A72" s="9">
        <v>2</v>
      </c>
      <c r="C72" s="32">
        <f t="shared" ref="C72:C77" si="18">IF(C71&gt;9,1,C71+1)</f>
        <v>1</v>
      </c>
      <c r="D72" s="9">
        <v>8</v>
      </c>
      <c r="E72" s="9" t="str">
        <f>INDEX(Sheet1!B$2:K$36,Sheet2!D72,Sheet2!C72)</f>
        <v>二人戦術</v>
      </c>
      <c r="F72" s="9" t="str">
        <f>INDEX(Sheet1!B$39:K$68,Sheet2!D72,Sheet2!C72)</f>
        <v>アタルカのイフリート</v>
      </c>
      <c r="G72" s="9" t="str">
        <f>INDEX(Sheet1!B$71:B$115,Sheet2!D72,Sheet2!C72)</f>
        <v>未知の岸</v>
      </c>
      <c r="H72" s="9" t="str">
        <f>INDEX(Sheet1!C$71:C$120,Sheet2!D72,Sheet2!C72)</f>
        <v>BGL</v>
      </c>
      <c r="I72" s="9" t="str">
        <f>INDEX(Sheet1!B$124:K$159,Sheet2!D72,Sheet2!C72)</f>
        <v>セラの天使</v>
      </c>
      <c r="J72" s="9" t="str">
        <f>INDEX(Sheet1!B$163:K$178,Sheet2!D72,Sheet2!C72)</f>
        <v>永岩城の君主、今田</v>
      </c>
      <c r="K72" s="9" t="str">
        <f t="shared" si="16"/>
        <v>アタルカのイフリート</v>
      </c>
    </row>
    <row r="73" spans="1:11" x14ac:dyDescent="0.15">
      <c r="A73" s="9">
        <v>2</v>
      </c>
      <c r="C73" s="32">
        <f t="shared" si="18"/>
        <v>2</v>
      </c>
      <c r="D73" s="9">
        <v>28</v>
      </c>
      <c r="E73" s="9" t="str">
        <f>INDEX(Sheet1!B$2:K$36,Sheet2!D73,Sheet2!C73)</f>
        <v>氷河の壊し屋</v>
      </c>
      <c r="F73" s="9" t="str">
        <f>INDEX(Sheet1!B$39:K$68,Sheet2!D73,Sheet2!C73)</f>
        <v>天主の勢力</v>
      </c>
      <c r="G73" s="9" t="e">
        <f>INDEX(Sheet1!B$71:B$115,Sheet2!D73,Sheet2!C73)</f>
        <v>#REF!</v>
      </c>
      <c r="H73" s="9" t="e">
        <f>INDEX(Sheet1!C$71:C$120,Sheet2!D73,Sheet2!C73)</f>
        <v>#REF!</v>
      </c>
      <c r="I73" s="9" t="str">
        <f>INDEX(Sheet1!B$124:K$159,Sheet2!D73,Sheet2!C73)</f>
        <v>蝋燭の輝き</v>
      </c>
      <c r="J73" s="9" t="e">
        <f>INDEX(Sheet1!B$163:K$178,Sheet2!D73,Sheet2!C73)</f>
        <v>#REF!</v>
      </c>
      <c r="K73" s="9" t="str">
        <f t="shared" si="16"/>
        <v>天主の勢力</v>
      </c>
    </row>
    <row r="74" spans="1:11" x14ac:dyDescent="0.15">
      <c r="A74" s="9">
        <v>3</v>
      </c>
      <c r="C74" s="32">
        <v>1</v>
      </c>
      <c r="D74" s="9">
        <v>33</v>
      </c>
      <c r="E74" s="9" t="str">
        <f>INDEX(Sheet1!B$2:K$36,Sheet2!D74,Sheet2!C74)</f>
        <v>必殺の一射</v>
      </c>
      <c r="F74" s="9" t="e">
        <f>INDEX(Sheet1!B$39:K$68,Sheet2!D74,Sheet2!C74)</f>
        <v>#REF!</v>
      </c>
      <c r="G74" s="9" t="str">
        <f>INDEX(Sheet1!B$71:B$115,Sheet2!D74,Sheet2!C74)</f>
        <v>心鍛のゴーレム</v>
      </c>
      <c r="H74" s="9" t="str">
        <f>INDEX(Sheet1!C$71:C$120,Sheet2!D74,Sheet2!C74)</f>
        <v>BGL</v>
      </c>
      <c r="I74" s="9" t="str">
        <f>INDEX(Sheet1!B$124:K$159,Sheet2!D74,Sheet2!C74)</f>
        <v>壊死Slv</v>
      </c>
      <c r="J74" s="9" t="e">
        <f>INDEX(Sheet1!B$163:K$178,Sheet2!D74,Sheet2!C74)</f>
        <v>#REF!</v>
      </c>
      <c r="K74" s="9" t="str">
        <f t="shared" si="16"/>
        <v>心鍛のゴーレム</v>
      </c>
    </row>
    <row r="75" spans="1:11" x14ac:dyDescent="0.15">
      <c r="A75" s="9">
        <v>4</v>
      </c>
      <c r="C75" s="32">
        <v>1</v>
      </c>
      <c r="D75" s="9">
        <v>30</v>
      </c>
      <c r="E75" s="9" t="str">
        <f>INDEX(Sheet1!B$2:K$36,Sheet2!D75,Sheet2!C75)</f>
        <v>月明かりの徘徊者</v>
      </c>
      <c r="F75" s="9" t="str">
        <f>INDEX(Sheet1!B$39:K$68,Sheet2!D75,Sheet2!C75)</f>
        <v>重要人物のペット</v>
      </c>
      <c r="G75" s="9" t="str">
        <f>INDEX(Sheet1!B$71:B$115,Sheet2!D75,Sheet2!C75)</f>
        <v>ゴルガリの導き石</v>
      </c>
      <c r="H75" s="9" t="str">
        <f>INDEX(Sheet1!C$71:C$120,Sheet2!D75,Sheet2!C75)</f>
        <v>GUL</v>
      </c>
      <c r="I75" s="9" t="str">
        <f>INDEX(Sheet1!B$124:K$159,Sheet2!D75,Sheet2!C75)</f>
        <v>吸血Slv</v>
      </c>
      <c r="J75" s="9" t="e">
        <f>INDEX(Sheet1!B$163:K$178,Sheet2!D75,Sheet2!C75)</f>
        <v>#REF!</v>
      </c>
      <c r="K75" s="9" t="str">
        <f t="shared" si="16"/>
        <v>GUL</v>
      </c>
    </row>
    <row r="76" spans="1:11" x14ac:dyDescent="0.15">
      <c r="A76" s="9">
        <v>5</v>
      </c>
      <c r="C76" s="32">
        <v>7</v>
      </c>
      <c r="D76" s="9">
        <v>31</v>
      </c>
      <c r="E76" s="9" t="str">
        <f>INDEX(Sheet1!B$2:K$36,Sheet2!D76,Sheet2!C76)</f>
        <v>閉所恐怖症</v>
      </c>
      <c r="F76" s="9" t="e">
        <f>INDEX(Sheet1!B$39:K$68,Sheet2!D76,Sheet2!C76)</f>
        <v>#REF!</v>
      </c>
      <c r="G76" s="9" t="e">
        <f>INDEX(Sheet1!B$71:B$115,Sheet2!D76,Sheet2!C76)</f>
        <v>#REF!</v>
      </c>
      <c r="H76" s="9" t="e">
        <f>INDEX(Sheet1!C$71:C$120,Sheet2!D76,Sheet2!C76)</f>
        <v>#REF!</v>
      </c>
      <c r="I76" s="9" t="str">
        <f>INDEX(Sheet1!B$124:K$159,Sheet2!D76,Sheet2!C76)</f>
        <v>紅蓮地獄</v>
      </c>
      <c r="J76" s="9" t="e">
        <f>INDEX(Sheet1!B$163:K$178,Sheet2!D76,Sheet2!C76)</f>
        <v>#REF!</v>
      </c>
      <c r="K76" s="9" t="str">
        <f t="shared" si="16"/>
        <v>紅蓮地獄</v>
      </c>
    </row>
    <row r="77" spans="1:11" x14ac:dyDescent="0.15">
      <c r="A77" s="9">
        <v>5</v>
      </c>
      <c r="C77" s="32">
        <f t="shared" ref="C77:C79" si="19">IF(C76&gt;9,1,C76+1)</f>
        <v>8</v>
      </c>
      <c r="D77" s="9">
        <v>34</v>
      </c>
      <c r="E77" s="9" t="str">
        <f>INDEX(Sheet1!B$2:K$36,Sheet2!D77,Sheet2!C77)</f>
        <v>絞首</v>
      </c>
      <c r="F77" s="9" t="e">
        <f>INDEX(Sheet1!B$39:K$68,Sheet2!D77,Sheet2!C77)</f>
        <v>#REF!</v>
      </c>
      <c r="G77" s="9" t="e">
        <f>INDEX(Sheet1!B$71:B$115,Sheet2!D77,Sheet2!C77)</f>
        <v>#REF!</v>
      </c>
      <c r="H77" s="9" t="e">
        <f>INDEX(Sheet1!C$71:C$120,Sheet2!D77,Sheet2!C77)</f>
        <v>#REF!</v>
      </c>
      <c r="I77" s="9" t="str">
        <f>INDEX(Sheet1!B$124:K$159,Sheet2!D77,Sheet2!C77)</f>
        <v>有毒の雛</v>
      </c>
      <c r="J77" s="9" t="e">
        <f>INDEX(Sheet1!B$163:K$178,Sheet2!D77,Sheet2!C77)</f>
        <v>#REF!</v>
      </c>
      <c r="K77" s="9" t="str">
        <f t="shared" si="16"/>
        <v>有毒の雛</v>
      </c>
    </row>
    <row r="78" spans="1:11" x14ac:dyDescent="0.15">
      <c r="A78" s="9">
        <v>5</v>
      </c>
      <c r="C78" s="32">
        <f t="shared" si="19"/>
        <v>9</v>
      </c>
      <c r="D78" s="9">
        <v>10</v>
      </c>
      <c r="E78" s="9" t="str">
        <f>INDEX(Sheet1!B$2:K$36,Sheet2!D78,Sheet2!C78)</f>
        <v>氷河の光線</v>
      </c>
      <c r="F78" s="9" t="str">
        <f>INDEX(Sheet1!B$39:K$68,Sheet2!D78,Sheet2!C78)</f>
        <v>ボロスの補充兵</v>
      </c>
      <c r="G78" s="9" t="e">
        <f>INDEX(Sheet1!B$71:B$115,Sheet2!D78,Sheet2!C78)</f>
        <v>#REF!</v>
      </c>
      <c r="H78" s="9" t="e">
        <f>INDEX(Sheet1!C$71:C$120,Sheet2!D78,Sheet2!C78)</f>
        <v>#REF!</v>
      </c>
      <c r="I78" s="9" t="str">
        <f>INDEX(Sheet1!B$124:K$159,Sheet2!D78,Sheet2!C78)</f>
        <v>未練ある魂</v>
      </c>
      <c r="J78" s="9" t="str">
        <f>INDEX(Sheet1!B$163:K$178,Sheet2!D78,Sheet2!C78)</f>
        <v>侍の御大将、武野</v>
      </c>
      <c r="K78" s="9" t="str">
        <f t="shared" si="16"/>
        <v>未練ある魂</v>
      </c>
    </row>
    <row r="79" spans="1:11" x14ac:dyDescent="0.15">
      <c r="A79" s="9">
        <v>5</v>
      </c>
      <c r="C79" s="32">
        <f t="shared" si="19"/>
        <v>10</v>
      </c>
      <c r="D79" s="9">
        <v>28</v>
      </c>
      <c r="E79" s="9" t="str">
        <f>INDEX(Sheet1!B$2:K$36,Sheet2!D79,Sheet2!C79)</f>
        <v>道壊しワーム</v>
      </c>
      <c r="F79" s="9" t="str">
        <f>INDEX(Sheet1!B$39:K$68,Sheet2!D79,Sheet2!C79)</f>
        <v>罠顎のケルピー</v>
      </c>
      <c r="G79" s="9" t="e">
        <f>INDEX(Sheet1!B$71:B$115,Sheet2!D79,Sheet2!C79)</f>
        <v>#REF!</v>
      </c>
      <c r="H79" s="9" t="e">
        <f>INDEX(Sheet1!C$71:C$120,Sheet2!D79,Sheet2!C79)</f>
        <v>#REF!</v>
      </c>
      <c r="I79" s="9" t="str">
        <f>INDEX(Sheet1!B$124:K$159,Sheet2!D79,Sheet2!C79)</f>
        <v>羽軸Slv</v>
      </c>
      <c r="J79" s="9" t="e">
        <f>INDEX(Sheet1!B$163:K$178,Sheet2!D79,Sheet2!C79)</f>
        <v>#REF!</v>
      </c>
      <c r="K79" s="9" t="str">
        <f t="shared" si="16"/>
        <v>羽軸Slv</v>
      </c>
    </row>
    <row r="80" spans="1:11" x14ac:dyDescent="0.15">
      <c r="A80" s="9">
        <v>6</v>
      </c>
      <c r="C80" s="32">
        <v>9</v>
      </c>
      <c r="D80" s="9">
        <v>12</v>
      </c>
      <c r="E80" s="9" t="str">
        <f>INDEX(Sheet1!B$2:K$36,Sheet2!D80,Sheet2!C80)</f>
        <v>鋳塊かじり</v>
      </c>
      <c r="F80" s="9" t="str">
        <f>INDEX(Sheet1!B$39:K$68,Sheet2!D80,Sheet2!C80)</f>
        <v>ヴィーアシーノの初太刀</v>
      </c>
      <c r="G80" s="9" t="e">
        <f>INDEX(Sheet1!B$71:B$115,Sheet2!D80,Sheet2!C80)</f>
        <v>#REF!</v>
      </c>
      <c r="H80" s="9" t="e">
        <f>INDEX(Sheet1!C$71:C$120,Sheet2!D80,Sheet2!C80)</f>
        <v>#REF!</v>
      </c>
      <c r="I80" s="9" t="str">
        <f>INDEX(Sheet1!B$124:K$159,Sheet2!D80,Sheet2!C80)</f>
        <v>悪意に満ちた蘇りし者</v>
      </c>
      <c r="J80" s="9" t="str">
        <f>INDEX(Sheet1!B$163:K$178,Sheet2!D80,Sheet2!C80)</f>
        <v>スカースダグの高僧</v>
      </c>
      <c r="K80" s="9" t="str">
        <f t="shared" si="16"/>
        <v>スカースダグの高僧</v>
      </c>
    </row>
    <row r="82" spans="1:11" x14ac:dyDescent="0.15">
      <c r="A82" s="9">
        <v>1</v>
      </c>
      <c r="C82" s="32">
        <v>2</v>
      </c>
      <c r="D82" s="9">
        <v>20</v>
      </c>
      <c r="E82" s="9" t="str">
        <f>INDEX(Sheet1!B$2:K$36,Sheet2!D82,Sheet2!C82)</f>
        <v>ヘリウム噴射獣</v>
      </c>
      <c r="F82" s="9" t="str">
        <f>INDEX(Sheet1!B$39:K$68,Sheet2!D82,Sheet2!C82)</f>
        <v>刻みを継ぐもの</v>
      </c>
      <c r="G82" s="9" t="e">
        <f>INDEX(Sheet1!B$71:B$115,Sheet2!D82,Sheet2!C82)</f>
        <v>#REF!</v>
      </c>
      <c r="H82" s="9" t="e">
        <f>INDEX(Sheet1!C$71:C$120,Sheet2!D82,Sheet2!C82)</f>
        <v>#REF!</v>
      </c>
      <c r="I82" s="9" t="str">
        <f>INDEX(Sheet1!B$124:K$159,Sheet2!D82,Sheet2!C82)</f>
        <v>沿岸の発見</v>
      </c>
      <c r="J82" s="9" t="e">
        <f>INDEX(Sheet1!B$163:K$178,Sheet2!D82,Sheet2!C82)</f>
        <v>#REF!</v>
      </c>
      <c r="K82" s="9" t="str">
        <f>INDEX(E82:J82,A82)</f>
        <v>ヘリウム噴射獣</v>
      </c>
    </row>
    <row r="83" spans="1:11" x14ac:dyDescent="0.15">
      <c r="A83" s="9">
        <v>1</v>
      </c>
      <c r="C83" s="32">
        <f>IF(C82&gt;9,1,C82+1)</f>
        <v>3</v>
      </c>
      <c r="D83" s="9">
        <v>7</v>
      </c>
      <c r="E83" s="9" t="str">
        <f>INDEX(Sheet1!B$2:K$36,Sheet2!D83,Sheet2!C83)</f>
        <v>毒の屍賊</v>
      </c>
      <c r="F83" s="9" t="str">
        <f>INDEX(Sheet1!B$39:K$68,Sheet2!D83,Sheet2!C83)</f>
        <v>激情Slv</v>
      </c>
      <c r="G83" s="9" t="e">
        <f>INDEX(Sheet1!B$71:B$115,Sheet2!D83,Sheet2!C83)</f>
        <v>#REF!</v>
      </c>
      <c r="H83" s="9" t="e">
        <f>INDEX(Sheet1!C$71:C$120,Sheet2!D83,Sheet2!C83)</f>
        <v>#REF!</v>
      </c>
      <c r="I83" s="9" t="str">
        <f>INDEX(Sheet1!B$124:K$159,Sheet2!D83,Sheet2!C83)</f>
        <v>有毒の雛</v>
      </c>
      <c r="J83" s="9" t="str">
        <f>INDEX(Sheet1!B$163:K$178,Sheet2!D83,Sheet2!C83)</f>
        <v>報復するものオロス</v>
      </c>
      <c r="K83" s="9" t="str">
        <f t="shared" ref="K83:K96" si="20">INDEX(E83:J83,A83)</f>
        <v>毒の屍賊</v>
      </c>
    </row>
    <row r="84" spans="1:11" x14ac:dyDescent="0.15">
      <c r="A84" s="9">
        <v>1</v>
      </c>
      <c r="C84" s="32">
        <f t="shared" ref="C84:C89" si="21">IF(C83&gt;9,1,C83+1)</f>
        <v>4</v>
      </c>
      <c r="D84" s="9">
        <v>12</v>
      </c>
      <c r="E84" s="9" t="str">
        <f>INDEX(Sheet1!B$2:K$36,Sheet2!D84,Sheet2!C84)</f>
        <v>構造のひずみ</v>
      </c>
      <c r="F84" s="9" t="str">
        <f>INDEX(Sheet1!B$39:K$68,Sheet2!D84,Sheet2!C84)</f>
        <v>セロドンの一年仔</v>
      </c>
      <c r="G84" s="9" t="e">
        <f>INDEX(Sheet1!B$71:B$115,Sheet2!D84,Sheet2!C84)</f>
        <v>#REF!</v>
      </c>
      <c r="H84" s="9" t="e">
        <f>INDEX(Sheet1!C$71:C$120,Sheet2!D84,Sheet2!C84)</f>
        <v>#REF!</v>
      </c>
      <c r="I84" s="9" t="str">
        <f>INDEX(Sheet1!B$124:K$159,Sheet2!D84,Sheet2!C84)</f>
        <v>忌まわしい笑い</v>
      </c>
      <c r="J84" s="9" t="str">
        <f>INDEX(Sheet1!B$163:K$178,Sheet2!D84,Sheet2!C84)</f>
        <v>黒の太陽の頂点</v>
      </c>
      <c r="K84" s="9" t="str">
        <f t="shared" si="20"/>
        <v>構造のひずみ</v>
      </c>
    </row>
    <row r="85" spans="1:11" x14ac:dyDescent="0.15">
      <c r="A85" s="9">
        <v>1</v>
      </c>
      <c r="C85" s="32">
        <f t="shared" si="21"/>
        <v>5</v>
      </c>
      <c r="D85" s="9">
        <v>33</v>
      </c>
      <c r="E85" s="9" t="str">
        <f>INDEX(Sheet1!B$2:K$36,Sheet2!D85,Sheet2!C85)</f>
        <v>彼方地のエルフ</v>
      </c>
      <c r="F85" s="9" t="e">
        <f>INDEX(Sheet1!B$39:K$68,Sheet2!D85,Sheet2!C85)</f>
        <v>#REF!</v>
      </c>
      <c r="G85" s="9" t="e">
        <f>INDEX(Sheet1!B$71:B$115,Sheet2!D85,Sheet2!C85)</f>
        <v>#REF!</v>
      </c>
      <c r="H85" s="9" t="e">
        <f>INDEX(Sheet1!C$71:C$120,Sheet2!D85,Sheet2!C85)</f>
        <v>#REF!</v>
      </c>
      <c r="I85" s="9" t="str">
        <f>INDEX(Sheet1!B$124:K$159,Sheet2!D85,Sheet2!C85)</f>
        <v>休眠Slv</v>
      </c>
      <c r="J85" s="9" t="e">
        <f>INDEX(Sheet1!B$163:K$178,Sheet2!D85,Sheet2!C85)</f>
        <v>#REF!</v>
      </c>
      <c r="K85" s="9" t="str">
        <f t="shared" si="20"/>
        <v>彼方地のエルフ</v>
      </c>
    </row>
    <row r="86" spans="1:11" x14ac:dyDescent="0.15">
      <c r="A86" s="9">
        <v>1</v>
      </c>
      <c r="C86" s="32">
        <f t="shared" si="21"/>
        <v>6</v>
      </c>
      <c r="D86" s="9">
        <v>6</v>
      </c>
      <c r="E86" s="9" t="str">
        <f>INDEX(Sheet1!B$2:K$36,Sheet2!D86,Sheet2!C86)</f>
        <v>スレイベンの検査官</v>
      </c>
      <c r="F86" s="9" t="str">
        <f>INDEX(Sheet1!B$39:K$68,Sheet2!D86,Sheet2!C86)</f>
        <v>重要人物のペット</v>
      </c>
      <c r="G86" s="9" t="e">
        <f>INDEX(Sheet1!B$71:B$115,Sheet2!D86,Sheet2!C86)</f>
        <v>#REF!</v>
      </c>
      <c r="H86" s="9" t="e">
        <f>INDEX(Sheet1!C$71:C$120,Sheet2!D86,Sheet2!C86)</f>
        <v>#REF!</v>
      </c>
      <c r="I86" s="9" t="str">
        <f>INDEX(Sheet1!B$124:K$159,Sheet2!D86,Sheet2!C86)</f>
        <v>壊死Slv</v>
      </c>
      <c r="J86" s="9" t="str">
        <f>INDEX(Sheet1!B$163:K$178,Sheet2!D86,Sheet2!C86)</f>
        <v>オブゼダートの救済</v>
      </c>
      <c r="K86" s="9" t="str">
        <f t="shared" si="20"/>
        <v>スレイベンの検査官</v>
      </c>
    </row>
    <row r="87" spans="1:11" x14ac:dyDescent="0.15">
      <c r="A87" s="9">
        <v>2</v>
      </c>
      <c r="C87" s="32">
        <v>5</v>
      </c>
      <c r="D87" s="9">
        <v>27</v>
      </c>
      <c r="E87" s="9" t="str">
        <f>INDEX(Sheet1!B$2:K$36,Sheet2!D87,Sheet2!C87)</f>
        <v>新緑の安息所</v>
      </c>
      <c r="F87" s="9" t="str">
        <f>INDEX(Sheet1!B$39:K$68,Sheet2!D87,Sheet2!C87)</f>
        <v>突風の漂い</v>
      </c>
      <c r="G87" s="9" t="e">
        <f>INDEX(Sheet1!B$71:B$115,Sheet2!D87,Sheet2!C87)</f>
        <v>#REF!</v>
      </c>
      <c r="H87" s="9" t="e">
        <f>INDEX(Sheet1!C$71:C$120,Sheet2!D87,Sheet2!C87)</f>
        <v>#REF!</v>
      </c>
      <c r="I87" s="9" t="str">
        <f>INDEX(Sheet1!B$124:K$159,Sheet2!D87,Sheet2!C87)</f>
        <v>ティムール土地</v>
      </c>
      <c r="J87" s="9" t="e">
        <f>INDEX(Sheet1!B$163:K$178,Sheet2!D87,Sheet2!C87)</f>
        <v>#REF!</v>
      </c>
      <c r="K87" s="9" t="str">
        <f t="shared" si="20"/>
        <v>突風の漂い</v>
      </c>
    </row>
    <row r="88" spans="1:11" x14ac:dyDescent="0.15">
      <c r="A88" s="9">
        <v>2</v>
      </c>
      <c r="C88" s="32">
        <f t="shared" ref="C88:C93" si="22">IF(C87&gt;9,1,C87+1)</f>
        <v>6</v>
      </c>
      <c r="D88" s="9">
        <v>2</v>
      </c>
      <c r="E88" s="9" t="str">
        <f>INDEX(Sheet1!B$2:K$36,Sheet2!D88,Sheet2!C88)</f>
        <v>月明かりの徘徊者</v>
      </c>
      <c r="F88" s="9" t="str">
        <f>INDEX(Sheet1!B$39:K$68,Sheet2!D88,Sheet2!C88)</f>
        <v>乱打Slv</v>
      </c>
      <c r="G88" s="9" t="e">
        <f>INDEX(Sheet1!B$71:B$115,Sheet2!D88,Sheet2!C88)</f>
        <v>#REF!</v>
      </c>
      <c r="H88" s="9" t="e">
        <f>INDEX(Sheet1!C$71:C$120,Sheet2!D88,Sheet2!C88)</f>
        <v>#REF!</v>
      </c>
      <c r="I88" s="9" t="str">
        <f>INDEX(Sheet1!B$124:K$159,Sheet2!D88,Sheet2!C88)</f>
        <v>思考の鈍化</v>
      </c>
      <c r="J88" s="9" t="str">
        <f>INDEX(Sheet1!B$163:K$178,Sheet2!D88,Sheet2!C88)</f>
        <v>心霊Slv</v>
      </c>
      <c r="K88" s="9" t="str">
        <f t="shared" si="20"/>
        <v>乱打Slv</v>
      </c>
    </row>
    <row r="89" spans="1:11" x14ac:dyDescent="0.15">
      <c r="A89" s="9">
        <v>2</v>
      </c>
      <c r="C89" s="32">
        <f t="shared" si="22"/>
        <v>7</v>
      </c>
      <c r="D89" s="9">
        <v>9</v>
      </c>
      <c r="E89" s="9" t="str">
        <f>INDEX(Sheet1!B$2:K$36,Sheet2!D89,Sheet2!C89)</f>
        <v>未達の目</v>
      </c>
      <c r="F89" s="9" t="str">
        <f>INDEX(Sheet1!B$39:K$68,Sheet2!D89,Sheet2!C89)</f>
        <v>基底Slv</v>
      </c>
      <c r="G89" s="9" t="e">
        <f>INDEX(Sheet1!B$71:B$115,Sheet2!D89,Sheet2!C89)</f>
        <v>#REF!</v>
      </c>
      <c r="H89" s="9" t="e">
        <f>INDEX(Sheet1!C$71:C$120,Sheet2!D89,Sheet2!C89)</f>
        <v>#REF!</v>
      </c>
      <c r="I89" s="9" t="str">
        <f>INDEX(Sheet1!B$124:K$159,Sheet2!D89,Sheet2!C89)</f>
        <v>信号の邪魔者</v>
      </c>
      <c r="J89" s="9" t="str">
        <f>INDEX(Sheet1!B$163:K$178,Sheet2!D89,Sheet2!C89)</f>
        <v>戦導者オレリア</v>
      </c>
      <c r="K89" s="9" t="str">
        <f t="shared" si="20"/>
        <v>基底Slv</v>
      </c>
    </row>
    <row r="90" spans="1:11" x14ac:dyDescent="0.15">
      <c r="A90" s="9">
        <v>3</v>
      </c>
      <c r="C90" s="32">
        <v>1</v>
      </c>
      <c r="D90" s="9">
        <v>2</v>
      </c>
      <c r="E90" s="9" t="str">
        <f>INDEX(Sheet1!B$2:K$36,Sheet2!D90,Sheet2!C90)</f>
        <v>狐の刃遣い</v>
      </c>
      <c r="F90" s="9" t="str">
        <f>INDEX(Sheet1!B$39:K$68,Sheet2!D90,Sheet2!C90)</f>
        <v>アタルカのイフリート</v>
      </c>
      <c r="G90" s="9" t="str">
        <f>INDEX(Sheet1!B$71:B$115,Sheet2!D90,Sheet2!C90)</f>
        <v>イゼットの導き石</v>
      </c>
      <c r="H90" s="9" t="str">
        <f>INDEX(Sheet1!C$71:C$120,Sheet2!D90,Sheet2!C90)</f>
        <v>URL</v>
      </c>
      <c r="I90" s="9" t="str">
        <f>INDEX(Sheet1!B$124:K$159,Sheet2!D90,Sheet2!C90)</f>
        <v>病毒のドレイク</v>
      </c>
      <c r="J90" s="9" t="str">
        <f>INDEX(Sheet1!B$163:K$178,Sheet2!D90,Sheet2!C90)</f>
        <v>変位の波</v>
      </c>
      <c r="K90" s="9" t="str">
        <f t="shared" si="20"/>
        <v>イゼットの導き石</v>
      </c>
    </row>
    <row r="91" spans="1:11" x14ac:dyDescent="0.15">
      <c r="A91" s="9">
        <v>4</v>
      </c>
      <c r="C91" s="32">
        <v>1</v>
      </c>
      <c r="D91" s="9">
        <v>21</v>
      </c>
      <c r="E91" s="9" t="str">
        <f>INDEX(Sheet1!B$2:K$36,Sheet2!D91,Sheet2!C91)</f>
        <v>天羅至の叫び</v>
      </c>
      <c r="F91" s="9" t="str">
        <f>INDEX(Sheet1!B$39:K$68,Sheet2!D91,Sheet2!C91)</f>
        <v>着実な進歩</v>
      </c>
      <c r="G91" s="9" t="str">
        <f>INDEX(Sheet1!B$71:B$115,Sheet2!D91,Sheet2!C91)</f>
        <v>ゴルガリの導き石</v>
      </c>
      <c r="H91" s="9" t="str">
        <f>INDEX(Sheet1!C$71:C$120,Sheet2!D91,Sheet2!C91)</f>
        <v>WBL</v>
      </c>
      <c r="I91" s="9" t="str">
        <f>INDEX(Sheet1!B$124:K$159,Sheet2!D91,Sheet2!C91)</f>
        <v>吸血Slv</v>
      </c>
      <c r="J91" s="9" t="e">
        <f>INDEX(Sheet1!B$163:K$178,Sheet2!D91,Sheet2!C91)</f>
        <v>#REF!</v>
      </c>
      <c r="K91" s="9" t="str">
        <f t="shared" si="20"/>
        <v>WBL</v>
      </c>
    </row>
    <row r="92" spans="1:11" x14ac:dyDescent="0.15">
      <c r="A92" s="9">
        <v>5</v>
      </c>
      <c r="C92" s="32">
        <v>2</v>
      </c>
      <c r="D92" s="9">
        <v>2</v>
      </c>
      <c r="E92" s="9" t="str">
        <f>INDEX(Sheet1!B$2:K$36,Sheet2!D92,Sheet2!C92)</f>
        <v>否認</v>
      </c>
      <c r="F92" s="9" t="str">
        <f>INDEX(Sheet1!B$39:K$68,Sheet2!D92,Sheet2!C92)</f>
        <v>甲鱗のワーム</v>
      </c>
      <c r="G92" s="9" t="e">
        <f>INDEX(Sheet1!B$71:B$115,Sheet2!D92,Sheet2!C92)</f>
        <v>#REF!</v>
      </c>
      <c r="H92" s="9" t="e">
        <f>INDEX(Sheet1!C$71:C$120,Sheet2!D92,Sheet2!C92)</f>
        <v>#REF!</v>
      </c>
      <c r="I92" s="9" t="str">
        <f>INDEX(Sheet1!B$124:K$159,Sheet2!D92,Sheet2!C92)</f>
        <v>シルムガルの魔術師</v>
      </c>
      <c r="J92" s="9" t="str">
        <f>INDEX(Sheet1!B$163:K$178,Sheet2!D92,Sheet2!C92)</f>
        <v>巣石</v>
      </c>
      <c r="K92" s="9" t="str">
        <f t="shared" si="20"/>
        <v>シルムガルの魔術師</v>
      </c>
    </row>
    <row r="93" spans="1:11" x14ac:dyDescent="0.15">
      <c r="A93" s="9">
        <v>5</v>
      </c>
      <c r="C93" s="32">
        <f t="shared" ref="C93:C95" si="23">IF(C92&gt;9,1,C92+1)</f>
        <v>3</v>
      </c>
      <c r="D93" s="9">
        <v>3</v>
      </c>
      <c r="E93" s="9" t="str">
        <f>INDEX(Sheet1!B$2:K$36,Sheet2!D93,Sheet2!C93)</f>
        <v>魂無き蘇生</v>
      </c>
      <c r="F93" s="9" t="str">
        <f>INDEX(Sheet1!B$39:K$68,Sheet2!D93,Sheet2!C93)</f>
        <v>双頭Slv</v>
      </c>
      <c r="G93" s="9" t="e">
        <f>INDEX(Sheet1!B$71:B$115,Sheet2!D93,Sheet2!C93)</f>
        <v>#REF!</v>
      </c>
      <c r="H93" s="9" t="e">
        <f>INDEX(Sheet1!C$71:C$120,Sheet2!D93,Sheet2!C93)</f>
        <v>#REF!</v>
      </c>
      <c r="I93" s="9" t="str">
        <f>INDEX(Sheet1!B$124:K$159,Sheet2!D93,Sheet2!C93)</f>
        <v>胆液の鼠</v>
      </c>
      <c r="J93" s="9" t="str">
        <f>INDEX(Sheet1!B$163:K$178,Sheet2!D93,Sheet2!C93)</f>
        <v>精霊信者の剣</v>
      </c>
      <c r="K93" s="9" t="str">
        <f t="shared" si="20"/>
        <v>胆液の鼠</v>
      </c>
    </row>
    <row r="94" spans="1:11" x14ac:dyDescent="0.15">
      <c r="A94" s="9">
        <v>5</v>
      </c>
      <c r="C94" s="32">
        <f t="shared" si="23"/>
        <v>4</v>
      </c>
      <c r="D94" s="9">
        <v>2</v>
      </c>
      <c r="E94" s="9" t="str">
        <f>INDEX(Sheet1!B$2:K$36,Sheet2!D94,Sheet2!C94)</f>
        <v>熱血漢の聖戦士</v>
      </c>
      <c r="F94" s="9" t="str">
        <f>INDEX(Sheet1!B$39:K$68,Sheet2!D94,Sheet2!C94)</f>
        <v>同期Slv</v>
      </c>
      <c r="G94" s="9" t="e">
        <f>INDEX(Sheet1!B$71:B$115,Sheet2!D94,Sheet2!C94)</f>
        <v>#REF!</v>
      </c>
      <c r="H94" s="9" t="e">
        <f>INDEX(Sheet1!C$71:C$120,Sheet2!D94,Sheet2!C94)</f>
        <v>#REF!</v>
      </c>
      <c r="I94" s="9" t="str">
        <f>INDEX(Sheet1!B$124:K$159,Sheet2!D94,Sheet2!C94)</f>
        <v>意思の激突</v>
      </c>
      <c r="J94" s="9" t="str">
        <f>INDEX(Sheet1!B$163:K$178,Sheet2!D94,Sheet2!C94)</f>
        <v>惑乱のセイレーン</v>
      </c>
      <c r="K94" s="9" t="str">
        <f t="shared" si="20"/>
        <v>意思の激突</v>
      </c>
    </row>
    <row r="95" spans="1:11" x14ac:dyDescent="0.15">
      <c r="A95" s="9">
        <v>5</v>
      </c>
      <c r="C95" s="32">
        <f t="shared" si="23"/>
        <v>5</v>
      </c>
      <c r="D95" s="9">
        <v>8</v>
      </c>
      <c r="E95" s="9" t="str">
        <f>INDEX(Sheet1!B$2:K$36,Sheet2!D95,Sheet2!C95)</f>
        <v>ぎらつかせのｴﾙﾌ</v>
      </c>
      <c r="F95" s="9" t="str">
        <f>INDEX(Sheet1!B$39:K$68,Sheet2!D95,Sheet2!C95)</f>
        <v>心臓刺しの蚊</v>
      </c>
      <c r="G95" s="9" t="e">
        <f>INDEX(Sheet1!B$71:B$115,Sheet2!D95,Sheet2!C95)</f>
        <v>#REF!</v>
      </c>
      <c r="H95" s="9" t="e">
        <f>INDEX(Sheet1!C$71:C$120,Sheet2!D95,Sheet2!C95)</f>
        <v>#REF!</v>
      </c>
      <c r="I95" s="9" t="str">
        <f>INDEX(Sheet1!B$124:K$159,Sheet2!D95,Sheet2!C95)</f>
        <v>戦慄の復活</v>
      </c>
      <c r="J95" s="9" t="str">
        <f>INDEX(Sheet1!B$163:K$178,Sheet2!D95,Sheet2!C95)</f>
        <v>世界を喰らう者、ポルクラノス</v>
      </c>
      <c r="K95" s="9" t="str">
        <f t="shared" si="20"/>
        <v>戦慄の復活</v>
      </c>
    </row>
    <row r="96" spans="1:11" x14ac:dyDescent="0.15">
      <c r="A96" s="9">
        <v>6</v>
      </c>
      <c r="C96" s="32">
        <v>2</v>
      </c>
      <c r="D96" s="9">
        <v>4</v>
      </c>
      <c r="E96" s="9" t="str">
        <f>INDEX(Sheet1!B$2:K$36,Sheet2!D96,Sheet2!C96)</f>
        <v>すがりつくイソギンチャク</v>
      </c>
      <c r="F96" s="9" t="str">
        <f>INDEX(Sheet1!B$39:K$68,Sheet2!D96,Sheet2!C96)</f>
        <v>狡猾な一撃</v>
      </c>
      <c r="G96" s="9" t="e">
        <f>INDEX(Sheet1!B$71:B$115,Sheet2!D96,Sheet2!C96)</f>
        <v>#REF!</v>
      </c>
      <c r="H96" s="9" t="e">
        <f>INDEX(Sheet1!C$71:C$120,Sheet2!D96,Sheet2!C96)</f>
        <v>#REF!</v>
      </c>
      <c r="I96" s="9" t="str">
        <f>INDEX(Sheet1!B$124:K$159,Sheet2!D96,Sheet2!C96)</f>
        <v>紅蓮地獄</v>
      </c>
      <c r="J96" s="9" t="str">
        <f>INDEX(Sheet1!B$163:K$178,Sheet2!D96,Sheet2!C96)</f>
        <v>卑血の芙巳子</v>
      </c>
      <c r="K96" s="9" t="str">
        <f t="shared" si="20"/>
        <v>卑血の芙巳子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acro1">
                <anchor moveWithCells="1" sizeWithCells="1">
                  <from>
                    <xdr:col>12</xdr:col>
                    <xdr:colOff>95250</xdr:colOff>
                    <xdr:row>1</xdr:row>
                    <xdr:rowOff>152400</xdr:rowOff>
                  </from>
                  <to>
                    <xdr:col>13</xdr:col>
                    <xdr:colOff>295275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G96"/>
  <sheetViews>
    <sheetView topLeftCell="A37" workbookViewId="0">
      <selection activeCell="G52" sqref="G52"/>
    </sheetView>
  </sheetViews>
  <sheetFormatPr defaultRowHeight="13.5" x14ac:dyDescent="0.15"/>
  <cols>
    <col min="1" max="1" width="6" style="9" bestFit="1" customWidth="1"/>
    <col min="2" max="2" width="3.5" style="9" bestFit="1" customWidth="1"/>
    <col min="3" max="3" width="3.5" style="9" customWidth="1"/>
    <col min="4" max="5" width="3.5" bestFit="1" customWidth="1"/>
  </cols>
  <sheetData>
    <row r="2" spans="1:7" x14ac:dyDescent="0.15">
      <c r="A2" s="32">
        <v>6</v>
      </c>
      <c r="B2" s="9">
        <v>7</v>
      </c>
      <c r="C2" s="9">
        <v>1</v>
      </c>
      <c r="D2" t="str">
        <f>IF(LEN(A2)&gt;1,A2,0&amp;A2)</f>
        <v>06</v>
      </c>
      <c r="E2" s="9" t="str">
        <f>IF(LEN(B2)&gt;1,B2,0&amp;B2)</f>
        <v>07</v>
      </c>
      <c r="F2" t="str">
        <f>C2&amp;D2&amp;E2</f>
        <v>10607</v>
      </c>
      <c r="G2">
        <f>COUNTIF(F:F,F2)</f>
        <v>1</v>
      </c>
    </row>
    <row r="3" spans="1:7" x14ac:dyDescent="0.15">
      <c r="A3" s="32">
        <v>7</v>
      </c>
      <c r="B3" s="9">
        <v>13</v>
      </c>
      <c r="C3" s="9">
        <v>1</v>
      </c>
      <c r="D3" s="9" t="str">
        <f>IF(LEN(A3)&gt;1,A3,0&amp;A3)</f>
        <v>07</v>
      </c>
      <c r="E3" s="9">
        <f>IF(LEN(B3)&gt;1,B3,0&amp;B3)</f>
        <v>13</v>
      </c>
      <c r="F3" s="9" t="str">
        <f t="shared" ref="F3:F66" si="0">C3&amp;D3&amp;E3</f>
        <v>10713</v>
      </c>
      <c r="G3" s="9">
        <f>COUNTIF(F:F,F3)</f>
        <v>1</v>
      </c>
    </row>
    <row r="4" spans="1:7" x14ac:dyDescent="0.15">
      <c r="A4" s="32">
        <v>8</v>
      </c>
      <c r="B4" s="9">
        <v>10</v>
      </c>
      <c r="C4" s="9">
        <v>1</v>
      </c>
      <c r="D4" s="9" t="str">
        <f>IF(LEN(A4)&gt;1,A4,0&amp;A4)</f>
        <v>08</v>
      </c>
      <c r="E4" s="9">
        <f>IF(LEN(B4)&gt;1,B4,0&amp;B4)</f>
        <v>10</v>
      </c>
      <c r="F4" s="9" t="str">
        <f t="shared" si="0"/>
        <v>10810</v>
      </c>
      <c r="G4" s="9">
        <f>COUNTIF(F:F,F4)</f>
        <v>1</v>
      </c>
    </row>
    <row r="5" spans="1:7" x14ac:dyDescent="0.15">
      <c r="A5" s="32">
        <v>9</v>
      </c>
      <c r="B5" s="9">
        <v>30</v>
      </c>
      <c r="C5" s="9">
        <v>1</v>
      </c>
      <c r="D5" s="9" t="str">
        <f>IF(LEN(A5)&gt;1,A5,0&amp;A5)</f>
        <v>09</v>
      </c>
      <c r="E5" s="9">
        <f>IF(LEN(B5)&gt;1,B5,0&amp;B5)</f>
        <v>30</v>
      </c>
      <c r="F5" s="9" t="str">
        <f t="shared" si="0"/>
        <v>10930</v>
      </c>
      <c r="G5" s="9">
        <f>COUNTIF(F:F,F5)</f>
        <v>1</v>
      </c>
    </row>
    <row r="6" spans="1:7" x14ac:dyDescent="0.15">
      <c r="A6" s="32">
        <v>10</v>
      </c>
      <c r="B6" s="9">
        <v>27</v>
      </c>
      <c r="C6" s="9">
        <v>1</v>
      </c>
      <c r="D6" s="9">
        <f>IF(LEN(A6)&gt;1,A6,0&amp;A6)</f>
        <v>10</v>
      </c>
      <c r="E6" s="9">
        <f>IF(LEN(B6)&gt;1,B6,0&amp;B6)</f>
        <v>27</v>
      </c>
      <c r="F6" s="9" t="str">
        <f t="shared" si="0"/>
        <v>11027</v>
      </c>
      <c r="G6" s="9">
        <f>COUNTIF(F:F,F6)</f>
        <v>1</v>
      </c>
    </row>
    <row r="7" spans="1:7" x14ac:dyDescent="0.15">
      <c r="A7" s="32">
        <v>4</v>
      </c>
      <c r="B7" s="9">
        <v>17</v>
      </c>
      <c r="C7" s="9">
        <v>2</v>
      </c>
      <c r="D7" s="9" t="str">
        <f>IF(LEN(A7)&gt;1,A7,0&amp;A7)</f>
        <v>04</v>
      </c>
      <c r="E7" s="9">
        <f>IF(LEN(B7)&gt;1,B7,0&amp;B7)</f>
        <v>17</v>
      </c>
      <c r="F7" s="9" t="str">
        <f t="shared" si="0"/>
        <v>20417</v>
      </c>
      <c r="G7" s="9">
        <f>COUNTIF(F:F,F7)</f>
        <v>1</v>
      </c>
    </row>
    <row r="8" spans="1:7" x14ac:dyDescent="0.15">
      <c r="A8" s="32">
        <v>5</v>
      </c>
      <c r="B8" s="9">
        <v>22</v>
      </c>
      <c r="C8" s="9">
        <v>2</v>
      </c>
      <c r="D8" s="9" t="str">
        <f>IF(LEN(A8)&gt;1,A8,0&amp;A8)</f>
        <v>05</v>
      </c>
      <c r="E8" s="9">
        <f>IF(LEN(B8)&gt;1,B8,0&amp;B8)</f>
        <v>22</v>
      </c>
      <c r="F8" s="9" t="str">
        <f t="shared" si="0"/>
        <v>20522</v>
      </c>
      <c r="G8" s="9">
        <f>COUNTIF(F:F,F8)</f>
        <v>1</v>
      </c>
    </row>
    <row r="9" spans="1:7" x14ac:dyDescent="0.15">
      <c r="A9" s="32">
        <v>6</v>
      </c>
      <c r="B9" s="9">
        <v>6</v>
      </c>
      <c r="C9" s="9">
        <v>2</v>
      </c>
      <c r="D9" s="9" t="str">
        <f>IF(LEN(A9)&gt;1,A9,0&amp;A9)</f>
        <v>06</v>
      </c>
      <c r="E9" s="9" t="str">
        <f>IF(LEN(B9)&gt;1,B9,0&amp;B9)</f>
        <v>06</v>
      </c>
      <c r="F9" s="9" t="str">
        <f t="shared" si="0"/>
        <v>20606</v>
      </c>
      <c r="G9" s="9">
        <f>COUNTIF(F:F,F9)</f>
        <v>1</v>
      </c>
    </row>
    <row r="10" spans="1:7" x14ac:dyDescent="0.15">
      <c r="A10" s="32">
        <v>1</v>
      </c>
      <c r="B10" s="9">
        <v>41</v>
      </c>
      <c r="C10" s="9">
        <v>3</v>
      </c>
      <c r="D10" s="9" t="str">
        <f>IF(LEN(A10)&gt;1,A10,0&amp;A10)</f>
        <v>01</v>
      </c>
      <c r="E10" s="9">
        <f>IF(LEN(B10)&gt;1,B10,0&amp;B10)</f>
        <v>41</v>
      </c>
      <c r="F10" s="9" t="str">
        <f t="shared" si="0"/>
        <v>30141</v>
      </c>
      <c r="G10" s="9">
        <f>COUNTIF(F:F,F10)</f>
        <v>1</v>
      </c>
    </row>
    <row r="11" spans="1:7" x14ac:dyDescent="0.15">
      <c r="A11" s="32">
        <v>1</v>
      </c>
      <c r="B11" s="9">
        <v>11</v>
      </c>
      <c r="C11" s="9">
        <v>4</v>
      </c>
      <c r="D11" s="9" t="str">
        <f>IF(LEN(A11)&gt;1,A11,0&amp;A11)</f>
        <v>01</v>
      </c>
      <c r="E11" s="9">
        <f>IF(LEN(B11)&gt;1,B11,0&amp;B11)</f>
        <v>11</v>
      </c>
      <c r="F11" s="9" t="str">
        <f t="shared" si="0"/>
        <v>40111</v>
      </c>
      <c r="G11" s="9">
        <f>COUNTIF(F:F,F11)</f>
        <v>1</v>
      </c>
    </row>
    <row r="12" spans="1:7" x14ac:dyDescent="0.15">
      <c r="A12" s="32">
        <v>9</v>
      </c>
      <c r="B12" s="9">
        <v>12</v>
      </c>
      <c r="C12" s="9">
        <v>5</v>
      </c>
      <c r="D12" s="9" t="str">
        <f>IF(LEN(A12)&gt;1,A12,0&amp;A12)</f>
        <v>09</v>
      </c>
      <c r="E12" s="9">
        <f>IF(LEN(B12)&gt;1,B12,0&amp;B12)</f>
        <v>12</v>
      </c>
      <c r="F12" s="9" t="str">
        <f t="shared" si="0"/>
        <v>50912</v>
      </c>
      <c r="G12" s="9">
        <f>COUNTIF(F:F,F12)</f>
        <v>1</v>
      </c>
    </row>
    <row r="13" spans="1:7" x14ac:dyDescent="0.15">
      <c r="A13" s="32">
        <v>10</v>
      </c>
      <c r="B13" s="9">
        <v>8</v>
      </c>
      <c r="C13" s="9">
        <v>5</v>
      </c>
      <c r="D13" s="9">
        <f>IF(LEN(A13)&gt;1,A13,0&amp;A13)</f>
        <v>10</v>
      </c>
      <c r="E13" s="9" t="str">
        <f>IF(LEN(B13)&gt;1,B13,0&amp;B13)</f>
        <v>08</v>
      </c>
      <c r="F13" s="9" t="str">
        <f t="shared" si="0"/>
        <v>51008</v>
      </c>
      <c r="G13" s="9">
        <f>COUNTIF(F:F,F13)</f>
        <v>1</v>
      </c>
    </row>
    <row r="14" spans="1:7" x14ac:dyDescent="0.15">
      <c r="A14" s="32">
        <v>1</v>
      </c>
      <c r="B14" s="9">
        <v>6</v>
      </c>
      <c r="C14" s="9">
        <v>5</v>
      </c>
      <c r="D14" s="9" t="str">
        <f>IF(LEN(A14)&gt;1,A14,0&amp;A14)</f>
        <v>01</v>
      </c>
      <c r="E14" s="9" t="str">
        <f>IF(LEN(B14)&gt;1,B14,0&amp;B14)</f>
        <v>06</v>
      </c>
      <c r="F14" s="9" t="str">
        <f t="shared" si="0"/>
        <v>50106</v>
      </c>
      <c r="G14" s="9">
        <f>COUNTIF(F:F,F14)</f>
        <v>1</v>
      </c>
    </row>
    <row r="15" spans="1:7" x14ac:dyDescent="0.15">
      <c r="A15" s="32">
        <v>2</v>
      </c>
      <c r="B15" s="9">
        <v>6</v>
      </c>
      <c r="C15" s="9">
        <v>5</v>
      </c>
      <c r="D15" s="9" t="str">
        <f>IF(LEN(A15)&gt;1,A15,0&amp;A15)</f>
        <v>02</v>
      </c>
      <c r="E15" s="9" t="str">
        <f>IF(LEN(B15)&gt;1,B15,0&amp;B15)</f>
        <v>06</v>
      </c>
      <c r="F15" s="9" t="str">
        <f t="shared" si="0"/>
        <v>50206</v>
      </c>
      <c r="G15" s="9">
        <f>COUNTIF(F:F,F15)</f>
        <v>1</v>
      </c>
    </row>
    <row r="16" spans="1:7" x14ac:dyDescent="0.15">
      <c r="A16" s="32">
        <v>3</v>
      </c>
      <c r="B16" s="9">
        <v>15</v>
      </c>
      <c r="C16" s="9">
        <v>6</v>
      </c>
      <c r="D16" s="9" t="str">
        <f>IF(LEN(A16)&gt;1,A16,0&amp;A16)</f>
        <v>03</v>
      </c>
      <c r="E16" s="9">
        <f>IF(LEN(B16)&gt;1,B16,0&amp;B16)</f>
        <v>15</v>
      </c>
      <c r="F16" s="9" t="str">
        <f t="shared" si="0"/>
        <v>60315</v>
      </c>
      <c r="G16" s="9">
        <f>COUNTIF(F:F,F16)</f>
        <v>1</v>
      </c>
    </row>
    <row r="17" spans="1:7" x14ac:dyDescent="0.15">
      <c r="D17" s="9"/>
      <c r="E17" s="9"/>
      <c r="F17" s="9" t="str">
        <f t="shared" si="0"/>
        <v/>
      </c>
      <c r="G17" s="9"/>
    </row>
    <row r="18" spans="1:7" x14ac:dyDescent="0.15">
      <c r="A18" s="32">
        <v>4</v>
      </c>
      <c r="B18" s="9">
        <v>10</v>
      </c>
      <c r="C18" s="9">
        <v>1</v>
      </c>
      <c r="D18" s="9" t="str">
        <f>IF(LEN(A18)&gt;1,A18,0&amp;A18)</f>
        <v>04</v>
      </c>
      <c r="E18" s="9">
        <f>IF(LEN(B18)&gt;1,B18,0&amp;B18)</f>
        <v>10</v>
      </c>
      <c r="F18" s="9" t="str">
        <f t="shared" si="0"/>
        <v>10410</v>
      </c>
      <c r="G18" s="9">
        <f>COUNTIF(F:F,F18)</f>
        <v>1</v>
      </c>
    </row>
    <row r="19" spans="1:7" x14ac:dyDescent="0.15">
      <c r="A19" s="32">
        <v>5</v>
      </c>
      <c r="B19" s="9">
        <v>33</v>
      </c>
      <c r="C19" s="9">
        <v>1</v>
      </c>
      <c r="D19" s="9" t="str">
        <f>IF(LEN(A19)&gt;1,A19,0&amp;A19)</f>
        <v>05</v>
      </c>
      <c r="E19" s="9">
        <f>IF(LEN(B19)&gt;1,B19,0&amp;B19)</f>
        <v>33</v>
      </c>
      <c r="F19" s="9" t="str">
        <f t="shared" si="0"/>
        <v>10533</v>
      </c>
      <c r="G19" s="9">
        <f>COUNTIF(F:F,F19)</f>
        <v>1</v>
      </c>
    </row>
    <row r="20" spans="1:7" x14ac:dyDescent="0.15">
      <c r="A20" s="32">
        <v>6</v>
      </c>
      <c r="B20" s="9">
        <v>27</v>
      </c>
      <c r="C20" s="9">
        <v>1</v>
      </c>
      <c r="D20" s="9" t="str">
        <f>IF(LEN(A20)&gt;1,A20,0&amp;A20)</f>
        <v>06</v>
      </c>
      <c r="E20" s="9">
        <f>IF(LEN(B20)&gt;1,B20,0&amp;B20)</f>
        <v>27</v>
      </c>
      <c r="F20" s="9" t="str">
        <f t="shared" si="0"/>
        <v>10627</v>
      </c>
      <c r="G20" s="9">
        <f>COUNTIF(F:F,F20)</f>
        <v>1</v>
      </c>
    </row>
    <row r="21" spans="1:7" x14ac:dyDescent="0.15">
      <c r="A21" s="32">
        <v>7</v>
      </c>
      <c r="B21" s="9">
        <v>9</v>
      </c>
      <c r="C21" s="9">
        <v>1</v>
      </c>
      <c r="D21" s="9" t="str">
        <f>IF(LEN(A21)&gt;1,A21,0&amp;A21)</f>
        <v>07</v>
      </c>
      <c r="E21" s="9" t="str">
        <f>IF(LEN(B21)&gt;1,B21,0&amp;B21)</f>
        <v>09</v>
      </c>
      <c r="F21" s="9" t="str">
        <f t="shared" si="0"/>
        <v>10709</v>
      </c>
      <c r="G21" s="9">
        <f>COUNTIF(F:F,F21)</f>
        <v>1</v>
      </c>
    </row>
    <row r="22" spans="1:7" x14ac:dyDescent="0.15">
      <c r="A22" s="32">
        <v>8</v>
      </c>
      <c r="B22" s="9">
        <v>9</v>
      </c>
      <c r="C22" s="9">
        <v>1</v>
      </c>
      <c r="D22" s="9" t="str">
        <f>IF(LEN(A22)&gt;1,A22,0&amp;A22)</f>
        <v>08</v>
      </c>
      <c r="E22" s="9" t="str">
        <f>IF(LEN(B22)&gt;1,B22,0&amp;B22)</f>
        <v>09</v>
      </c>
      <c r="F22" s="9" t="str">
        <f t="shared" si="0"/>
        <v>10809</v>
      </c>
      <c r="G22" s="9">
        <f>COUNTIF(F:F,F22)</f>
        <v>1</v>
      </c>
    </row>
    <row r="23" spans="1:7" x14ac:dyDescent="0.15">
      <c r="A23" s="32">
        <v>7</v>
      </c>
      <c r="B23" s="9">
        <v>18</v>
      </c>
      <c r="C23" s="9">
        <v>2</v>
      </c>
      <c r="D23" s="9" t="str">
        <f>IF(LEN(A23)&gt;1,A23,0&amp;A23)</f>
        <v>07</v>
      </c>
      <c r="E23" s="9">
        <f>IF(LEN(B23)&gt;1,B23,0&amp;B23)</f>
        <v>18</v>
      </c>
      <c r="F23" s="9" t="str">
        <f t="shared" si="0"/>
        <v>20718</v>
      </c>
      <c r="G23" s="9">
        <f>COUNTIF(F:F,F23)</f>
        <v>1</v>
      </c>
    </row>
    <row r="24" spans="1:7" x14ac:dyDescent="0.15">
      <c r="A24" s="32">
        <v>8</v>
      </c>
      <c r="B24" s="9">
        <v>9</v>
      </c>
      <c r="C24" s="9">
        <v>2</v>
      </c>
      <c r="D24" s="9" t="str">
        <f>IF(LEN(A24)&gt;1,A24,0&amp;A24)</f>
        <v>08</v>
      </c>
      <c r="E24" s="9" t="str">
        <f>IF(LEN(B24)&gt;1,B24,0&amp;B24)</f>
        <v>09</v>
      </c>
      <c r="F24" s="9" t="str">
        <f t="shared" si="0"/>
        <v>20809</v>
      </c>
      <c r="G24" s="9">
        <f>COUNTIF(F:F,F24)</f>
        <v>1</v>
      </c>
    </row>
    <row r="25" spans="1:7" x14ac:dyDescent="0.15">
      <c r="A25" s="32">
        <v>9</v>
      </c>
      <c r="B25" s="9">
        <v>13</v>
      </c>
      <c r="C25" s="9">
        <v>2</v>
      </c>
      <c r="D25" s="9" t="str">
        <f>IF(LEN(A25)&gt;1,A25,0&amp;A25)</f>
        <v>09</v>
      </c>
      <c r="E25" s="9">
        <f>IF(LEN(B25)&gt;1,B25,0&amp;B25)</f>
        <v>13</v>
      </c>
      <c r="F25" s="9" t="str">
        <f t="shared" si="0"/>
        <v>20913</v>
      </c>
      <c r="G25" s="9">
        <f>COUNTIF(F:F,F25)</f>
        <v>1</v>
      </c>
    </row>
    <row r="26" spans="1:7" x14ac:dyDescent="0.15">
      <c r="A26" s="32">
        <v>1</v>
      </c>
      <c r="B26" s="9">
        <v>42</v>
      </c>
      <c r="C26" s="9">
        <v>3</v>
      </c>
      <c r="D26" s="9" t="str">
        <f>IF(LEN(A26)&gt;1,A26,0&amp;A26)</f>
        <v>01</v>
      </c>
      <c r="E26" s="9">
        <f>IF(LEN(B26)&gt;1,B26,0&amp;B26)</f>
        <v>42</v>
      </c>
      <c r="F26" s="9" t="str">
        <f t="shared" si="0"/>
        <v>30142</v>
      </c>
      <c r="G26" s="9">
        <f>COUNTIF(F:F,F26)</f>
        <v>1</v>
      </c>
    </row>
    <row r="27" spans="1:7" x14ac:dyDescent="0.15">
      <c r="A27" s="32">
        <v>1</v>
      </c>
      <c r="B27" s="9">
        <v>44</v>
      </c>
      <c r="C27" s="9">
        <v>4</v>
      </c>
      <c r="D27" s="9" t="str">
        <f>IF(LEN(A27)&gt;1,A27,0&amp;A27)</f>
        <v>01</v>
      </c>
      <c r="E27" s="9">
        <f>IF(LEN(B27)&gt;1,B27,0&amp;B27)</f>
        <v>44</v>
      </c>
      <c r="F27" s="9" t="str">
        <f t="shared" si="0"/>
        <v>40144</v>
      </c>
      <c r="G27" s="9">
        <f>COUNTIF(F:F,F27)</f>
        <v>1</v>
      </c>
    </row>
    <row r="28" spans="1:7" x14ac:dyDescent="0.15">
      <c r="A28" s="32">
        <v>6</v>
      </c>
      <c r="B28" s="9">
        <v>31</v>
      </c>
      <c r="C28" s="9">
        <v>5</v>
      </c>
      <c r="D28" s="9" t="str">
        <f>IF(LEN(A28)&gt;1,A28,0&amp;A28)</f>
        <v>06</v>
      </c>
      <c r="E28" s="9">
        <f>IF(LEN(B28)&gt;1,B28,0&amp;B28)</f>
        <v>31</v>
      </c>
      <c r="F28" s="9" t="str">
        <f t="shared" si="0"/>
        <v>50631</v>
      </c>
      <c r="G28" s="9">
        <f>COUNTIF(F:F,F28)</f>
        <v>1</v>
      </c>
    </row>
    <row r="29" spans="1:7" x14ac:dyDescent="0.15">
      <c r="A29" s="32">
        <v>7</v>
      </c>
      <c r="B29" s="9">
        <v>17</v>
      </c>
      <c r="C29" s="9">
        <v>5</v>
      </c>
      <c r="D29" s="9" t="str">
        <f>IF(LEN(A29)&gt;1,A29,0&amp;A29)</f>
        <v>07</v>
      </c>
      <c r="E29" s="9">
        <f>IF(LEN(B29)&gt;1,B29,0&amp;B29)</f>
        <v>17</v>
      </c>
      <c r="F29" s="9" t="str">
        <f t="shared" si="0"/>
        <v>50717</v>
      </c>
      <c r="G29" s="9">
        <f>COUNTIF(F:F,F29)</f>
        <v>1</v>
      </c>
    </row>
    <row r="30" spans="1:7" x14ac:dyDescent="0.15">
      <c r="A30" s="32">
        <v>8</v>
      </c>
      <c r="B30" s="9">
        <v>25</v>
      </c>
      <c r="C30" s="9">
        <v>5</v>
      </c>
      <c r="D30" s="9" t="str">
        <f>IF(LEN(A30)&gt;1,A30,0&amp;A30)</f>
        <v>08</v>
      </c>
      <c r="E30" s="9">
        <f>IF(LEN(B30)&gt;1,B30,0&amp;B30)</f>
        <v>25</v>
      </c>
      <c r="F30" s="9" t="str">
        <f t="shared" si="0"/>
        <v>50825</v>
      </c>
      <c r="G30" s="9">
        <f>COUNTIF(F:F,F30)</f>
        <v>1</v>
      </c>
    </row>
    <row r="31" spans="1:7" x14ac:dyDescent="0.15">
      <c r="A31" s="32">
        <v>9</v>
      </c>
      <c r="B31" s="9">
        <v>35</v>
      </c>
      <c r="C31" s="9">
        <v>5</v>
      </c>
      <c r="D31" s="9" t="str">
        <f>IF(LEN(A31)&gt;1,A31,0&amp;A31)</f>
        <v>09</v>
      </c>
      <c r="E31" s="9">
        <f>IF(LEN(B31)&gt;1,B31,0&amp;B31)</f>
        <v>35</v>
      </c>
      <c r="F31" s="9" t="str">
        <f t="shared" si="0"/>
        <v>50935</v>
      </c>
      <c r="G31" s="9">
        <f>COUNTIF(F:F,F31)</f>
        <v>1</v>
      </c>
    </row>
    <row r="32" spans="1:7" x14ac:dyDescent="0.15">
      <c r="A32" s="32">
        <v>5</v>
      </c>
      <c r="B32" s="9">
        <v>4</v>
      </c>
      <c r="C32" s="9">
        <v>6</v>
      </c>
      <c r="D32" s="9" t="str">
        <f>IF(LEN(A32)&gt;1,A32,0&amp;A32)</f>
        <v>05</v>
      </c>
      <c r="E32" s="9" t="str">
        <f>IF(LEN(B32)&gt;1,B32,0&amp;B32)</f>
        <v>04</v>
      </c>
      <c r="F32" s="9" t="str">
        <f t="shared" si="0"/>
        <v>60504</v>
      </c>
      <c r="G32" s="9">
        <f>COUNTIF(F:F,F32)</f>
        <v>1</v>
      </c>
    </row>
    <row r="33" spans="1:7" x14ac:dyDescent="0.15">
      <c r="D33" s="9"/>
      <c r="E33" s="9"/>
      <c r="F33" s="9" t="str">
        <f t="shared" si="0"/>
        <v/>
      </c>
      <c r="G33" s="9"/>
    </row>
    <row r="34" spans="1:7" x14ac:dyDescent="0.15">
      <c r="A34" s="32">
        <v>1</v>
      </c>
      <c r="B34" s="9">
        <v>34</v>
      </c>
      <c r="C34" s="9">
        <v>1</v>
      </c>
      <c r="D34" s="9" t="str">
        <f>IF(LEN(A34)&gt;1,A34,0&amp;A34)</f>
        <v>01</v>
      </c>
      <c r="E34" s="9">
        <f>IF(LEN(B34)&gt;1,B34,0&amp;B34)</f>
        <v>34</v>
      </c>
      <c r="F34" s="9" t="str">
        <f t="shared" si="0"/>
        <v>10134</v>
      </c>
      <c r="G34" s="9">
        <f>COUNTIF(F:F,F34)</f>
        <v>2</v>
      </c>
    </row>
    <row r="35" spans="1:7" x14ac:dyDescent="0.15">
      <c r="A35" s="32">
        <v>2</v>
      </c>
      <c r="B35" s="9">
        <v>24</v>
      </c>
      <c r="C35" s="9">
        <v>1</v>
      </c>
      <c r="D35" s="9" t="str">
        <f>IF(LEN(A35)&gt;1,A35,0&amp;A35)</f>
        <v>02</v>
      </c>
      <c r="E35" s="9">
        <f>IF(LEN(B35)&gt;1,B35,0&amp;B35)</f>
        <v>24</v>
      </c>
      <c r="F35" s="9" t="str">
        <f t="shared" si="0"/>
        <v>10224</v>
      </c>
      <c r="G35" s="9">
        <f>COUNTIF(F:F,F35)</f>
        <v>1</v>
      </c>
    </row>
    <row r="36" spans="1:7" x14ac:dyDescent="0.15">
      <c r="A36" s="32">
        <v>3</v>
      </c>
      <c r="B36" s="9">
        <v>13</v>
      </c>
      <c r="C36" s="9">
        <v>1</v>
      </c>
      <c r="D36" s="9" t="str">
        <f>IF(LEN(A36)&gt;1,A36,0&amp;A36)</f>
        <v>03</v>
      </c>
      <c r="E36" s="9">
        <f>IF(LEN(B36)&gt;1,B36,0&amp;B36)</f>
        <v>13</v>
      </c>
      <c r="F36" s="9" t="str">
        <f t="shared" si="0"/>
        <v>10313</v>
      </c>
      <c r="G36" s="9">
        <f>COUNTIF(F:F,F36)</f>
        <v>1</v>
      </c>
    </row>
    <row r="37" spans="1:7" x14ac:dyDescent="0.15">
      <c r="A37" s="32">
        <v>4</v>
      </c>
      <c r="B37" s="9">
        <v>8</v>
      </c>
      <c r="C37" s="9">
        <v>1</v>
      </c>
      <c r="D37" s="9" t="str">
        <f>IF(LEN(A37)&gt;1,A37,0&amp;A37)</f>
        <v>04</v>
      </c>
      <c r="E37" s="9" t="str">
        <f>IF(LEN(B37)&gt;1,B37,0&amp;B37)</f>
        <v>08</v>
      </c>
      <c r="F37" s="9" t="str">
        <f t="shared" si="0"/>
        <v>10408</v>
      </c>
      <c r="G37" s="9">
        <f>COUNTIF(F:F,F37)</f>
        <v>1</v>
      </c>
    </row>
    <row r="38" spans="1:7" x14ac:dyDescent="0.15">
      <c r="A38" s="32">
        <v>5</v>
      </c>
      <c r="B38" s="9">
        <v>14</v>
      </c>
      <c r="C38" s="9">
        <v>1</v>
      </c>
      <c r="D38" s="9" t="str">
        <f>IF(LEN(A38)&gt;1,A38,0&amp;A38)</f>
        <v>05</v>
      </c>
      <c r="E38" s="9">
        <f>IF(LEN(B38)&gt;1,B38,0&amp;B38)</f>
        <v>14</v>
      </c>
      <c r="F38" s="9" t="str">
        <f t="shared" si="0"/>
        <v>10514</v>
      </c>
      <c r="G38" s="9">
        <f>COUNTIF(F:F,F38)</f>
        <v>1</v>
      </c>
    </row>
    <row r="39" spans="1:7" x14ac:dyDescent="0.15">
      <c r="A39" s="32">
        <v>8</v>
      </c>
      <c r="B39" s="9">
        <v>2</v>
      </c>
      <c r="C39" s="9">
        <v>2</v>
      </c>
      <c r="D39" s="9" t="str">
        <f>IF(LEN(A39)&gt;1,A39,0&amp;A39)</f>
        <v>08</v>
      </c>
      <c r="E39" s="9" t="str">
        <f>IF(LEN(B39)&gt;1,B39,0&amp;B39)</f>
        <v>02</v>
      </c>
      <c r="F39" s="9" t="str">
        <f t="shared" si="0"/>
        <v>20802</v>
      </c>
      <c r="G39" s="9">
        <f>COUNTIF(F:F,F39)</f>
        <v>1</v>
      </c>
    </row>
    <row r="40" spans="1:7" x14ac:dyDescent="0.15">
      <c r="A40" s="32">
        <v>9</v>
      </c>
      <c r="B40" s="9">
        <v>10</v>
      </c>
      <c r="C40" s="9">
        <v>2</v>
      </c>
      <c r="D40" s="9" t="str">
        <f>IF(LEN(A40)&gt;1,A40,0&amp;A40)</f>
        <v>09</v>
      </c>
      <c r="E40" s="9">
        <f>IF(LEN(B40)&gt;1,B40,0&amp;B40)</f>
        <v>10</v>
      </c>
      <c r="F40" s="9" t="str">
        <f t="shared" si="0"/>
        <v>20910</v>
      </c>
      <c r="G40" s="9">
        <f>COUNTIF(F:F,F40)</f>
        <v>1</v>
      </c>
    </row>
    <row r="41" spans="1:7" x14ac:dyDescent="0.15">
      <c r="A41" s="32">
        <v>10</v>
      </c>
      <c r="B41" s="9">
        <v>9</v>
      </c>
      <c r="C41" s="9">
        <v>2</v>
      </c>
      <c r="D41" s="9">
        <f>IF(LEN(A41)&gt;1,A41,0&amp;A41)</f>
        <v>10</v>
      </c>
      <c r="E41" s="9" t="str">
        <f>IF(LEN(B41)&gt;1,B41,0&amp;B41)</f>
        <v>09</v>
      </c>
      <c r="F41" s="9" t="str">
        <f t="shared" si="0"/>
        <v>21009</v>
      </c>
      <c r="G41" s="9">
        <f>COUNTIF(F:F,F41)</f>
        <v>1</v>
      </c>
    </row>
    <row r="42" spans="1:7" x14ac:dyDescent="0.15">
      <c r="A42" s="32">
        <v>1</v>
      </c>
      <c r="B42" s="9">
        <v>39</v>
      </c>
      <c r="C42" s="9">
        <v>3</v>
      </c>
      <c r="D42" s="9" t="str">
        <f>IF(LEN(A42)&gt;1,A42,0&amp;A42)</f>
        <v>01</v>
      </c>
      <c r="E42" s="9">
        <f>IF(LEN(B42)&gt;1,B42,0&amp;B42)</f>
        <v>39</v>
      </c>
      <c r="F42" s="9" t="str">
        <f t="shared" si="0"/>
        <v>30139</v>
      </c>
      <c r="G42" s="9">
        <f>COUNTIF(F:F,F42)</f>
        <v>1</v>
      </c>
    </row>
    <row r="43" spans="1:7" x14ac:dyDescent="0.15">
      <c r="A43" s="32">
        <v>1</v>
      </c>
      <c r="B43" s="9">
        <v>40</v>
      </c>
      <c r="C43" s="9">
        <v>4</v>
      </c>
      <c r="D43" s="9" t="str">
        <f>IF(LEN(A43)&gt;1,A43,0&amp;A43)</f>
        <v>01</v>
      </c>
      <c r="E43" s="9">
        <f>IF(LEN(B43)&gt;1,B43,0&amp;B43)</f>
        <v>40</v>
      </c>
      <c r="F43" s="9" t="str">
        <f t="shared" si="0"/>
        <v>40140</v>
      </c>
      <c r="G43" s="9">
        <f>COUNTIF(F:F,F43)</f>
        <v>1</v>
      </c>
    </row>
    <row r="44" spans="1:7" x14ac:dyDescent="0.15">
      <c r="A44" s="32">
        <v>3</v>
      </c>
      <c r="B44" s="9">
        <v>7</v>
      </c>
      <c r="C44" s="9">
        <v>5</v>
      </c>
      <c r="D44" s="9" t="str">
        <f>IF(LEN(A44)&gt;1,A44,0&amp;A44)</f>
        <v>03</v>
      </c>
      <c r="E44" s="9" t="str">
        <f>IF(LEN(B44)&gt;1,B44,0&amp;B44)</f>
        <v>07</v>
      </c>
      <c r="F44" s="9" t="str">
        <f t="shared" si="0"/>
        <v>50307</v>
      </c>
      <c r="G44" s="9">
        <f>COUNTIF(F:F,F44)</f>
        <v>1</v>
      </c>
    </row>
    <row r="45" spans="1:7" x14ac:dyDescent="0.15">
      <c r="A45" s="32">
        <v>4</v>
      </c>
      <c r="B45" s="9">
        <v>28</v>
      </c>
      <c r="C45" s="9">
        <v>5</v>
      </c>
      <c r="D45" s="9" t="str">
        <f>IF(LEN(A45)&gt;1,A45,0&amp;A45)</f>
        <v>04</v>
      </c>
      <c r="E45" s="9">
        <f>IF(LEN(B45)&gt;1,B45,0&amp;B45)</f>
        <v>28</v>
      </c>
      <c r="F45" s="9" t="str">
        <f t="shared" si="0"/>
        <v>50428</v>
      </c>
      <c r="G45" s="9">
        <f>COUNTIF(F:F,F45)</f>
        <v>1</v>
      </c>
    </row>
    <row r="46" spans="1:7" x14ac:dyDescent="0.15">
      <c r="A46" s="32">
        <v>5</v>
      </c>
      <c r="B46" s="9">
        <v>22</v>
      </c>
      <c r="C46" s="9">
        <v>5</v>
      </c>
      <c r="D46" s="9" t="str">
        <f>IF(LEN(A46)&gt;1,A46,0&amp;A46)</f>
        <v>05</v>
      </c>
      <c r="E46" s="9">
        <f>IF(LEN(B46)&gt;1,B46,0&amp;B46)</f>
        <v>22</v>
      </c>
      <c r="F46" s="9" t="str">
        <f t="shared" si="0"/>
        <v>50522</v>
      </c>
      <c r="G46" s="9">
        <f>COUNTIF(F:F,F46)</f>
        <v>1</v>
      </c>
    </row>
    <row r="47" spans="1:7" x14ac:dyDescent="0.15">
      <c r="A47" s="32">
        <v>6</v>
      </c>
      <c r="B47" s="9">
        <v>30</v>
      </c>
      <c r="C47" s="9">
        <v>5</v>
      </c>
      <c r="D47" s="9" t="str">
        <f>IF(LEN(A47)&gt;1,A47,0&amp;A47)</f>
        <v>06</v>
      </c>
      <c r="E47" s="9">
        <f>IF(LEN(B47)&gt;1,B47,0&amp;B47)</f>
        <v>30</v>
      </c>
      <c r="F47" s="9" t="str">
        <f t="shared" si="0"/>
        <v>50630</v>
      </c>
      <c r="G47" s="9">
        <f>COUNTIF(F:F,F47)</f>
        <v>1</v>
      </c>
    </row>
    <row r="48" spans="1:7" x14ac:dyDescent="0.15">
      <c r="A48" s="32">
        <v>1</v>
      </c>
      <c r="B48" s="9">
        <v>2</v>
      </c>
      <c r="C48" s="9">
        <v>6</v>
      </c>
      <c r="D48" s="9" t="str">
        <f>IF(LEN(A48)&gt;1,A48,0&amp;A48)</f>
        <v>01</v>
      </c>
      <c r="E48" s="9" t="str">
        <f>IF(LEN(B48)&gt;1,B48,0&amp;B48)</f>
        <v>02</v>
      </c>
      <c r="F48" s="9" t="str">
        <f t="shared" si="0"/>
        <v>60102</v>
      </c>
      <c r="G48" s="9">
        <f>COUNTIF(F:F,F48)</f>
        <v>1</v>
      </c>
    </row>
    <row r="49" spans="1:7" x14ac:dyDescent="0.15">
      <c r="D49" s="9"/>
      <c r="E49" s="9"/>
      <c r="F49" s="9" t="str">
        <f t="shared" si="0"/>
        <v/>
      </c>
      <c r="G49" s="9"/>
    </row>
    <row r="50" spans="1:7" x14ac:dyDescent="0.15">
      <c r="A50" s="32">
        <v>8</v>
      </c>
      <c r="B50" s="9">
        <v>21</v>
      </c>
      <c r="C50" s="9">
        <v>1</v>
      </c>
      <c r="D50" s="9" t="str">
        <f>IF(LEN(A50)&gt;1,A50,0&amp;A50)</f>
        <v>08</v>
      </c>
      <c r="E50" s="9">
        <f>IF(LEN(B50)&gt;1,B50,0&amp;B50)</f>
        <v>21</v>
      </c>
      <c r="F50" s="9" t="str">
        <f t="shared" si="0"/>
        <v>10821</v>
      </c>
      <c r="G50" s="9">
        <f>COUNTIF(F:F,F50)</f>
        <v>1</v>
      </c>
    </row>
    <row r="51" spans="1:7" x14ac:dyDescent="0.15">
      <c r="A51" s="32">
        <v>9</v>
      </c>
      <c r="B51" s="9">
        <v>16</v>
      </c>
      <c r="C51" s="9">
        <v>1</v>
      </c>
      <c r="D51" s="9" t="str">
        <f>IF(LEN(A51)&gt;1,A51,0&amp;A51)</f>
        <v>09</v>
      </c>
      <c r="E51" s="9">
        <f>IF(LEN(B51)&gt;1,B51,0&amp;B51)</f>
        <v>16</v>
      </c>
      <c r="F51" s="9" t="str">
        <f t="shared" si="0"/>
        <v>10916</v>
      </c>
      <c r="G51" s="9">
        <f>COUNTIF(F:F,F51)</f>
        <v>1</v>
      </c>
    </row>
    <row r="52" spans="1:7" x14ac:dyDescent="0.15">
      <c r="A52" s="32">
        <v>10</v>
      </c>
      <c r="B52" s="9">
        <v>11</v>
      </c>
      <c r="C52" s="9">
        <v>1</v>
      </c>
      <c r="D52" s="9">
        <f>IF(LEN(A52)&gt;1,A52,0&amp;A52)</f>
        <v>10</v>
      </c>
      <c r="E52" s="9">
        <f>IF(LEN(B52)&gt;1,B52,0&amp;B52)</f>
        <v>11</v>
      </c>
      <c r="F52" s="9" t="str">
        <f t="shared" si="0"/>
        <v>11011</v>
      </c>
      <c r="G52" s="9">
        <f>COUNTIF(F:F,F52)</f>
        <v>2</v>
      </c>
    </row>
    <row r="53" spans="1:7" x14ac:dyDescent="0.15">
      <c r="A53" s="32">
        <v>1</v>
      </c>
      <c r="B53" s="9">
        <v>34</v>
      </c>
      <c r="C53" s="9">
        <v>1</v>
      </c>
      <c r="D53" s="9" t="str">
        <f>IF(LEN(A53)&gt;1,A53,0&amp;A53)</f>
        <v>01</v>
      </c>
      <c r="E53" s="9">
        <f>IF(LEN(B53)&gt;1,B53,0&amp;B53)</f>
        <v>34</v>
      </c>
      <c r="F53" s="9" t="str">
        <f t="shared" si="0"/>
        <v>10134</v>
      </c>
      <c r="G53" s="9">
        <f>COUNTIF(F:F,F53)</f>
        <v>2</v>
      </c>
    </row>
    <row r="54" spans="1:7" x14ac:dyDescent="0.15">
      <c r="A54" s="32">
        <v>2</v>
      </c>
      <c r="B54" s="9">
        <v>31</v>
      </c>
      <c r="C54" s="9">
        <v>1</v>
      </c>
      <c r="D54" s="9" t="str">
        <f>IF(LEN(A54)&gt;1,A54,0&amp;A54)</f>
        <v>02</v>
      </c>
      <c r="E54" s="9">
        <f>IF(LEN(B54)&gt;1,B54,0&amp;B54)</f>
        <v>31</v>
      </c>
      <c r="F54" s="9" t="str">
        <f t="shared" si="0"/>
        <v>10231</v>
      </c>
      <c r="G54" s="9">
        <f>COUNTIF(F:F,F54)</f>
        <v>1</v>
      </c>
    </row>
    <row r="55" spans="1:7" x14ac:dyDescent="0.15">
      <c r="A55" s="32">
        <v>2</v>
      </c>
      <c r="B55" s="9">
        <v>29</v>
      </c>
      <c r="C55" s="9">
        <v>2</v>
      </c>
      <c r="D55" s="9" t="str">
        <f>IF(LEN(A55)&gt;1,A55,0&amp;A55)</f>
        <v>02</v>
      </c>
      <c r="E55" s="9">
        <f>IF(LEN(B55)&gt;1,B55,0&amp;B55)</f>
        <v>29</v>
      </c>
      <c r="F55" s="9" t="str">
        <f t="shared" si="0"/>
        <v>20229</v>
      </c>
      <c r="G55" s="9">
        <f>COUNTIF(F:F,F55)</f>
        <v>1</v>
      </c>
    </row>
    <row r="56" spans="1:7" x14ac:dyDescent="0.15">
      <c r="A56" s="32">
        <v>3</v>
      </c>
      <c r="B56" s="9">
        <v>2</v>
      </c>
      <c r="C56" s="9">
        <v>2</v>
      </c>
      <c r="D56" s="9" t="str">
        <f>IF(LEN(A56)&gt;1,A56,0&amp;A56)</f>
        <v>03</v>
      </c>
      <c r="E56" s="9" t="str">
        <f>IF(LEN(B56)&gt;1,B56,0&amp;B56)</f>
        <v>02</v>
      </c>
      <c r="F56" s="9" t="str">
        <f t="shared" si="0"/>
        <v>20302</v>
      </c>
      <c r="G56" s="9">
        <f>COUNTIF(F:F,F56)</f>
        <v>1</v>
      </c>
    </row>
    <row r="57" spans="1:7" x14ac:dyDescent="0.15">
      <c r="A57" s="32">
        <v>4</v>
      </c>
      <c r="B57" s="9">
        <v>28</v>
      </c>
      <c r="C57" s="9">
        <v>2</v>
      </c>
      <c r="D57" s="9" t="str">
        <f>IF(LEN(A57)&gt;1,A57,0&amp;A57)</f>
        <v>04</v>
      </c>
      <c r="E57" s="9">
        <f>IF(LEN(B57)&gt;1,B57,0&amp;B57)</f>
        <v>28</v>
      </c>
      <c r="F57" s="9" t="str">
        <f t="shared" si="0"/>
        <v>20428</v>
      </c>
      <c r="G57" s="9">
        <f>COUNTIF(F:F,F57)</f>
        <v>1</v>
      </c>
    </row>
    <row r="58" spans="1:7" x14ac:dyDescent="0.15">
      <c r="A58" s="32">
        <v>1</v>
      </c>
      <c r="B58" s="9">
        <v>25</v>
      </c>
      <c r="C58" s="9">
        <v>3</v>
      </c>
      <c r="D58" s="9" t="str">
        <f>IF(LEN(A58)&gt;1,A58,0&amp;A58)</f>
        <v>01</v>
      </c>
      <c r="E58" s="9">
        <f>IF(LEN(B58)&gt;1,B58,0&amp;B58)</f>
        <v>25</v>
      </c>
      <c r="F58" s="9" t="str">
        <f t="shared" si="0"/>
        <v>30125</v>
      </c>
      <c r="G58" s="9">
        <f>COUNTIF(F:F,F58)</f>
        <v>1</v>
      </c>
    </row>
    <row r="59" spans="1:7" x14ac:dyDescent="0.15">
      <c r="A59" s="32">
        <v>1</v>
      </c>
      <c r="B59" s="9">
        <v>5</v>
      </c>
      <c r="C59" s="9">
        <v>4</v>
      </c>
      <c r="D59" s="9" t="str">
        <f>IF(LEN(A59)&gt;1,A59,0&amp;A59)</f>
        <v>01</v>
      </c>
      <c r="E59" s="9" t="str">
        <f>IF(LEN(B59)&gt;1,B59,0&amp;B59)</f>
        <v>05</v>
      </c>
      <c r="F59" s="9" t="str">
        <f t="shared" si="0"/>
        <v>40105</v>
      </c>
      <c r="G59" s="9">
        <f>COUNTIF(F:F,F59)</f>
        <v>1</v>
      </c>
    </row>
    <row r="60" spans="1:7" x14ac:dyDescent="0.15">
      <c r="A60" s="32">
        <v>8</v>
      </c>
      <c r="B60" s="9">
        <v>2</v>
      </c>
      <c r="C60" s="9">
        <v>5</v>
      </c>
      <c r="D60" s="9" t="str">
        <f>IF(LEN(A60)&gt;1,A60,0&amp;A60)</f>
        <v>08</v>
      </c>
      <c r="E60" s="9" t="str">
        <f>IF(LEN(B60)&gt;1,B60,0&amp;B60)</f>
        <v>02</v>
      </c>
      <c r="F60" s="9" t="str">
        <f t="shared" si="0"/>
        <v>50802</v>
      </c>
      <c r="G60" s="9">
        <f>COUNTIF(F:F,F60)</f>
        <v>1</v>
      </c>
    </row>
    <row r="61" spans="1:7" x14ac:dyDescent="0.15">
      <c r="A61" s="32">
        <v>9</v>
      </c>
      <c r="B61" s="9">
        <v>22</v>
      </c>
      <c r="C61" s="9">
        <v>5</v>
      </c>
      <c r="D61" s="9" t="str">
        <f>IF(LEN(A61)&gt;1,A61,0&amp;A61)</f>
        <v>09</v>
      </c>
      <c r="E61" s="9">
        <f>IF(LEN(B61)&gt;1,B61,0&amp;B61)</f>
        <v>22</v>
      </c>
      <c r="F61" s="9" t="str">
        <f t="shared" si="0"/>
        <v>50922</v>
      </c>
      <c r="G61" s="9">
        <f>COUNTIF(F:F,F61)</f>
        <v>1</v>
      </c>
    </row>
    <row r="62" spans="1:7" x14ac:dyDescent="0.15">
      <c r="A62" s="32">
        <v>10</v>
      </c>
      <c r="B62" s="9">
        <v>26</v>
      </c>
      <c r="C62" s="9">
        <v>5</v>
      </c>
      <c r="D62" s="9">
        <f>IF(LEN(A62)&gt;1,A62,0&amp;A62)</f>
        <v>10</v>
      </c>
      <c r="E62" s="9">
        <f>IF(LEN(B62)&gt;1,B62,0&amp;B62)</f>
        <v>26</v>
      </c>
      <c r="F62" s="9" t="str">
        <f t="shared" si="0"/>
        <v>51026</v>
      </c>
      <c r="G62" s="9">
        <f>COUNTIF(F:F,F62)</f>
        <v>1</v>
      </c>
    </row>
    <row r="63" spans="1:7" x14ac:dyDescent="0.15">
      <c r="A63" s="32">
        <v>1</v>
      </c>
      <c r="B63" s="9">
        <v>23</v>
      </c>
      <c r="C63" s="9">
        <v>5</v>
      </c>
      <c r="D63" s="9" t="str">
        <f>IF(LEN(A63)&gt;1,A63,0&amp;A63)</f>
        <v>01</v>
      </c>
      <c r="E63" s="9">
        <f>IF(LEN(B63)&gt;1,B63,0&amp;B63)</f>
        <v>23</v>
      </c>
      <c r="F63" s="9" t="str">
        <f t="shared" si="0"/>
        <v>50123</v>
      </c>
      <c r="G63" s="9">
        <f>COUNTIF(F:F,F63)</f>
        <v>1</v>
      </c>
    </row>
    <row r="64" spans="1:7" x14ac:dyDescent="0.15">
      <c r="A64" s="32">
        <v>2</v>
      </c>
      <c r="B64" s="9">
        <v>1</v>
      </c>
      <c r="C64" s="9">
        <v>6</v>
      </c>
      <c r="D64" s="9" t="str">
        <f>IF(LEN(A64)&gt;1,A64,0&amp;A64)</f>
        <v>02</v>
      </c>
      <c r="E64" s="9" t="str">
        <f>IF(LEN(B64)&gt;1,B64,0&amp;B64)</f>
        <v>01</v>
      </c>
      <c r="F64" s="9" t="str">
        <f t="shared" si="0"/>
        <v>60201</v>
      </c>
      <c r="G64" s="9">
        <f>COUNTIF(F:F,F64)</f>
        <v>1</v>
      </c>
    </row>
    <row r="65" spans="1:7" x14ac:dyDescent="0.15">
      <c r="D65" s="9"/>
      <c r="E65" s="9"/>
      <c r="F65" s="9" t="str">
        <f t="shared" si="0"/>
        <v/>
      </c>
      <c r="G65" s="9"/>
    </row>
    <row r="66" spans="1:7" x14ac:dyDescent="0.15">
      <c r="A66" s="32">
        <v>7</v>
      </c>
      <c r="B66" s="9">
        <v>22</v>
      </c>
      <c r="C66" s="9">
        <v>1</v>
      </c>
      <c r="D66" s="9" t="str">
        <f>IF(LEN(A66)&gt;1,A66,0&amp;A66)</f>
        <v>07</v>
      </c>
      <c r="E66" s="9">
        <f>IF(LEN(B66)&gt;1,B66,0&amp;B66)</f>
        <v>22</v>
      </c>
      <c r="F66" s="9" t="str">
        <f t="shared" si="0"/>
        <v>10722</v>
      </c>
      <c r="G66" s="9">
        <f>COUNTIF(F:F,F66)</f>
        <v>1</v>
      </c>
    </row>
    <row r="67" spans="1:7" x14ac:dyDescent="0.15">
      <c r="A67" s="32">
        <v>8</v>
      </c>
      <c r="B67" s="9">
        <v>31</v>
      </c>
      <c r="C67" s="9">
        <v>1</v>
      </c>
      <c r="D67" s="9" t="str">
        <f>IF(LEN(A67)&gt;1,A67,0&amp;A67)</f>
        <v>08</v>
      </c>
      <c r="E67" s="9">
        <f>IF(LEN(B67)&gt;1,B67,0&amp;B67)</f>
        <v>31</v>
      </c>
      <c r="F67" s="9" t="str">
        <f t="shared" ref="F67:F96" si="1">C67&amp;D67&amp;E67</f>
        <v>10831</v>
      </c>
      <c r="G67" s="9">
        <f>COUNTIF(F:F,F67)</f>
        <v>1</v>
      </c>
    </row>
    <row r="68" spans="1:7" x14ac:dyDescent="0.15">
      <c r="A68" s="32">
        <v>9</v>
      </c>
      <c r="B68" s="9">
        <v>9</v>
      </c>
      <c r="C68" s="9">
        <v>1</v>
      </c>
      <c r="D68" s="9" t="str">
        <f>IF(LEN(A68)&gt;1,A68,0&amp;A68)</f>
        <v>09</v>
      </c>
      <c r="E68" s="9" t="str">
        <f>IF(LEN(B68)&gt;1,B68,0&amp;B68)</f>
        <v>09</v>
      </c>
      <c r="F68" s="9" t="str">
        <f t="shared" si="1"/>
        <v>10909</v>
      </c>
      <c r="G68" s="9">
        <f>COUNTIF(F:F,F68)</f>
        <v>1</v>
      </c>
    </row>
    <row r="69" spans="1:7" x14ac:dyDescent="0.15">
      <c r="A69" s="32">
        <v>10</v>
      </c>
      <c r="B69" s="9">
        <v>11</v>
      </c>
      <c r="C69" s="9">
        <v>1</v>
      </c>
      <c r="D69" s="9">
        <f>IF(LEN(A69)&gt;1,A69,0&amp;A69)</f>
        <v>10</v>
      </c>
      <c r="E69" s="9">
        <f>IF(LEN(B69)&gt;1,B69,0&amp;B69)</f>
        <v>11</v>
      </c>
      <c r="F69" s="9" t="str">
        <f t="shared" si="1"/>
        <v>11011</v>
      </c>
      <c r="G69" s="9">
        <f>COUNTIF(F:F,F69)</f>
        <v>2</v>
      </c>
    </row>
    <row r="70" spans="1:7" x14ac:dyDescent="0.15">
      <c r="A70" s="32">
        <v>1</v>
      </c>
      <c r="B70" s="9">
        <v>20</v>
      </c>
      <c r="C70" s="9">
        <v>1</v>
      </c>
      <c r="D70" s="9" t="str">
        <f>IF(LEN(A70)&gt;1,A70,0&amp;A70)</f>
        <v>01</v>
      </c>
      <c r="E70" s="9">
        <f>IF(LEN(B70)&gt;1,B70,0&amp;B70)</f>
        <v>20</v>
      </c>
      <c r="F70" s="9" t="str">
        <f t="shared" si="1"/>
        <v>10120</v>
      </c>
      <c r="G70" s="9">
        <f>COUNTIF(F:F,F70)</f>
        <v>1</v>
      </c>
    </row>
    <row r="71" spans="1:7" x14ac:dyDescent="0.15">
      <c r="A71" s="32">
        <v>9</v>
      </c>
      <c r="B71" s="9">
        <v>24</v>
      </c>
      <c r="C71" s="9">
        <v>2</v>
      </c>
      <c r="D71" s="9" t="str">
        <f>IF(LEN(A71)&gt;1,A71,0&amp;A71)</f>
        <v>09</v>
      </c>
      <c r="E71" s="9">
        <f>IF(LEN(B71)&gt;1,B71,0&amp;B71)</f>
        <v>24</v>
      </c>
      <c r="F71" s="9" t="str">
        <f t="shared" si="1"/>
        <v>20924</v>
      </c>
      <c r="G71" s="9">
        <f>COUNTIF(F:F,F71)</f>
        <v>1</v>
      </c>
    </row>
    <row r="72" spans="1:7" x14ac:dyDescent="0.15">
      <c r="A72" s="32">
        <v>10</v>
      </c>
      <c r="B72" s="9">
        <v>20</v>
      </c>
      <c r="C72" s="9">
        <v>2</v>
      </c>
      <c r="D72" s="9">
        <f>IF(LEN(A72)&gt;1,A72,0&amp;A72)</f>
        <v>10</v>
      </c>
      <c r="E72" s="9">
        <f>IF(LEN(B72)&gt;1,B72,0&amp;B72)</f>
        <v>20</v>
      </c>
      <c r="F72" s="9" t="str">
        <f t="shared" si="1"/>
        <v>21020</v>
      </c>
      <c r="G72" s="9">
        <f>COUNTIF(F:F,F72)</f>
        <v>1</v>
      </c>
    </row>
    <row r="73" spans="1:7" x14ac:dyDescent="0.15">
      <c r="A73" s="32">
        <v>1</v>
      </c>
      <c r="B73" s="9">
        <v>18</v>
      </c>
      <c r="C73" s="9">
        <v>2</v>
      </c>
      <c r="D73" s="9" t="str">
        <f>IF(LEN(A73)&gt;1,A73,0&amp;A73)</f>
        <v>01</v>
      </c>
      <c r="E73" s="9">
        <f>IF(LEN(B73)&gt;1,B73,0&amp;B73)</f>
        <v>18</v>
      </c>
      <c r="F73" s="9" t="str">
        <f t="shared" si="1"/>
        <v>20118</v>
      </c>
      <c r="G73" s="9">
        <f>COUNTIF(F:F,F73)</f>
        <v>1</v>
      </c>
    </row>
    <row r="74" spans="1:7" x14ac:dyDescent="0.15">
      <c r="A74" s="32">
        <v>1</v>
      </c>
      <c r="B74" s="9">
        <v>7</v>
      </c>
      <c r="C74" s="9">
        <v>3</v>
      </c>
      <c r="D74" s="9" t="str">
        <f>IF(LEN(A74)&gt;1,A74,0&amp;A74)</f>
        <v>01</v>
      </c>
      <c r="E74" s="9" t="str">
        <f>IF(LEN(B74)&gt;1,B74,0&amp;B74)</f>
        <v>07</v>
      </c>
      <c r="F74" s="9" t="str">
        <f t="shared" si="1"/>
        <v>30107</v>
      </c>
      <c r="G74" s="9">
        <f>COUNTIF(F:F,F74)</f>
        <v>1</v>
      </c>
    </row>
    <row r="75" spans="1:7" x14ac:dyDescent="0.15">
      <c r="A75" s="32">
        <v>1</v>
      </c>
      <c r="B75" s="9">
        <v>50</v>
      </c>
      <c r="C75" s="9">
        <v>4</v>
      </c>
      <c r="D75" s="9" t="str">
        <f>IF(LEN(A75)&gt;1,A75,0&amp;A75)</f>
        <v>01</v>
      </c>
      <c r="E75" s="9">
        <f>IF(LEN(B75)&gt;1,B75,0&amp;B75)</f>
        <v>50</v>
      </c>
      <c r="F75" s="9" t="str">
        <f t="shared" si="1"/>
        <v>40150</v>
      </c>
      <c r="G75" s="9">
        <f>COUNTIF(F:F,F75)</f>
        <v>1</v>
      </c>
    </row>
    <row r="76" spans="1:7" x14ac:dyDescent="0.15">
      <c r="A76" s="32">
        <v>5</v>
      </c>
      <c r="B76" s="9">
        <v>9</v>
      </c>
      <c r="C76" s="9">
        <v>5</v>
      </c>
      <c r="D76" s="9" t="str">
        <f>IF(LEN(A76)&gt;1,A76,0&amp;A76)</f>
        <v>05</v>
      </c>
      <c r="E76" s="9" t="str">
        <f>IF(LEN(B76)&gt;1,B76,0&amp;B76)</f>
        <v>09</v>
      </c>
      <c r="F76" s="9" t="str">
        <f t="shared" si="1"/>
        <v>50509</v>
      </c>
      <c r="G76" s="9">
        <f>COUNTIF(F:F,F76)</f>
        <v>1</v>
      </c>
    </row>
    <row r="77" spans="1:7" x14ac:dyDescent="0.15">
      <c r="A77" s="32">
        <v>6</v>
      </c>
      <c r="B77" s="9">
        <v>3</v>
      </c>
      <c r="C77" s="9">
        <v>5</v>
      </c>
      <c r="D77" s="9" t="str">
        <f>IF(LEN(A77)&gt;1,A77,0&amp;A77)</f>
        <v>06</v>
      </c>
      <c r="E77" s="9" t="str">
        <f>IF(LEN(B77)&gt;1,B77,0&amp;B77)</f>
        <v>03</v>
      </c>
      <c r="F77" s="9" t="str">
        <f t="shared" si="1"/>
        <v>50603</v>
      </c>
      <c r="G77" s="9">
        <f>COUNTIF(F:F,F77)</f>
        <v>1</v>
      </c>
    </row>
    <row r="78" spans="1:7" x14ac:dyDescent="0.15">
      <c r="A78" s="32">
        <v>7</v>
      </c>
      <c r="B78" s="9">
        <v>5</v>
      </c>
      <c r="C78" s="9">
        <v>5</v>
      </c>
      <c r="D78" s="9" t="str">
        <f>IF(LEN(A78)&gt;1,A78,0&amp;A78)</f>
        <v>07</v>
      </c>
      <c r="E78" s="9" t="str">
        <f>IF(LEN(B78)&gt;1,B78,0&amp;B78)</f>
        <v>05</v>
      </c>
      <c r="F78" s="9" t="str">
        <f t="shared" si="1"/>
        <v>50705</v>
      </c>
      <c r="G78" s="9">
        <f>COUNTIF(F:F,F78)</f>
        <v>1</v>
      </c>
    </row>
    <row r="79" spans="1:7" x14ac:dyDescent="0.15">
      <c r="A79" s="32">
        <v>8</v>
      </c>
      <c r="B79" s="9">
        <v>4</v>
      </c>
      <c r="C79" s="9">
        <v>5</v>
      </c>
      <c r="D79" s="9" t="str">
        <f>IF(LEN(A79)&gt;1,A79,0&amp;A79)</f>
        <v>08</v>
      </c>
      <c r="E79" s="9" t="str">
        <f>IF(LEN(B79)&gt;1,B79,0&amp;B79)</f>
        <v>04</v>
      </c>
      <c r="F79" s="9" t="str">
        <f t="shared" si="1"/>
        <v>50804</v>
      </c>
      <c r="G79" s="9">
        <f>COUNTIF(F:F,F79)</f>
        <v>1</v>
      </c>
    </row>
    <row r="80" spans="1:7" x14ac:dyDescent="0.15">
      <c r="A80" s="32">
        <v>7</v>
      </c>
      <c r="B80" s="9">
        <v>10</v>
      </c>
      <c r="C80" s="9">
        <v>6</v>
      </c>
      <c r="D80" s="9" t="str">
        <f>IF(LEN(A80)&gt;1,A80,0&amp;A80)</f>
        <v>07</v>
      </c>
      <c r="E80" s="9">
        <f>IF(LEN(B80)&gt;1,B80,0&amp;B80)</f>
        <v>10</v>
      </c>
      <c r="F80" s="9" t="str">
        <f t="shared" si="1"/>
        <v>60710</v>
      </c>
      <c r="G80" s="9">
        <f>COUNTIF(F:F,F80)</f>
        <v>1</v>
      </c>
    </row>
    <row r="81" spans="1:7" x14ac:dyDescent="0.15">
      <c r="D81" s="9"/>
      <c r="E81" s="9"/>
      <c r="F81" s="9" t="str">
        <f t="shared" si="1"/>
        <v/>
      </c>
      <c r="G81" s="9"/>
    </row>
    <row r="82" spans="1:7" x14ac:dyDescent="0.15">
      <c r="A82" s="32">
        <v>3</v>
      </c>
      <c r="B82" s="9">
        <v>16</v>
      </c>
      <c r="C82" s="9">
        <v>1</v>
      </c>
      <c r="D82" s="9" t="str">
        <f>IF(LEN(A82)&gt;1,A82,0&amp;A82)</f>
        <v>03</v>
      </c>
      <c r="E82" s="9">
        <f>IF(LEN(B82)&gt;1,B82,0&amp;B82)</f>
        <v>16</v>
      </c>
      <c r="F82" s="9" t="str">
        <f t="shared" si="1"/>
        <v>10316</v>
      </c>
      <c r="G82" s="9">
        <f>COUNTIF(F:F,F82)</f>
        <v>1</v>
      </c>
    </row>
    <row r="83" spans="1:7" x14ac:dyDescent="0.15">
      <c r="A83" s="32">
        <v>4</v>
      </c>
      <c r="B83" s="9">
        <v>21</v>
      </c>
      <c r="C83" s="9">
        <v>1</v>
      </c>
      <c r="D83" s="9" t="str">
        <f>IF(LEN(A83)&gt;1,A83,0&amp;A83)</f>
        <v>04</v>
      </c>
      <c r="E83" s="9">
        <f>IF(LEN(B83)&gt;1,B83,0&amp;B83)</f>
        <v>21</v>
      </c>
      <c r="F83" s="9" t="str">
        <f t="shared" si="1"/>
        <v>10421</v>
      </c>
      <c r="G83" s="9">
        <f>COUNTIF(F:F,F83)</f>
        <v>1</v>
      </c>
    </row>
    <row r="84" spans="1:7" x14ac:dyDescent="0.15">
      <c r="A84" s="32">
        <v>5</v>
      </c>
      <c r="B84" s="9">
        <v>6</v>
      </c>
      <c r="C84" s="9">
        <v>1</v>
      </c>
      <c r="D84" s="9" t="str">
        <f>IF(LEN(A84)&gt;1,A84,0&amp;A84)</f>
        <v>05</v>
      </c>
      <c r="E84" s="9" t="str">
        <f>IF(LEN(B84)&gt;1,B84,0&amp;B84)</f>
        <v>06</v>
      </c>
      <c r="F84" s="9" t="str">
        <f t="shared" si="1"/>
        <v>10506</v>
      </c>
      <c r="G84" s="9">
        <f>COUNTIF(F:F,F84)</f>
        <v>1</v>
      </c>
    </row>
    <row r="85" spans="1:7" x14ac:dyDescent="0.15">
      <c r="A85" s="32">
        <v>6</v>
      </c>
      <c r="B85" s="9">
        <v>32</v>
      </c>
      <c r="C85" s="9">
        <v>1</v>
      </c>
      <c r="D85" s="9" t="str">
        <f>IF(LEN(A85)&gt;1,A85,0&amp;A85)</f>
        <v>06</v>
      </c>
      <c r="E85" s="9">
        <f>IF(LEN(B85)&gt;1,B85,0&amp;B85)</f>
        <v>32</v>
      </c>
      <c r="F85" s="9" t="str">
        <f t="shared" si="1"/>
        <v>10632</v>
      </c>
      <c r="G85" s="9">
        <f>COUNTIF(F:F,F85)</f>
        <v>1</v>
      </c>
    </row>
    <row r="86" spans="1:7" x14ac:dyDescent="0.15">
      <c r="A86" s="32">
        <v>7</v>
      </c>
      <c r="B86" s="9">
        <v>11</v>
      </c>
      <c r="C86" s="9">
        <v>1</v>
      </c>
      <c r="D86" s="9" t="str">
        <f>IF(LEN(A86)&gt;1,A86,0&amp;A86)</f>
        <v>07</v>
      </c>
      <c r="E86" s="9">
        <f>IF(LEN(B86)&gt;1,B86,0&amp;B86)</f>
        <v>11</v>
      </c>
      <c r="F86" s="9" t="str">
        <f t="shared" si="1"/>
        <v>10711</v>
      </c>
      <c r="G86" s="9">
        <f>COUNTIF(F:F,F86)</f>
        <v>1</v>
      </c>
    </row>
    <row r="87" spans="1:7" x14ac:dyDescent="0.15">
      <c r="A87" s="32">
        <v>3</v>
      </c>
      <c r="B87" s="9">
        <v>10</v>
      </c>
      <c r="C87" s="9">
        <v>2</v>
      </c>
      <c r="D87" s="9" t="str">
        <f>IF(LEN(A87)&gt;1,A87,0&amp;A87)</f>
        <v>03</v>
      </c>
      <c r="E87" s="9">
        <f>IF(LEN(B87)&gt;1,B87,0&amp;B87)</f>
        <v>10</v>
      </c>
      <c r="F87" s="9" t="str">
        <f t="shared" si="1"/>
        <v>20310</v>
      </c>
      <c r="G87" s="9">
        <f>COUNTIF(F:F,F87)</f>
        <v>1</v>
      </c>
    </row>
    <row r="88" spans="1:7" x14ac:dyDescent="0.15">
      <c r="A88" s="32">
        <v>4</v>
      </c>
      <c r="B88" s="9">
        <v>14</v>
      </c>
      <c r="C88" s="9">
        <v>2</v>
      </c>
      <c r="D88" s="9" t="str">
        <f>IF(LEN(A88)&gt;1,A88,0&amp;A88)</f>
        <v>04</v>
      </c>
      <c r="E88" s="9">
        <f>IF(LEN(B88)&gt;1,B88,0&amp;B88)</f>
        <v>14</v>
      </c>
      <c r="F88" s="9" t="str">
        <f t="shared" si="1"/>
        <v>20414</v>
      </c>
      <c r="G88" s="9">
        <f>COUNTIF(F:F,F88)</f>
        <v>1</v>
      </c>
    </row>
    <row r="89" spans="1:7" x14ac:dyDescent="0.15">
      <c r="A89" s="32">
        <v>5</v>
      </c>
      <c r="B89" s="9">
        <v>30</v>
      </c>
      <c r="C89" s="9">
        <v>2</v>
      </c>
      <c r="D89" s="9" t="str">
        <f>IF(LEN(A89)&gt;1,A89,0&amp;A89)</f>
        <v>05</v>
      </c>
      <c r="E89" s="9">
        <f>IF(LEN(B89)&gt;1,B89,0&amp;B89)</f>
        <v>30</v>
      </c>
      <c r="F89" s="9" t="str">
        <f t="shared" si="1"/>
        <v>20530</v>
      </c>
      <c r="G89" s="9">
        <f>COUNTIF(F:F,F89)</f>
        <v>1</v>
      </c>
    </row>
    <row r="90" spans="1:7" x14ac:dyDescent="0.15">
      <c r="A90" s="32">
        <v>1</v>
      </c>
      <c r="B90" s="9">
        <v>15</v>
      </c>
      <c r="C90" s="9">
        <v>3</v>
      </c>
      <c r="D90" s="9" t="str">
        <f>IF(LEN(A90)&gt;1,A90,0&amp;A90)</f>
        <v>01</v>
      </c>
      <c r="E90" s="9">
        <f>IF(LEN(B90)&gt;1,B90,0&amp;B90)</f>
        <v>15</v>
      </c>
      <c r="F90" s="9" t="str">
        <f t="shared" si="1"/>
        <v>30115</v>
      </c>
      <c r="G90" s="9">
        <f>COUNTIF(F:F,F90)</f>
        <v>1</v>
      </c>
    </row>
    <row r="91" spans="1:7" x14ac:dyDescent="0.15">
      <c r="A91" s="32">
        <v>1</v>
      </c>
      <c r="B91" s="9">
        <v>38</v>
      </c>
      <c r="C91" s="9">
        <v>4</v>
      </c>
      <c r="D91" s="9" t="str">
        <f>IF(LEN(A91)&gt;1,A91,0&amp;A91)</f>
        <v>01</v>
      </c>
      <c r="E91" s="9">
        <f>IF(LEN(B91)&gt;1,B91,0&amp;B91)</f>
        <v>38</v>
      </c>
      <c r="F91" s="9" t="str">
        <f t="shared" si="1"/>
        <v>40138</v>
      </c>
      <c r="G91" s="9">
        <f>COUNTIF(F:F,F91)</f>
        <v>1</v>
      </c>
    </row>
    <row r="92" spans="1:7" x14ac:dyDescent="0.15">
      <c r="A92" s="32">
        <v>4</v>
      </c>
      <c r="B92" s="9">
        <v>11</v>
      </c>
      <c r="C92" s="9">
        <v>5</v>
      </c>
      <c r="D92" s="9" t="str">
        <f>IF(LEN(A92)&gt;1,A92,0&amp;A92)</f>
        <v>04</v>
      </c>
      <c r="E92" s="9">
        <f>IF(LEN(B92)&gt;1,B92,0&amp;B92)</f>
        <v>11</v>
      </c>
      <c r="F92" s="9" t="str">
        <f t="shared" si="1"/>
        <v>50411</v>
      </c>
      <c r="G92" s="9">
        <f>COUNTIF(F:F,F92)</f>
        <v>1</v>
      </c>
    </row>
    <row r="93" spans="1:7" x14ac:dyDescent="0.15">
      <c r="A93" s="32">
        <v>5</v>
      </c>
      <c r="B93" s="9">
        <v>6</v>
      </c>
      <c r="C93" s="9">
        <v>5</v>
      </c>
      <c r="D93" s="9" t="str">
        <f>IF(LEN(A93)&gt;1,A93,0&amp;A93)</f>
        <v>05</v>
      </c>
      <c r="E93" s="9" t="str">
        <f>IF(LEN(B93)&gt;1,B93,0&amp;B93)</f>
        <v>06</v>
      </c>
      <c r="F93" s="9" t="str">
        <f t="shared" si="1"/>
        <v>50506</v>
      </c>
      <c r="G93" s="9">
        <f>COUNTIF(F:F,F93)</f>
        <v>1</v>
      </c>
    </row>
    <row r="94" spans="1:7" x14ac:dyDescent="0.15">
      <c r="A94" s="32">
        <v>6</v>
      </c>
      <c r="B94" s="9">
        <v>24</v>
      </c>
      <c r="C94" s="9">
        <v>5</v>
      </c>
      <c r="D94" s="9" t="str">
        <f>IF(LEN(A94)&gt;1,A94,0&amp;A94)</f>
        <v>06</v>
      </c>
      <c r="E94" s="9">
        <f>IF(LEN(B94)&gt;1,B94,0&amp;B94)</f>
        <v>24</v>
      </c>
      <c r="F94" s="9" t="str">
        <f t="shared" si="1"/>
        <v>50624</v>
      </c>
      <c r="G94" s="9">
        <f>COUNTIF(F:F,F94)</f>
        <v>1</v>
      </c>
    </row>
    <row r="95" spans="1:7" x14ac:dyDescent="0.15">
      <c r="A95" s="32">
        <v>7</v>
      </c>
      <c r="B95" s="9">
        <v>7</v>
      </c>
      <c r="C95" s="9">
        <v>5</v>
      </c>
      <c r="D95" s="9" t="str">
        <f>IF(LEN(A95)&gt;1,A95,0&amp;A95)</f>
        <v>07</v>
      </c>
      <c r="E95" s="9" t="str">
        <f>IF(LEN(B95)&gt;1,B95,0&amp;B95)</f>
        <v>07</v>
      </c>
      <c r="F95" s="9" t="str">
        <f t="shared" si="1"/>
        <v>50707</v>
      </c>
      <c r="G95" s="9">
        <f>COUNTIF(F:F,F95)</f>
        <v>1</v>
      </c>
    </row>
    <row r="96" spans="1:7" x14ac:dyDescent="0.15">
      <c r="A96" s="32">
        <v>8</v>
      </c>
      <c r="B96" s="9">
        <v>16</v>
      </c>
      <c r="C96" s="9">
        <v>6</v>
      </c>
      <c r="D96" s="9" t="str">
        <f>IF(LEN(A96)&gt;1,A96,0&amp;A96)</f>
        <v>08</v>
      </c>
      <c r="E96" s="9">
        <f>IF(LEN(B96)&gt;1,B96,0&amp;B96)</f>
        <v>16</v>
      </c>
      <c r="F96" s="9" t="str">
        <f t="shared" si="1"/>
        <v>60816</v>
      </c>
      <c r="G96" s="9">
        <f>COUNTIF(F:F,F96)</f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Sheet1</vt:lpstr>
      <vt:lpstr>Sheet2</vt:lpstr>
      <vt:lpstr>Sheet5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2016-06-09T04:38:07Z</cp:lastPrinted>
  <dcterms:created xsi:type="dcterms:W3CDTF">2016-06-06T07:16:36Z</dcterms:created>
  <dcterms:modified xsi:type="dcterms:W3CDTF">2016-06-13T08:32:26Z</dcterms:modified>
</cp:coreProperties>
</file>