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Αντιπρόσωποι" sheetId="3" r:id="rId1"/>
    <sheet name="Τεκμηρίωση" sheetId="1" r:id="rId2"/>
  </sheets>
  <calcPr calcId="124519"/>
</workbook>
</file>

<file path=xl/calcChain.xml><?xml version="1.0" encoding="utf-8"?>
<calcChain xmlns="http://schemas.openxmlformats.org/spreadsheetml/2006/main">
  <c r="D3" i="1"/>
  <c r="H5" i="3"/>
  <c r="H6"/>
  <c r="H7"/>
  <c r="H4"/>
  <c r="G10"/>
  <c r="E8"/>
  <c r="D8"/>
  <c r="C8"/>
  <c r="B8"/>
  <c r="F7"/>
  <c r="F6"/>
  <c r="F5"/>
  <c r="F4"/>
</calcChain>
</file>

<file path=xl/sharedStrings.xml><?xml version="1.0" encoding="utf-8"?>
<sst xmlns="http://schemas.openxmlformats.org/spreadsheetml/2006/main" count="18" uniqueCount="18">
  <si>
    <t>ΜΟΝΔΕΛΟ Ε.Π.Ε.</t>
  </si>
  <si>
    <t>ΠΟΣΟΣΤΟ ΠΡΟΜΗΘΕΙΑΣ</t>
  </si>
  <si>
    <t>ΣΤΕΡΓΙΟΥ</t>
  </si>
  <si>
    <t>ΑΝΤΩΝΙΟΥ</t>
  </si>
  <si>
    <t>ΣΩΤΗΡΙΟΥ</t>
  </si>
  <si>
    <t>ΔΗΜΗΤΡΙΟΥ</t>
  </si>
  <si>
    <t>Q1</t>
  </si>
  <si>
    <t>Q2</t>
  </si>
  <si>
    <t>Q3</t>
  </si>
  <si>
    <t>Q4</t>
  </si>
  <si>
    <t>ΣΥΝΟΛΟ ΠΩΛΗΣΕΩΝ ΑΝΑ ΤΡΙΜΗΝΟ</t>
  </si>
  <si>
    <t>ΕΤΗΣΙΑ ΠΡΟΜΗΘΕΙΑ ΑΝΤΙΠΡΟΣΩΠΟΥ</t>
  </si>
  <si>
    <t>ΣΥΝΟΛΟ ΠΩΛΗΣΕΩΝ</t>
  </si>
  <si>
    <t>ΚΟΚΟΒΙΔΗΣ ΣΥΜΕΩΝ</t>
  </si>
  <si>
    <t xml:space="preserve">61/13 </t>
  </si>
  <si>
    <t>Βιβλίο καταγραφής πωλήσεων αντιπροσώπων και υπολογισμού προμηθειάς τους</t>
  </si>
  <si>
    <t>ΑΝΤΙΠΡΟΣΩΠΟΙ</t>
  </si>
  <si>
    <t>ΣΥΝΟΛΙΚΕΣ ΠΩΛΗΣΕΙΣ ΑΝΤΙΠΡΟΣΩΠΩΝ</t>
  </si>
</sst>
</file>

<file path=xl/styles.xml><?xml version="1.0" encoding="utf-8"?>
<styleSheet xmlns="http://schemas.openxmlformats.org/spreadsheetml/2006/main">
  <numFmts count="3">
    <numFmt numFmtId="44" formatCode="_-* #,##0.00\ &quot;€&quot;_-;\-* #,##0.00\ &quot;€&quot;_-;_-* &quot;-&quot;??\ &quot;€&quot;_-;_-@_-"/>
    <numFmt numFmtId="164" formatCode="_-* #,##0.00\ [$€-408]_-;\-* #,##0.00\ [$€-408]_-;_-* &quot;-&quot;??\ [$€-408]_-;_-@_-"/>
    <numFmt numFmtId="165" formatCode="[$-F800]dddd\,\ mmmm\ dd\,\ yyyy"/>
  </numFmts>
  <fonts count="9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b/>
      <sz val="8"/>
      <color theme="1"/>
      <name val="Calibri"/>
      <family val="2"/>
      <charset val="161"/>
      <scheme val="minor"/>
    </font>
    <font>
      <sz val="11"/>
      <color theme="1"/>
      <name val="Arial"/>
      <family val="2"/>
      <charset val="161"/>
    </font>
    <font>
      <i/>
      <u val="double"/>
      <sz val="11"/>
      <color rgb="FFFF0000"/>
      <name val="Lucida Sans Unicode"/>
      <family val="2"/>
      <charset val="161"/>
    </font>
    <font>
      <sz val="11"/>
      <color theme="1"/>
      <name val="Courier"/>
      <family val="1"/>
      <charset val="161"/>
    </font>
    <font>
      <i/>
      <u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 style="slantDashDot">
        <color auto="1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slantDashDot">
        <color auto="1"/>
      </left>
      <right style="thin">
        <color indexed="64"/>
      </right>
      <top/>
      <bottom style="thin">
        <color indexed="64"/>
      </bottom>
      <diagonal/>
    </border>
    <border>
      <left style="slantDashDot">
        <color auto="1"/>
      </left>
      <right style="thin">
        <color indexed="64"/>
      </right>
      <top/>
      <bottom style="double">
        <color indexed="64"/>
      </bottom>
      <diagonal/>
    </border>
    <border>
      <left style="slantDashDot">
        <color auto="1"/>
      </left>
      <right/>
      <top style="double">
        <color indexed="64"/>
      </top>
      <bottom/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 applyAlignment="1">
      <alignment horizontal="center" vertical="top"/>
    </xf>
    <xf numFmtId="44" fontId="2" fillId="0" borderId="0" xfId="1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6" fillId="0" borderId="4" xfId="0" applyFont="1" applyBorder="1" applyAlignment="1">
      <alignment horizontal="center"/>
    </xf>
    <xf numFmtId="0" fontId="0" fillId="0" borderId="5" xfId="0" applyBorder="1"/>
    <xf numFmtId="164" fontId="0" fillId="0" borderId="2" xfId="0" applyNumberFormat="1" applyBorder="1" applyAlignment="1">
      <alignment horizontal="center"/>
    </xf>
    <xf numFmtId="0" fontId="0" fillId="0" borderId="2" xfId="0" applyBorder="1"/>
    <xf numFmtId="164" fontId="0" fillId="0" borderId="7" xfId="0" applyNumberFormat="1" applyBorder="1" applyAlignment="1">
      <alignment horizontal="center"/>
    </xf>
    <xf numFmtId="0" fontId="0" fillId="0" borderId="7" xfId="0" applyBorder="1"/>
    <xf numFmtId="44" fontId="0" fillId="0" borderId="2" xfId="1" applyFont="1" applyBorder="1"/>
    <xf numFmtId="44" fontId="0" fillId="0" borderId="7" xfId="1" applyFont="1" applyBorder="1"/>
    <xf numFmtId="0" fontId="5" fillId="0" borderId="8" xfId="0" applyFont="1" applyBorder="1"/>
    <xf numFmtId="0" fontId="5" fillId="0" borderId="9" xfId="0" applyFont="1" applyBorder="1"/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2" fillId="0" borderId="6" xfId="0" applyFont="1" applyBorder="1"/>
    <xf numFmtId="0" fontId="3" fillId="2" borderId="11" xfId="3" applyFont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/>
    </xf>
    <xf numFmtId="165" fontId="0" fillId="0" borderId="0" xfId="0" applyNumberFormat="1"/>
    <xf numFmtId="0" fontId="8" fillId="0" borderId="0" xfId="0" applyFont="1" applyAlignment="1">
      <alignment horizontal="center" wrapText="1"/>
    </xf>
  </cellXfs>
  <cellStyles count="4">
    <cellStyle name="40% - Έμφαση3" xfId="3" builtinId="39"/>
    <cellStyle name="Κανονικό" xfId="0" builtinId="0"/>
    <cellStyle name="Νόμισμα" xfId="1" builtinId="4"/>
    <cellStyle name="Ποσοστό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29"/>
  <c:chart>
    <c:title>
      <c:tx>
        <c:rich>
          <a:bodyPr/>
          <a:lstStyle/>
          <a:p>
            <a:pPr>
              <a:defRPr/>
            </a:pPr>
            <a:r>
              <a:rPr lang="el-GR"/>
              <a:t>Συνολικές Πωλήσεις ανα αντιπρόσωπο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Συνολικές Πωλήσεις ανα προμηθευτή</c:v>
          </c:tx>
          <c:cat>
            <c:strRef>
              <c:f>[1]Φύλλο1!$A$4:$A$7</c:f>
              <c:strCache>
                <c:ptCount val="4"/>
                <c:pt idx="0">
                  <c:v>ΣΤΕΡΓΙΟΥ</c:v>
                </c:pt>
                <c:pt idx="1">
                  <c:v>ΑΝΤΩΝΙΟΥ</c:v>
                </c:pt>
                <c:pt idx="2">
                  <c:v>ΣΩΤΗΡΙΟΥ</c:v>
                </c:pt>
                <c:pt idx="3">
                  <c:v>ΔΗΜΗΤΡΙΟΥ</c:v>
                </c:pt>
              </c:strCache>
            </c:strRef>
          </c:cat>
          <c:val>
            <c:numRef>
              <c:f>[1]Φύλλο1!$F$4:$F$7</c:f>
              <c:numCache>
                <c:formatCode>_-* #,##0.00\ [$€-408]_-;\-* #,##0.00\ [$€-408]_-;_-* "-"??\ [$€-408]_-;_-@_-</c:formatCode>
                <c:ptCount val="4"/>
                <c:pt idx="0">
                  <c:v>7000</c:v>
                </c:pt>
                <c:pt idx="1">
                  <c:v>5000</c:v>
                </c:pt>
                <c:pt idx="2">
                  <c:v>1110</c:v>
                </c:pt>
                <c:pt idx="3">
                  <c:v>4964</c:v>
                </c:pt>
              </c:numCache>
            </c:numRef>
          </c:val>
        </c:ser>
        <c:axId val="129019904"/>
        <c:axId val="129021440"/>
      </c:barChart>
      <c:catAx>
        <c:axId val="129019904"/>
        <c:scaling>
          <c:orientation val="minMax"/>
        </c:scaling>
        <c:axPos val="b"/>
        <c:tickLblPos val="nextTo"/>
        <c:crossAx val="129021440"/>
        <c:crosses val="autoZero"/>
        <c:auto val="1"/>
        <c:lblAlgn val="ctr"/>
        <c:lblOffset val="100"/>
      </c:catAx>
      <c:valAx>
        <c:axId val="129021440"/>
        <c:scaling>
          <c:orientation val="minMax"/>
        </c:scaling>
        <c:axPos val="l"/>
        <c:majorGridlines/>
        <c:numFmt formatCode="_-* #,##0.00\ [$€-408]_-;\-* #,##0.00\ [$€-408]_-;_-* &quot;-&quot;??\ [$€-408]_-;_-@_-" sourceLinked="1"/>
        <c:tickLblPos val="nextTo"/>
        <c:crossAx val="12901990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11"/>
  <c:chart>
    <c:title>
      <c:tx>
        <c:rich>
          <a:bodyPr/>
          <a:lstStyle/>
          <a:p>
            <a:pPr>
              <a:defRPr/>
            </a:pPr>
            <a:r>
              <a:rPr lang="el-GR"/>
              <a:t>Συνολική</a:t>
            </a:r>
            <a:r>
              <a:rPr lang="el-GR" baseline="0"/>
              <a:t> συμμετοχή καθε αντιπροσώπου στις συνολικές πωλήσεις</a:t>
            </a:r>
          </a:p>
          <a:p>
            <a:pPr>
              <a:defRPr/>
            </a:pPr>
            <a:endParaRPr lang="el-GR"/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Συνολικές Πωλήσεις ανα προμηθευτή</c:v>
          </c:tx>
          <c:dLbls>
            <c:showPercent val="1"/>
          </c:dLbls>
          <c:cat>
            <c:strRef>
              <c:f>[1]Φύλλο1!$A$4:$A$7</c:f>
              <c:strCache>
                <c:ptCount val="4"/>
                <c:pt idx="0">
                  <c:v>ΣΤΕΡΓΙΟΥ</c:v>
                </c:pt>
                <c:pt idx="1">
                  <c:v>ΑΝΤΩΝΙΟΥ</c:v>
                </c:pt>
                <c:pt idx="2">
                  <c:v>ΣΩΤΗΡΙΟΥ</c:v>
                </c:pt>
                <c:pt idx="3">
                  <c:v>ΔΗΜΗΤΡΙΟΥ</c:v>
                </c:pt>
              </c:strCache>
            </c:strRef>
          </c:cat>
          <c:val>
            <c:numRef>
              <c:f>[1]Φύλλο1!$F$4:$F$7</c:f>
              <c:numCache>
                <c:formatCode>_-* #,##0.00\ [$€-408]_-;\-* #,##0.00\ [$€-408]_-;_-* "-"??\ [$€-408]_-;_-@_-</c:formatCode>
                <c:ptCount val="4"/>
                <c:pt idx="0">
                  <c:v>7000</c:v>
                </c:pt>
                <c:pt idx="1">
                  <c:v>5000</c:v>
                </c:pt>
                <c:pt idx="2">
                  <c:v>1110</c:v>
                </c:pt>
                <c:pt idx="3">
                  <c:v>4964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1"/>
  <c:chart>
    <c:title>
      <c:tx>
        <c:rich>
          <a:bodyPr/>
          <a:lstStyle/>
          <a:p>
            <a:pPr>
              <a:defRPr/>
            </a:pPr>
            <a:r>
              <a:rPr lang="el-GR"/>
              <a:t>Συγκριτικός πίνακας</a:t>
            </a:r>
            <a:r>
              <a:rPr lang="el-GR" baseline="0"/>
              <a:t> πωλήσεων μεταξύ Στεργίου και Δημητρίου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[1]Φύλλο1!$A$4</c:f>
              <c:strCache>
                <c:ptCount val="1"/>
                <c:pt idx="0">
                  <c:v>ΣΤΕΡΓΙΟΥ</c:v>
                </c:pt>
              </c:strCache>
            </c:strRef>
          </c:tx>
          <c:cat>
            <c:strRef>
              <c:f>[1]Φύλλο1!$B$3:$E$3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[1]Φύλλο1!$B$4:$E$4</c:f>
              <c:numCache>
                <c:formatCode>_-* #,##0.00\ [$€-408]_-;\-* #,##0.00\ [$€-408]_-;_-* "-"??\ [$€-408]_-;_-@_-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</c:numCache>
            </c:numRef>
          </c:val>
        </c:ser>
        <c:ser>
          <c:idx val="1"/>
          <c:order val="1"/>
          <c:tx>
            <c:strRef>
              <c:f>[1]Φύλλο1!$A$7</c:f>
              <c:strCache>
                <c:ptCount val="1"/>
                <c:pt idx="0">
                  <c:v>ΔΗΜΗΤΡΙΟΥ</c:v>
                </c:pt>
              </c:strCache>
            </c:strRef>
          </c:tx>
          <c:cat>
            <c:strRef>
              <c:f>[1]Φύλλο1!$B$3:$E$3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[1]Φύλλο1!$B$7:$E$7</c:f>
              <c:numCache>
                <c:formatCode>_-* #,##0.00\ [$€-408]_-;\-* #,##0.00\ [$€-408]_-;_-* "-"??\ [$€-408]_-;_-@_-</c:formatCode>
                <c:ptCount val="4"/>
                <c:pt idx="0">
                  <c:v>488</c:v>
                </c:pt>
                <c:pt idx="1">
                  <c:v>488</c:v>
                </c:pt>
                <c:pt idx="2">
                  <c:v>1994</c:v>
                </c:pt>
                <c:pt idx="3">
                  <c:v>1994</c:v>
                </c:pt>
              </c:numCache>
            </c:numRef>
          </c:val>
        </c:ser>
        <c:marker val="1"/>
        <c:axId val="131612032"/>
        <c:axId val="131622016"/>
      </c:lineChart>
      <c:catAx>
        <c:axId val="131612032"/>
        <c:scaling>
          <c:orientation val="minMax"/>
        </c:scaling>
        <c:axPos val="b"/>
        <c:majorTickMark val="none"/>
        <c:tickLblPos val="nextTo"/>
        <c:crossAx val="131622016"/>
        <c:crosses val="autoZero"/>
        <c:auto val="1"/>
        <c:lblAlgn val="ctr"/>
        <c:lblOffset val="100"/>
      </c:catAx>
      <c:valAx>
        <c:axId val="131622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Πωλήσεις</a:t>
                </a:r>
                <a:r>
                  <a:rPr lang="el-GR" baseline="0"/>
                  <a:t> ανα τρίμηνο</a:t>
                </a:r>
                <a:endParaRPr lang="el-GR"/>
              </a:p>
            </c:rich>
          </c:tx>
          <c:layout/>
        </c:title>
        <c:numFmt formatCode="_-* #,##0.00\ [$€-408]_-;\-* #,##0.00\ [$€-408]_-;_-* &quot;-&quot;??\ [$€-408]_-;_-@_-" sourceLinked="1"/>
        <c:majorTickMark val="none"/>
        <c:tickLblPos val="nextTo"/>
        <c:crossAx val="13161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l-GR"/>
              <a:t>Πωλήσεις ανα αντιπρόσωπο</a:t>
            </a:r>
            <a:r>
              <a:rPr lang="el-GR" baseline="0"/>
              <a:t> για το 2ο τρίμηνο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[1]Φύλλο1!$C$3</c:f>
              <c:strCache>
                <c:ptCount val="1"/>
                <c:pt idx="0">
                  <c:v>Q2</c:v>
                </c:pt>
              </c:strCache>
            </c:strRef>
          </c:tx>
          <c:cat>
            <c:strRef>
              <c:f>[1]Φύλλο1!$A$4:$A$7</c:f>
              <c:strCache>
                <c:ptCount val="4"/>
                <c:pt idx="0">
                  <c:v>ΣΤΕΡΓΙΟΥ</c:v>
                </c:pt>
                <c:pt idx="1">
                  <c:v>ΑΝΤΩΝΙΟΥ</c:v>
                </c:pt>
                <c:pt idx="2">
                  <c:v>ΣΩΤΗΡΙΟΥ</c:v>
                </c:pt>
                <c:pt idx="3">
                  <c:v>ΔΗΜΗΤΡΙΟΥ</c:v>
                </c:pt>
              </c:strCache>
            </c:strRef>
          </c:cat>
          <c:val>
            <c:numRef>
              <c:f>[1]Φύλλο1!$C$4:$C$7</c:f>
              <c:numCache>
                <c:formatCode>_-* #,##0.00\ [$€-408]_-;\-* #,##0.00\ [$€-408]_-;_-* "-"??\ [$€-408]_-;_-@_-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333</c:v>
                </c:pt>
                <c:pt idx="3">
                  <c:v>488</c:v>
                </c:pt>
              </c:numCache>
            </c:numRef>
          </c:val>
        </c:ser>
        <c:overlap val="100"/>
        <c:axId val="131642496"/>
        <c:axId val="131644032"/>
      </c:barChart>
      <c:catAx>
        <c:axId val="131642496"/>
        <c:scaling>
          <c:orientation val="minMax"/>
        </c:scaling>
        <c:axPos val="b"/>
        <c:tickLblPos val="nextTo"/>
        <c:crossAx val="131644032"/>
        <c:crosses val="autoZero"/>
        <c:auto val="1"/>
        <c:lblAlgn val="ctr"/>
        <c:lblOffset val="100"/>
      </c:catAx>
      <c:valAx>
        <c:axId val="131644032"/>
        <c:scaling>
          <c:orientation val="minMax"/>
        </c:scaling>
        <c:axPos val="l"/>
        <c:majorGridlines/>
        <c:numFmt formatCode="_-* #,##0.00\ [$€-408]_-;\-* #,##0.00\ [$€-408]_-;_-* &quot;-&quot;??\ [$€-408]_-;_-@_-" sourceLinked="1"/>
        <c:tickLblPos val="nextTo"/>
        <c:crossAx val="13164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8.7458106198263746E-2"/>
          <c:y val="4.1234984902653184E-2"/>
          <c:w val="0.66086089238845214"/>
          <c:h val="0.85670051689221294"/>
        </c:manualLayout>
      </c:layout>
      <c:barChart>
        <c:barDir val="col"/>
        <c:grouping val="percentStacked"/>
        <c:ser>
          <c:idx val="0"/>
          <c:order val="0"/>
          <c:tx>
            <c:strRef>
              <c:f>[1]Φύλλο1!$A$4</c:f>
              <c:strCache>
                <c:ptCount val="1"/>
                <c:pt idx="0">
                  <c:v>ΣΤΕΡΓΙΟΥ</c:v>
                </c:pt>
              </c:strCache>
            </c:strRef>
          </c:tx>
          <c:cat>
            <c:strRef>
              <c:f>[1]Φύλλο1!$B$3:$E$3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[1]Φύλλο1!$B$4:$E$4</c:f>
              <c:numCache>
                <c:formatCode>_-* #,##0.00\ [$€-408]_-;\-* #,##0.00\ [$€-408]_-;_-* "-"??\ [$€-408]_-;_-@_-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</c:numCache>
            </c:numRef>
          </c:val>
        </c:ser>
        <c:ser>
          <c:idx val="1"/>
          <c:order val="1"/>
          <c:tx>
            <c:strRef>
              <c:f>[1]Φύλλο1!$A$5</c:f>
              <c:strCache>
                <c:ptCount val="1"/>
                <c:pt idx="0">
                  <c:v>ΑΝΤΩΝΙΟΥ</c:v>
                </c:pt>
              </c:strCache>
            </c:strRef>
          </c:tx>
          <c:cat>
            <c:strRef>
              <c:f>[1]Φύλλο1!$B$3:$E$3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[1]Φύλλο1!$B$5:$E$5</c:f>
              <c:numCache>
                <c:formatCode>_-* #,##0.00\ [$€-408]_-;\-* #,##0.00\ [$€-408]_-;_-* "-"??\ [$€-408]_-;_-@_-</c:formatCode>
                <c:ptCount val="4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500</c:v>
                </c:pt>
              </c:numCache>
            </c:numRef>
          </c:val>
        </c:ser>
        <c:ser>
          <c:idx val="2"/>
          <c:order val="2"/>
          <c:tx>
            <c:strRef>
              <c:f>[1]Φύλλο1!$A$6</c:f>
              <c:strCache>
                <c:ptCount val="1"/>
                <c:pt idx="0">
                  <c:v>ΣΩΤΗΡΙΟΥ</c:v>
                </c:pt>
              </c:strCache>
            </c:strRef>
          </c:tx>
          <c:cat>
            <c:strRef>
              <c:f>[1]Φύλλο1!$B$3:$E$3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[1]Φύλλο1!$B$6:$E$6</c:f>
              <c:numCache>
                <c:formatCode>_-* #,##0.00\ [$€-408]_-;\-* #,##0.00\ [$€-408]_-;_-* "-"??\ [$€-408]_-;_-@_-</c:formatCode>
                <c:ptCount val="4"/>
                <c:pt idx="0">
                  <c:v>111</c:v>
                </c:pt>
                <c:pt idx="1">
                  <c:v>333</c:v>
                </c:pt>
                <c:pt idx="2">
                  <c:v>444</c:v>
                </c:pt>
                <c:pt idx="3">
                  <c:v>222</c:v>
                </c:pt>
              </c:numCache>
            </c:numRef>
          </c:val>
        </c:ser>
        <c:ser>
          <c:idx val="3"/>
          <c:order val="3"/>
          <c:tx>
            <c:strRef>
              <c:f>[1]Φύλλο1!$A$7</c:f>
              <c:strCache>
                <c:ptCount val="1"/>
                <c:pt idx="0">
                  <c:v>ΔΗΜΗΤΡΙΟΥ</c:v>
                </c:pt>
              </c:strCache>
            </c:strRef>
          </c:tx>
          <c:cat>
            <c:strRef>
              <c:f>[1]Φύλλο1!$B$3:$E$3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[1]Φύλλο1!$B$7:$E$7</c:f>
              <c:numCache>
                <c:formatCode>_-* #,##0.00\ [$€-408]_-;\-* #,##0.00\ [$€-408]_-;_-* "-"??\ [$€-408]_-;_-@_-</c:formatCode>
                <c:ptCount val="4"/>
                <c:pt idx="0">
                  <c:v>488</c:v>
                </c:pt>
                <c:pt idx="1">
                  <c:v>488</c:v>
                </c:pt>
                <c:pt idx="2">
                  <c:v>1994</c:v>
                </c:pt>
                <c:pt idx="3">
                  <c:v>1994</c:v>
                </c:pt>
              </c:numCache>
            </c:numRef>
          </c:val>
        </c:ser>
        <c:overlap val="100"/>
        <c:axId val="131805952"/>
        <c:axId val="131807488"/>
      </c:barChart>
      <c:catAx>
        <c:axId val="131805952"/>
        <c:scaling>
          <c:orientation val="minMax"/>
        </c:scaling>
        <c:axPos val="b"/>
        <c:tickLblPos val="nextTo"/>
        <c:crossAx val="131807488"/>
        <c:crosses val="autoZero"/>
        <c:auto val="1"/>
        <c:lblAlgn val="ctr"/>
        <c:lblOffset val="100"/>
      </c:catAx>
      <c:valAx>
        <c:axId val="131807488"/>
        <c:scaling>
          <c:orientation val="minMax"/>
        </c:scaling>
        <c:axPos val="l"/>
        <c:majorGridlines/>
        <c:numFmt formatCode="0%" sourceLinked="1"/>
        <c:tickLblPos val="nextTo"/>
        <c:crossAx val="131805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98566525338231"/>
          <c:y val="0.46595778591742903"/>
          <c:w val="0.13886048859277225"/>
          <c:h val="0.26864123878665574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l-GR"/>
              <a:t>Συμμετοχή τριμήνων</a:t>
            </a:r>
            <a:r>
              <a:rPr lang="el-GR" baseline="0"/>
              <a:t> στις πωλήσεις</a:t>
            </a:r>
            <a:endParaRPr lang="el-GR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val>
            <c:numRef>
              <c:f>[1]Φύλλο1!$B$8:$E$8</c:f>
              <c:numCache>
                <c:formatCode>_-* #,##0.00\ [$€-408]_-;\-* #,##0.00\ [$€-408]_-;_-* "-"??\ [$€-408]_-;_-@_-</c:formatCode>
                <c:ptCount val="4"/>
                <c:pt idx="0">
                  <c:v>3599</c:v>
                </c:pt>
                <c:pt idx="1">
                  <c:v>3821</c:v>
                </c:pt>
                <c:pt idx="2">
                  <c:v>5438</c:v>
                </c:pt>
                <c:pt idx="3">
                  <c:v>5216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 rtl="0">
            <a:defRPr/>
          </a:pPr>
          <a:endParaRPr lang="el-GR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</xdr:col>
      <xdr:colOff>2114550</xdr:colOff>
      <xdr:row>23</xdr:row>
      <xdr:rowOff>76200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85725</xdr:rowOff>
    </xdr:from>
    <xdr:to>
      <xdr:col>3</xdr:col>
      <xdr:colOff>2114550</xdr:colOff>
      <xdr:row>43</xdr:row>
      <xdr:rowOff>152400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43</xdr:row>
      <xdr:rowOff>142875</xdr:rowOff>
    </xdr:from>
    <xdr:to>
      <xdr:col>3</xdr:col>
      <xdr:colOff>2133600</xdr:colOff>
      <xdr:row>58</xdr:row>
      <xdr:rowOff>28575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2152650</xdr:colOff>
      <xdr:row>13</xdr:row>
      <xdr:rowOff>28575</xdr:rowOff>
    </xdr:from>
    <xdr:to>
      <xdr:col>10</xdr:col>
      <xdr:colOff>581025</xdr:colOff>
      <xdr:row>27</xdr:row>
      <xdr:rowOff>104775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2143125</xdr:colOff>
      <xdr:row>27</xdr:row>
      <xdr:rowOff>104774</xdr:rowOff>
    </xdr:from>
    <xdr:to>
      <xdr:col>13</xdr:col>
      <xdr:colOff>361950</xdr:colOff>
      <xdr:row>45</xdr:row>
      <xdr:rowOff>95249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2143125</xdr:colOff>
      <xdr:row>45</xdr:row>
      <xdr:rowOff>114300</xdr:rowOff>
    </xdr:from>
    <xdr:to>
      <xdr:col>10</xdr:col>
      <xdr:colOff>571500</xdr:colOff>
      <xdr:row>60</xdr:row>
      <xdr:rowOff>0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0.75208</cdr:x>
      <cdr:y>0.0585</cdr:y>
    </cdr:from>
    <cdr:to>
      <cdr:x>1</cdr:x>
      <cdr:y>0.26462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4927997" y="200026"/>
          <a:ext cx="1534914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l-GR" sz="1100" b="1" i="1"/>
            <a:t>Σωρευμένη</a:t>
          </a:r>
          <a:r>
            <a:rPr lang="el-GR" sz="1100" b="1" i="1" baseline="0"/>
            <a:t> στήλη συμμετοχής αντιπροσώπων στις πωλήσεις (ανα εξάμηνο)</a:t>
          </a:r>
          <a:endParaRPr lang="el-GR" sz="1100" b="1" i="1"/>
        </a:p>
      </cdr:txBody>
    </cdr:sp>
  </cdr:relSizeAnchor>
</c:userShape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zoomScale="118" zoomScaleNormal="118" workbookViewId="0">
      <selection activeCell="F13" sqref="F13"/>
    </sheetView>
  </sheetViews>
  <sheetFormatPr defaultRowHeight="15"/>
  <cols>
    <col min="1" max="1" width="14.42578125" customWidth="1"/>
    <col min="2" max="2" width="13.42578125" customWidth="1"/>
    <col min="3" max="3" width="12" customWidth="1"/>
    <col min="4" max="5" width="13.28515625" customWidth="1"/>
    <col min="6" max="6" width="38.140625" customWidth="1"/>
    <col min="7" max="7" width="20.140625" customWidth="1"/>
    <col min="8" max="8" width="24.140625" customWidth="1"/>
    <col min="9" max="9" width="9.140625" customWidth="1"/>
  </cols>
  <sheetData>
    <row r="1" spans="1:9">
      <c r="A1" s="6"/>
      <c r="B1" s="7"/>
      <c r="C1" s="7"/>
      <c r="D1" s="7"/>
      <c r="E1" s="7"/>
      <c r="F1" s="8" t="s">
        <v>0</v>
      </c>
      <c r="G1" s="7"/>
      <c r="H1" s="7"/>
      <c r="I1" s="2"/>
    </row>
    <row r="2" spans="1:9">
      <c r="A2" s="9"/>
      <c r="B2" s="2"/>
      <c r="C2" s="2"/>
      <c r="D2" s="2"/>
      <c r="E2" s="2"/>
      <c r="F2" s="2"/>
      <c r="G2" s="2"/>
      <c r="H2" s="2"/>
      <c r="I2" s="2"/>
    </row>
    <row r="3" spans="1:9">
      <c r="A3" s="22" t="s">
        <v>16</v>
      </c>
      <c r="B3" s="18" t="s">
        <v>6</v>
      </c>
      <c r="C3" s="18" t="s">
        <v>7</v>
      </c>
      <c r="D3" s="18" t="s">
        <v>8</v>
      </c>
      <c r="E3" s="18" t="s">
        <v>9</v>
      </c>
      <c r="F3" s="19" t="s">
        <v>17</v>
      </c>
      <c r="G3" s="11"/>
      <c r="H3" s="20" t="s">
        <v>11</v>
      </c>
      <c r="I3" s="2"/>
    </row>
    <row r="4" spans="1:9">
      <c r="A4" s="16" t="s">
        <v>2</v>
      </c>
      <c r="B4" s="10">
        <v>1000</v>
      </c>
      <c r="C4" s="10">
        <v>1500</v>
      </c>
      <c r="D4" s="10">
        <v>2000</v>
      </c>
      <c r="E4" s="10">
        <v>2500</v>
      </c>
      <c r="F4" s="10">
        <f>B4+C4+D4+E4</f>
        <v>7000</v>
      </c>
      <c r="G4" s="11"/>
      <c r="H4" s="14">
        <f>F4*($B$14/100)</f>
        <v>350</v>
      </c>
      <c r="I4" s="2"/>
    </row>
    <row r="5" spans="1:9">
      <c r="A5" s="16" t="s">
        <v>3</v>
      </c>
      <c r="B5" s="10">
        <v>2000</v>
      </c>
      <c r="C5" s="10">
        <v>1500</v>
      </c>
      <c r="D5" s="10">
        <v>1000</v>
      </c>
      <c r="E5" s="10">
        <v>500</v>
      </c>
      <c r="F5" s="10">
        <f t="shared" ref="F5:F7" si="0">B5+C5+D5+E5</f>
        <v>5000</v>
      </c>
      <c r="G5" s="11"/>
      <c r="H5" s="14">
        <f t="shared" ref="H5:H7" si="1">F5*($B$14/100)</f>
        <v>250</v>
      </c>
      <c r="I5" s="2"/>
    </row>
    <row r="6" spans="1:9">
      <c r="A6" s="16" t="s">
        <v>4</v>
      </c>
      <c r="B6" s="10">
        <v>111</v>
      </c>
      <c r="C6" s="10">
        <v>333</v>
      </c>
      <c r="D6" s="10">
        <v>444</v>
      </c>
      <c r="E6" s="10">
        <v>222</v>
      </c>
      <c r="F6" s="10">
        <f t="shared" si="0"/>
        <v>1110</v>
      </c>
      <c r="G6" s="11"/>
      <c r="H6" s="14">
        <f t="shared" si="1"/>
        <v>55.5</v>
      </c>
      <c r="I6" s="2"/>
    </row>
    <row r="7" spans="1:9" ht="15.75" thickBot="1">
      <c r="A7" s="17" t="s">
        <v>5</v>
      </c>
      <c r="B7" s="12">
        <v>488</v>
      </c>
      <c r="C7" s="12">
        <v>488</v>
      </c>
      <c r="D7" s="12">
        <v>1994</v>
      </c>
      <c r="E7" s="12">
        <v>1994</v>
      </c>
      <c r="F7" s="12">
        <f t="shared" si="0"/>
        <v>4964</v>
      </c>
      <c r="G7" s="13"/>
      <c r="H7" s="15">
        <f t="shared" si="1"/>
        <v>248.20000000000002</v>
      </c>
      <c r="I7" s="2"/>
    </row>
    <row r="8" spans="1:9" ht="23.25" thickTop="1">
      <c r="A8" s="21" t="s">
        <v>10</v>
      </c>
      <c r="B8" s="3">
        <f>B4+B5+B6+B7</f>
        <v>3599</v>
      </c>
      <c r="C8" s="3">
        <f>C4+C5+C6+C7</f>
        <v>3821</v>
      </c>
      <c r="D8" s="3">
        <f>D4+D5+D6+D7</f>
        <v>5438</v>
      </c>
      <c r="E8" s="3">
        <f>E4+E5+E6+E7</f>
        <v>5216</v>
      </c>
      <c r="F8" s="4"/>
      <c r="G8" s="2"/>
      <c r="H8" s="2"/>
      <c r="I8" s="2"/>
    </row>
    <row r="9" spans="1:9">
      <c r="A9" s="9"/>
      <c r="B9" s="2"/>
      <c r="C9" s="2"/>
      <c r="D9" s="2"/>
      <c r="E9" s="2"/>
      <c r="F9" s="2"/>
      <c r="G9" s="2" t="s">
        <v>12</v>
      </c>
      <c r="H9" s="2"/>
      <c r="I9" s="2"/>
    </row>
    <row r="10" spans="1:9">
      <c r="A10" s="9"/>
      <c r="B10" s="2"/>
      <c r="C10" s="2"/>
      <c r="D10" s="2"/>
      <c r="E10" s="2"/>
      <c r="F10" s="2"/>
      <c r="G10" s="5">
        <f>SUM(B4:E7)</f>
        <v>18074</v>
      </c>
      <c r="H10" s="2"/>
      <c r="I10" s="2"/>
    </row>
    <row r="11" spans="1:9">
      <c r="A11" s="9"/>
      <c r="B11" s="2"/>
      <c r="C11" s="2"/>
      <c r="D11" s="2"/>
      <c r="E11" s="2"/>
      <c r="F11" s="2"/>
      <c r="G11" s="2"/>
      <c r="H11" s="2"/>
      <c r="I11" s="2"/>
    </row>
    <row r="12" spans="1:9">
      <c r="A12" s="9"/>
      <c r="B12" s="2"/>
      <c r="C12" s="2"/>
      <c r="D12" s="2"/>
      <c r="E12" s="2"/>
      <c r="F12" s="2"/>
      <c r="G12" s="2"/>
      <c r="H12" s="2"/>
      <c r="I12" s="2"/>
    </row>
    <row r="13" spans="1:9">
      <c r="A13" s="9"/>
      <c r="B13" s="2"/>
      <c r="C13" s="2"/>
      <c r="D13" s="2"/>
      <c r="E13" s="2"/>
      <c r="F13" s="2"/>
      <c r="G13" s="2"/>
      <c r="H13" s="2"/>
      <c r="I13" s="2"/>
    </row>
    <row r="14" spans="1:9" ht="24">
      <c r="A14" s="23" t="s">
        <v>1</v>
      </c>
      <c r="B14" s="24">
        <v>5</v>
      </c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</row>
    <row r="16" spans="1:9">
      <c r="A16" s="2"/>
      <c r="B16" s="2"/>
      <c r="C16" s="2"/>
      <c r="D16" s="2"/>
      <c r="E16" s="2"/>
      <c r="F16" s="2"/>
      <c r="G16" s="2"/>
      <c r="H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D4"/>
  <sheetViews>
    <sheetView topLeftCell="A4" workbookViewId="0">
      <selection activeCell="F12" sqref="F12"/>
    </sheetView>
  </sheetViews>
  <sheetFormatPr defaultRowHeight="15"/>
  <cols>
    <col min="2" max="2" width="27.7109375" customWidth="1"/>
    <col min="4" max="4" width="37.28515625" customWidth="1"/>
  </cols>
  <sheetData>
    <row r="3" spans="2:4">
      <c r="B3" s="1" t="s">
        <v>13</v>
      </c>
      <c r="C3" s="1" t="s">
        <v>14</v>
      </c>
      <c r="D3" s="25">
        <f ca="1">TODAY()</f>
        <v>41394</v>
      </c>
    </row>
    <row r="4" spans="2:4" ht="59.25" customHeight="1">
      <c r="B4" s="2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Αντιπρόσωποι</vt:lpstr>
      <vt:lpstr>Τεκμηρίωση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2013-04-29T15:27:56Z</dcterms:created>
  <dcterms:modified xsi:type="dcterms:W3CDTF">2013-04-30T16:52:44Z</dcterms:modified>
</cp:coreProperties>
</file>