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ImgDwn\"/>
    </mc:Choice>
  </mc:AlternateContent>
  <bookViews>
    <workbookView xWindow="240" yWindow="1230" windowWidth="14880" windowHeight="3705" activeTab="6"/>
  </bookViews>
  <sheets>
    <sheet name="fist" sheetId="42" r:id="rId1"/>
    <sheet name="1GZ" sheetId="18" r:id="rId2"/>
    <sheet name="2HX" sheetId="19" r:id="rId3"/>
    <sheet name="3KS" sheetId="20" r:id="rId4"/>
    <sheet name="NF" sheetId="33" r:id="rId5"/>
    <sheet name="3P" sheetId="35" r:id="rId6"/>
    <sheet name="กระโปรง" sheetId="46" r:id="rId7"/>
    <sheet name="NN" sheetId="45" r:id="rId8"/>
    <sheet name="Sheet1" sheetId="44" r:id="rId9"/>
    <sheet name="JA" sheetId="37" r:id="rId10"/>
    <sheet name="35" sheetId="41" r:id="rId11"/>
    <sheet name="91" sheetId="40" r:id="rId12"/>
    <sheet name="4SA" sheetId="21" r:id="rId13"/>
    <sheet name="DS" sheetId="36" r:id="rId14"/>
    <sheet name="TD" sheetId="38" r:id="rId15"/>
    <sheet name="3S" sheetId="39" r:id="rId16"/>
    <sheet name="ปัญหารอบ 178" sheetId="43" r:id="rId17"/>
  </sheets>
  <calcPr calcId="152511"/>
</workbook>
</file>

<file path=xl/calcChain.xml><?xml version="1.0" encoding="utf-8"?>
<calcChain xmlns="http://schemas.openxmlformats.org/spreadsheetml/2006/main">
  <c r="D29" i="41" l="1"/>
  <c r="E29" i="41"/>
  <c r="H8" i="41" l="1"/>
  <c r="D1224" i="33" l="1"/>
  <c r="H1224" i="33" s="1"/>
  <c r="I1224" i="33" s="1"/>
  <c r="D1225" i="33"/>
  <c r="H1225" i="33" s="1"/>
  <c r="I1225" i="33" s="1"/>
  <c r="E1225" i="33"/>
  <c r="G1225" i="33" s="1"/>
  <c r="D1226" i="33"/>
  <c r="D1227" i="33"/>
  <c r="H1227" i="33" s="1"/>
  <c r="D1228" i="33"/>
  <c r="D1229" i="33"/>
  <c r="H1229" i="33" s="1"/>
  <c r="I1229" i="33" s="1"/>
  <c r="D1230" i="33"/>
  <c r="D1231" i="33"/>
  <c r="H1231" i="33" s="1"/>
  <c r="I1231" i="33" s="1"/>
  <c r="D1232" i="33"/>
  <c r="H1232" i="33" s="1"/>
  <c r="I1232" i="33" s="1"/>
  <c r="D1233" i="33"/>
  <c r="H1233" i="33" s="1"/>
  <c r="I1233" i="33" s="1"/>
  <c r="D1234" i="33"/>
  <c r="H1234" i="33" s="1"/>
  <c r="I1234" i="33" s="1"/>
  <c r="D1235" i="33"/>
  <c r="H1235" i="33" s="1"/>
  <c r="I1235" i="33" s="1"/>
  <c r="E1235" i="33"/>
  <c r="D1236" i="33"/>
  <c r="H1236" i="33" s="1"/>
  <c r="I1236" i="33" s="1"/>
  <c r="D1237" i="33"/>
  <c r="H1237" i="33" s="1"/>
  <c r="I1237" i="33" s="1"/>
  <c r="E1237" i="33"/>
  <c r="G1237" i="33" s="1"/>
  <c r="E1231" i="33" l="1"/>
  <c r="E1233" i="33"/>
  <c r="G1233" i="33" s="1"/>
  <c r="E1236" i="33"/>
  <c r="G1236" i="33" s="1"/>
  <c r="E1234" i="33"/>
  <c r="G1234" i="33" s="1"/>
  <c r="E1232" i="33"/>
  <c r="G1232" i="33" s="1"/>
  <c r="E1224" i="33"/>
  <c r="G1224" i="33" s="1"/>
  <c r="G1235" i="33"/>
  <c r="G1231" i="33"/>
  <c r="E1229" i="33"/>
  <c r="E1230" i="33"/>
  <c r="G1230" i="33" s="1"/>
  <c r="H1230" i="33"/>
  <c r="I1230" i="33" s="1"/>
  <c r="G1229" i="33"/>
  <c r="H1228" i="33"/>
  <c r="I1228" i="33" s="1"/>
  <c r="E1228" i="33"/>
  <c r="G1228" i="33" s="1"/>
  <c r="E1227" i="33"/>
  <c r="G1227" i="33" s="1"/>
  <c r="I1227" i="33"/>
  <c r="H1226" i="33"/>
  <c r="I1226" i="33" s="1"/>
  <c r="E1226" i="33"/>
  <c r="G1226" i="33" s="1"/>
  <c r="H1221" i="33"/>
  <c r="I1221" i="33" s="1"/>
  <c r="G1221" i="33"/>
  <c r="D1221" i="33"/>
  <c r="E1221" i="33"/>
  <c r="D1222" i="33"/>
  <c r="D1223" i="33"/>
  <c r="E1223" i="33" s="1"/>
  <c r="D1220" i="33"/>
  <c r="E1220" i="33" s="1"/>
  <c r="G1220" i="33" l="1"/>
  <c r="E1222" i="33"/>
  <c r="G1222" i="33" s="1"/>
  <c r="H1222" i="33"/>
  <c r="I1222" i="33" s="1"/>
  <c r="G1223" i="33"/>
  <c r="H1223" i="33"/>
  <c r="I1223" i="33" s="1"/>
  <c r="H1220" i="33"/>
  <c r="I1220" i="33" s="1"/>
  <c r="D1217" i="33" l="1"/>
  <c r="H1217" i="33" s="1"/>
  <c r="I1217" i="33" s="1"/>
  <c r="D1218" i="33"/>
  <c r="D1219" i="33"/>
  <c r="E1217" i="33" l="1"/>
  <c r="E1219" i="33"/>
  <c r="G1219" i="33" s="1"/>
  <c r="H1219" i="33"/>
  <c r="I1219" i="33" s="1"/>
  <c r="E1218" i="33"/>
  <c r="H1218" i="33"/>
  <c r="I1218" i="33" s="1"/>
  <c r="G5" i="44"/>
  <c r="I5" i="44" s="1"/>
  <c r="G13" i="44"/>
  <c r="I13" i="44" s="1"/>
  <c r="G20" i="44"/>
  <c r="I20" i="44" s="1"/>
  <c r="D3" i="44"/>
  <c r="E3" i="44" s="1"/>
  <c r="D4" i="44"/>
  <c r="E4" i="44" s="1"/>
  <c r="D5" i="44"/>
  <c r="E5" i="44" s="1"/>
  <c r="D6" i="44"/>
  <c r="E6" i="44" s="1"/>
  <c r="D7" i="44"/>
  <c r="E7" i="44" s="1"/>
  <c r="D8" i="44"/>
  <c r="E8" i="44" s="1"/>
  <c r="D9" i="44"/>
  <c r="E9" i="44" s="1"/>
  <c r="D10" i="44"/>
  <c r="E10" i="44" s="1"/>
  <c r="G10" i="44" s="1"/>
  <c r="I10" i="44" s="1"/>
  <c r="D11" i="44"/>
  <c r="E11" i="44" s="1"/>
  <c r="D12" i="44"/>
  <c r="E12" i="44" s="1"/>
  <c r="D13" i="44"/>
  <c r="E13" i="44" s="1"/>
  <c r="D14" i="44"/>
  <c r="E14" i="44" s="1"/>
  <c r="G14" i="44" s="1"/>
  <c r="I14" i="44" s="1"/>
  <c r="D15" i="44"/>
  <c r="E15" i="44" s="1"/>
  <c r="D16" i="44"/>
  <c r="E16" i="44" s="1"/>
  <c r="D17" i="44"/>
  <c r="E17" i="44" s="1"/>
  <c r="D18" i="44"/>
  <c r="G18" i="44" s="1"/>
  <c r="I18" i="44" s="1"/>
  <c r="E18" i="44"/>
  <c r="D19" i="44"/>
  <c r="E19" i="44" s="1"/>
  <c r="D20" i="44"/>
  <c r="E20" i="44"/>
  <c r="E2" i="44"/>
  <c r="G2" i="44" s="1"/>
  <c r="I2" i="44" s="1"/>
  <c r="D2" i="44"/>
  <c r="G19" i="44" l="1"/>
  <c r="I19" i="44" s="1"/>
  <c r="G17" i="44"/>
  <c r="I17" i="44" s="1"/>
  <c r="G16" i="44"/>
  <c r="I16" i="44" s="1"/>
  <c r="G15" i="44"/>
  <c r="I15" i="44" s="1"/>
  <c r="G12" i="44"/>
  <c r="I12" i="44" s="1"/>
  <c r="G11" i="44"/>
  <c r="I11" i="44" s="1"/>
  <c r="G9" i="44"/>
  <c r="I9" i="44" s="1"/>
  <c r="G8" i="44"/>
  <c r="I8" i="44" s="1"/>
  <c r="G7" i="44"/>
  <c r="I7" i="44" s="1"/>
  <c r="G6" i="44"/>
  <c r="I6" i="44" s="1"/>
  <c r="G4" i="44"/>
  <c r="I4" i="44" s="1"/>
  <c r="G3" i="44"/>
  <c r="I3" i="44" s="1"/>
  <c r="H2" i="42" l="1"/>
  <c r="G2" i="42"/>
  <c r="I2" i="42"/>
  <c r="D2" i="42"/>
  <c r="E2" i="42" s="1"/>
  <c r="D28" i="41" l="1"/>
  <c r="E28" i="41" s="1"/>
  <c r="D27" i="41"/>
  <c r="E27" i="41" s="1"/>
  <c r="D26" i="41"/>
  <c r="E26" i="41"/>
  <c r="D25" i="41"/>
  <c r="E25" i="41" s="1"/>
  <c r="D24" i="41"/>
  <c r="E24" i="41" s="1"/>
  <c r="D23" i="41"/>
  <c r="E23" i="41" s="1"/>
  <c r="D3" i="41"/>
  <c r="E3" i="41" s="1"/>
  <c r="H3" i="41" s="1"/>
  <c r="K3" i="41" s="1"/>
  <c r="D4" i="41"/>
  <c r="E4" i="41" s="1"/>
  <c r="H4" i="41" s="1"/>
  <c r="K4" i="41" s="1"/>
  <c r="D5" i="41"/>
  <c r="E5" i="41" s="1"/>
  <c r="H5" i="41" s="1"/>
  <c r="K5" i="41" s="1"/>
  <c r="D6" i="41"/>
  <c r="E6" i="41" s="1"/>
  <c r="H6" i="41" s="1"/>
  <c r="K6" i="41" s="1"/>
  <c r="D7" i="41"/>
  <c r="E7" i="41" s="1"/>
  <c r="H7" i="41" s="1"/>
  <c r="K7" i="41" s="1"/>
  <c r="D8" i="41"/>
  <c r="E8" i="41" s="1"/>
  <c r="K8" i="41" s="1"/>
  <c r="D9" i="41"/>
  <c r="E9" i="41" s="1"/>
  <c r="H9" i="41" s="1"/>
  <c r="K9" i="41" s="1"/>
  <c r="D10" i="41"/>
  <c r="E10" i="41" s="1"/>
  <c r="H10" i="41" s="1"/>
  <c r="K10" i="41" s="1"/>
  <c r="D11" i="41"/>
  <c r="E11" i="41" s="1"/>
  <c r="H11" i="41" s="1"/>
  <c r="K11" i="41" s="1"/>
  <c r="D12" i="41"/>
  <c r="E12" i="41" s="1"/>
  <c r="H12" i="41" s="1"/>
  <c r="K12" i="41" s="1"/>
  <c r="D13" i="41"/>
  <c r="E13" i="41" s="1"/>
  <c r="H13" i="41" s="1"/>
  <c r="K13" i="41" s="1"/>
  <c r="D14" i="41"/>
  <c r="E14" i="41" s="1"/>
  <c r="H14" i="41" s="1"/>
  <c r="K14" i="41" s="1"/>
  <c r="D15" i="41"/>
  <c r="E15" i="41" s="1"/>
  <c r="H15" i="41" s="1"/>
  <c r="K15" i="41" s="1"/>
  <c r="D16" i="41"/>
  <c r="E16" i="41" s="1"/>
  <c r="H16" i="41" s="1"/>
  <c r="K16" i="41" s="1"/>
  <c r="D17" i="41"/>
  <c r="E17" i="41" s="1"/>
  <c r="H17" i="41" s="1"/>
  <c r="K17" i="41" s="1"/>
  <c r="D18" i="41"/>
  <c r="E18" i="41" s="1"/>
  <c r="H18" i="41" s="1"/>
  <c r="K18" i="41" s="1"/>
  <c r="D19" i="41"/>
  <c r="E19" i="41" s="1"/>
  <c r="H19" i="41" s="1"/>
  <c r="K19" i="41" s="1"/>
  <c r="D20" i="41"/>
  <c r="E20" i="41" s="1"/>
  <c r="H20" i="41" s="1"/>
  <c r="K20" i="41" s="1"/>
  <c r="D21" i="41"/>
  <c r="E21" i="41" s="1"/>
  <c r="H21" i="41" s="1"/>
  <c r="K21" i="41" s="1"/>
  <c r="D22" i="41"/>
  <c r="E22" i="41" s="1"/>
  <c r="H22" i="41" s="1"/>
  <c r="K22" i="41" s="1"/>
  <c r="K2" i="41"/>
  <c r="D2" i="41"/>
  <c r="G22" i="41" l="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E2" i="41"/>
  <c r="H2" i="41" s="1"/>
  <c r="D16" i="40"/>
  <c r="E16" i="40" s="1"/>
  <c r="G2" i="41" l="1"/>
  <c r="D15" i="40"/>
  <c r="H15" i="40" s="1"/>
  <c r="J15" i="40" s="1"/>
  <c r="E15" i="40"/>
  <c r="H10" i="40"/>
  <c r="H11" i="40"/>
  <c r="H12" i="40"/>
  <c r="H13" i="40"/>
  <c r="H14" i="40"/>
  <c r="H16" i="40"/>
  <c r="H17" i="40"/>
  <c r="J17" i="40" s="1"/>
  <c r="H18" i="40"/>
  <c r="H19" i="40"/>
  <c r="H20" i="40"/>
  <c r="H21" i="40"/>
  <c r="J21" i="40" s="1"/>
  <c r="H22" i="40"/>
  <c r="H23" i="40"/>
  <c r="J18" i="40"/>
  <c r="J22" i="40"/>
  <c r="G13" i="40"/>
  <c r="G14" i="40"/>
  <c r="G15" i="40"/>
  <c r="G16" i="40"/>
  <c r="G17" i="40"/>
  <c r="G18" i="40"/>
  <c r="G19" i="40"/>
  <c r="G20" i="40"/>
  <c r="G21" i="40"/>
  <c r="G22" i="40"/>
  <c r="G23" i="40"/>
  <c r="J14" i="40"/>
  <c r="J16" i="40"/>
  <c r="J19" i="40"/>
  <c r="J20" i="40"/>
  <c r="J23" i="40"/>
  <c r="D14" i="40"/>
  <c r="E14" i="40" s="1"/>
  <c r="D3" i="40"/>
  <c r="E3" i="40" s="1"/>
  <c r="D4" i="40"/>
  <c r="D5" i="40"/>
  <c r="D6" i="40"/>
  <c r="E6" i="40" s="1"/>
  <c r="G6" i="40" s="1"/>
  <c r="D7" i="40"/>
  <c r="G7" i="40" s="1"/>
  <c r="D8" i="40"/>
  <c r="E8" i="40" s="1"/>
  <c r="D9" i="40"/>
  <c r="E9" i="40" s="1"/>
  <c r="D10" i="40"/>
  <c r="E10" i="40" s="1"/>
  <c r="G10" i="40" s="1"/>
  <c r="D11" i="40"/>
  <c r="E11" i="40" s="1"/>
  <c r="J11" i="40" s="1"/>
  <c r="D12" i="40"/>
  <c r="D13" i="40"/>
  <c r="E13" i="40" s="1"/>
  <c r="E7" i="40"/>
  <c r="H7" i="40" s="1"/>
  <c r="J7" i="40" s="1"/>
  <c r="D2" i="40"/>
  <c r="J13" i="40" l="1"/>
  <c r="G12" i="40"/>
  <c r="E12" i="40"/>
  <c r="J12" i="40" s="1"/>
  <c r="G9" i="40"/>
  <c r="H9" i="40"/>
  <c r="J9" i="40" s="1"/>
  <c r="G8" i="40"/>
  <c r="H8" i="40"/>
  <c r="J8" i="40" s="1"/>
  <c r="E5" i="40"/>
  <c r="H5" i="40" s="1"/>
  <c r="J5" i="40" s="1"/>
  <c r="E4" i="40"/>
  <c r="H4" i="40" s="1"/>
  <c r="J4" i="40" s="1"/>
  <c r="G3" i="40"/>
  <c r="H3" i="40"/>
  <c r="J3" i="40" s="1"/>
  <c r="G11" i="40"/>
  <c r="J10" i="40"/>
  <c r="H6" i="40"/>
  <c r="J6" i="40" s="1"/>
  <c r="E2" i="40"/>
  <c r="G2" i="40" s="1"/>
  <c r="I522" i="35"/>
  <c r="M522" i="35" s="1"/>
  <c r="M524" i="35"/>
  <c r="M528" i="35"/>
  <c r="L522" i="35"/>
  <c r="L526" i="35"/>
  <c r="L530" i="35"/>
  <c r="G523" i="35"/>
  <c r="N523" i="35" s="1"/>
  <c r="G524" i="35"/>
  <c r="N524" i="35" s="1"/>
  <c r="G525" i="35"/>
  <c r="N525" i="35" s="1"/>
  <c r="G526" i="35"/>
  <c r="N526" i="35" s="1"/>
  <c r="G527" i="35"/>
  <c r="N527" i="35" s="1"/>
  <c r="G528" i="35"/>
  <c r="N528" i="35" s="1"/>
  <c r="G529" i="35"/>
  <c r="N529" i="35" s="1"/>
  <c r="G530" i="35"/>
  <c r="N530" i="35" s="1"/>
  <c r="G531" i="35"/>
  <c r="N531" i="35" s="1"/>
  <c r="I523" i="35"/>
  <c r="H523" i="35" s="1"/>
  <c r="I524" i="35"/>
  <c r="H524" i="35" s="1"/>
  <c r="I525" i="35"/>
  <c r="H525" i="35" s="1"/>
  <c r="I526" i="35"/>
  <c r="H526" i="35" s="1"/>
  <c r="I527" i="35"/>
  <c r="H527" i="35" s="1"/>
  <c r="I528" i="35"/>
  <c r="H528" i="35" s="1"/>
  <c r="I529" i="35"/>
  <c r="H529" i="35" s="1"/>
  <c r="I530" i="35"/>
  <c r="H530" i="35" s="1"/>
  <c r="I531" i="35"/>
  <c r="H531" i="35" s="1"/>
  <c r="D522" i="35"/>
  <c r="E522" i="35" s="1"/>
  <c r="I515" i="35"/>
  <c r="L515" i="35" s="1"/>
  <c r="G519" i="35"/>
  <c r="N519" i="35" s="1"/>
  <c r="D513" i="35"/>
  <c r="E513" i="35" s="1"/>
  <c r="D514" i="35"/>
  <c r="E514" i="35" s="1"/>
  <c r="D515" i="35"/>
  <c r="E515" i="35" s="1"/>
  <c r="D516" i="35"/>
  <c r="I516" i="35" s="1"/>
  <c r="E516" i="35"/>
  <c r="D517" i="35"/>
  <c r="E517" i="35" s="1"/>
  <c r="D518" i="35"/>
  <c r="I518" i="35" s="1"/>
  <c r="E518" i="35"/>
  <c r="D519" i="35"/>
  <c r="E519" i="35" s="1"/>
  <c r="D520" i="35"/>
  <c r="D521" i="35"/>
  <c r="E521" i="35" s="1"/>
  <c r="H516" i="35" l="1"/>
  <c r="L516" i="35"/>
  <c r="M516" i="35"/>
  <c r="M518" i="35"/>
  <c r="H518" i="35"/>
  <c r="L518" i="35"/>
  <c r="G518" i="35"/>
  <c r="N518" i="35" s="1"/>
  <c r="G513" i="35"/>
  <c r="N513" i="35" s="1"/>
  <c r="I519" i="35"/>
  <c r="M515" i="35"/>
  <c r="H522" i="35"/>
  <c r="L529" i="35"/>
  <c r="L525" i="35"/>
  <c r="M531" i="35"/>
  <c r="M527" i="35"/>
  <c r="M523" i="35"/>
  <c r="G521" i="35"/>
  <c r="N521" i="35" s="1"/>
  <c r="G516" i="35"/>
  <c r="N516" i="35" s="1"/>
  <c r="H515" i="35"/>
  <c r="L528" i="35"/>
  <c r="L524" i="35"/>
  <c r="M530" i="35"/>
  <c r="M526" i="35"/>
  <c r="G514" i="35"/>
  <c r="N514" i="35" s="1"/>
  <c r="I520" i="35"/>
  <c r="E520" i="35"/>
  <c r="G520" i="35" s="1"/>
  <c r="N520" i="35" s="1"/>
  <c r="G515" i="35"/>
  <c r="N515" i="35" s="1"/>
  <c r="I521" i="35"/>
  <c r="L531" i="35"/>
  <c r="L527" i="35"/>
  <c r="L523" i="35"/>
  <c r="M529" i="35"/>
  <c r="M525" i="35"/>
  <c r="G5" i="40"/>
  <c r="G4" i="40"/>
  <c r="H2" i="40"/>
  <c r="J2" i="40" s="1"/>
  <c r="I517" i="35"/>
  <c r="G517" i="35"/>
  <c r="N517" i="35" s="1"/>
  <c r="I513" i="35"/>
  <c r="I514" i="35"/>
  <c r="G522" i="35"/>
  <c r="N522" i="35" s="1"/>
  <c r="H520" i="35" l="1"/>
  <c r="L520" i="35"/>
  <c r="M520" i="35"/>
  <c r="M519" i="35"/>
  <c r="L519" i="35"/>
  <c r="H519" i="35"/>
  <c r="L521" i="35"/>
  <c r="M521" i="35"/>
  <c r="H521" i="35"/>
  <c r="L517" i="35"/>
  <c r="H517" i="35"/>
  <c r="M517" i="35"/>
  <c r="L513" i="35"/>
  <c r="H513" i="35"/>
  <c r="M513" i="35"/>
  <c r="L514" i="35"/>
  <c r="M514" i="35"/>
  <c r="H514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D494" i="35"/>
  <c r="D495" i="35"/>
  <c r="E495" i="35" s="1"/>
  <c r="D496" i="35"/>
  <c r="D497" i="35"/>
  <c r="D498" i="35"/>
  <c r="D499" i="35"/>
  <c r="E499" i="35" s="1"/>
  <c r="D500" i="35"/>
  <c r="D501" i="35"/>
  <c r="E501" i="35" s="1"/>
  <c r="D502" i="35"/>
  <c r="D503" i="35"/>
  <c r="E503" i="35" s="1"/>
  <c r="D504" i="35"/>
  <c r="D505" i="35"/>
  <c r="D506" i="35"/>
  <c r="D507" i="35"/>
  <c r="E507" i="35" s="1"/>
  <c r="D508" i="35"/>
  <c r="D509" i="35"/>
  <c r="E509" i="35" s="1"/>
  <c r="G509" i="35" s="1"/>
  <c r="N509" i="35" s="1"/>
  <c r="D510" i="35"/>
  <c r="D511" i="35"/>
  <c r="E511" i="35" s="1"/>
  <c r="D512" i="35"/>
  <c r="M273" i="35"/>
  <c r="M274" i="35"/>
  <c r="M275" i="35"/>
  <c r="M276" i="35"/>
  <c r="M277" i="35"/>
  <c r="M278" i="35"/>
  <c r="M279" i="35"/>
  <c r="M280" i="35"/>
  <c r="M281" i="35"/>
  <c r="M282" i="35"/>
  <c r="M283" i="35"/>
  <c r="M284" i="35"/>
  <c r="M285" i="35"/>
  <c r="M286" i="35"/>
  <c r="M287" i="35"/>
  <c r="M288" i="35"/>
  <c r="M289" i="35"/>
  <c r="M290" i="35"/>
  <c r="M291" i="35"/>
  <c r="M292" i="35"/>
  <c r="M293" i="35"/>
  <c r="M294" i="35"/>
  <c r="M295" i="35"/>
  <c r="M296" i="35"/>
  <c r="M297" i="35"/>
  <c r="M298" i="35"/>
  <c r="M299" i="35"/>
  <c r="M300" i="35"/>
  <c r="M301" i="35"/>
  <c r="M302" i="35"/>
  <c r="M303" i="35"/>
  <c r="M304" i="35"/>
  <c r="M305" i="35"/>
  <c r="M306" i="35"/>
  <c r="M307" i="35"/>
  <c r="M308" i="35"/>
  <c r="M309" i="35"/>
  <c r="M310" i="35"/>
  <c r="M311" i="35"/>
  <c r="M312" i="35"/>
  <c r="M313" i="35"/>
  <c r="M314" i="35"/>
  <c r="M315" i="35"/>
  <c r="M316" i="35"/>
  <c r="M317" i="35"/>
  <c r="M318" i="35"/>
  <c r="M319" i="35"/>
  <c r="M320" i="35"/>
  <c r="M321" i="35"/>
  <c r="M322" i="35"/>
  <c r="M323" i="35"/>
  <c r="M324" i="35"/>
  <c r="M325" i="35"/>
  <c r="M326" i="35"/>
  <c r="M327" i="35"/>
  <c r="M328" i="35"/>
  <c r="M329" i="35"/>
  <c r="M330" i="35"/>
  <c r="M331" i="35"/>
  <c r="M332" i="35"/>
  <c r="M333" i="35"/>
  <c r="M334" i="35"/>
  <c r="M335" i="35"/>
  <c r="M336" i="35"/>
  <c r="M337" i="35"/>
  <c r="M338" i="35"/>
  <c r="M339" i="35"/>
  <c r="M340" i="35"/>
  <c r="M341" i="35"/>
  <c r="M342" i="35"/>
  <c r="M343" i="35"/>
  <c r="M344" i="35"/>
  <c r="M345" i="35"/>
  <c r="M346" i="35"/>
  <c r="M347" i="35"/>
  <c r="M348" i="35"/>
  <c r="M349" i="35"/>
  <c r="M350" i="35"/>
  <c r="M351" i="35"/>
  <c r="M352" i="35"/>
  <c r="M353" i="35"/>
  <c r="M354" i="35"/>
  <c r="M355" i="35"/>
  <c r="M356" i="35"/>
  <c r="M357" i="35"/>
  <c r="M358" i="35"/>
  <c r="M359" i="35"/>
  <c r="M360" i="35"/>
  <c r="M361" i="35"/>
  <c r="M362" i="35"/>
  <c r="M363" i="35"/>
  <c r="M364" i="35"/>
  <c r="M365" i="35"/>
  <c r="M366" i="35"/>
  <c r="M367" i="35"/>
  <c r="M368" i="35"/>
  <c r="M369" i="35"/>
  <c r="M370" i="35"/>
  <c r="M371" i="35"/>
  <c r="M372" i="35"/>
  <c r="G501" i="35" l="1"/>
  <c r="N501" i="35" s="1"/>
  <c r="E505" i="35"/>
  <c r="I505" i="35" s="1"/>
  <c r="I499" i="35"/>
  <c r="E510" i="35"/>
  <c r="G510" i="35" s="1"/>
  <c r="N510" i="35" s="1"/>
  <c r="E494" i="35"/>
  <c r="I494" i="35" s="1"/>
  <c r="E502" i="35"/>
  <c r="I502" i="35" s="1"/>
  <c r="E497" i="35"/>
  <c r="I497" i="35" s="1"/>
  <c r="E512" i="35"/>
  <c r="G512" i="35" s="1"/>
  <c r="N512" i="35" s="1"/>
  <c r="I507" i="35"/>
  <c r="E504" i="35"/>
  <c r="G504" i="35" s="1"/>
  <c r="N504" i="35" s="1"/>
  <c r="E496" i="35"/>
  <c r="G496" i="35" s="1"/>
  <c r="N496" i="35" s="1"/>
  <c r="G511" i="35"/>
  <c r="N511" i="35" s="1"/>
  <c r="G507" i="35"/>
  <c r="N507" i="35" s="1"/>
  <c r="G503" i="35"/>
  <c r="N503" i="35" s="1"/>
  <c r="G499" i="35"/>
  <c r="N499" i="35" s="1"/>
  <c r="G495" i="35"/>
  <c r="N495" i="35" s="1"/>
  <c r="I509" i="35"/>
  <c r="E506" i="35"/>
  <c r="I506" i="35" s="1"/>
  <c r="I501" i="35"/>
  <c r="E498" i="35"/>
  <c r="G498" i="35" s="1"/>
  <c r="N498" i="35" s="1"/>
  <c r="I511" i="35"/>
  <c r="E508" i="35"/>
  <c r="G508" i="35" s="1"/>
  <c r="N508" i="35" s="1"/>
  <c r="I503" i="35"/>
  <c r="E500" i="35"/>
  <c r="G500" i="35" s="1"/>
  <c r="N500" i="35" s="1"/>
  <c r="I500" i="35"/>
  <c r="I495" i="35"/>
  <c r="I498" i="35" l="1"/>
  <c r="I510" i="35"/>
  <c r="G502" i="35"/>
  <c r="N502" i="35" s="1"/>
  <c r="G505" i="35"/>
  <c r="N505" i="35" s="1"/>
  <c r="I512" i="35"/>
  <c r="M512" i="35" s="1"/>
  <c r="H506" i="35"/>
  <c r="L506" i="35"/>
  <c r="M506" i="35"/>
  <c r="H497" i="35"/>
  <c r="L497" i="35"/>
  <c r="M497" i="35"/>
  <c r="H494" i="35"/>
  <c r="L494" i="35"/>
  <c r="M494" i="35"/>
  <c r="H502" i="35"/>
  <c r="L502" i="35"/>
  <c r="M502" i="35"/>
  <c r="H499" i="35"/>
  <c r="L499" i="35"/>
  <c r="M499" i="35"/>
  <c r="H495" i="35"/>
  <c r="L495" i="35"/>
  <c r="M495" i="35"/>
  <c r="I508" i="35"/>
  <c r="G506" i="35"/>
  <c r="N506" i="35" s="1"/>
  <c r="I496" i="35"/>
  <c r="H507" i="35"/>
  <c r="L507" i="35"/>
  <c r="M507" i="35"/>
  <c r="G497" i="35"/>
  <c r="N497" i="35" s="1"/>
  <c r="H503" i="35"/>
  <c r="L503" i="35"/>
  <c r="M503" i="35"/>
  <c r="H498" i="35"/>
  <c r="L498" i="35"/>
  <c r="M498" i="35"/>
  <c r="H512" i="35"/>
  <c r="G494" i="35"/>
  <c r="N494" i="35" s="1"/>
  <c r="H510" i="35"/>
  <c r="M510" i="35"/>
  <c r="L510" i="35"/>
  <c r="H501" i="35"/>
  <c r="L501" i="35"/>
  <c r="M501" i="35"/>
  <c r="H500" i="35"/>
  <c r="L500" i="35"/>
  <c r="M500" i="35"/>
  <c r="H511" i="35"/>
  <c r="L511" i="35"/>
  <c r="M511" i="35"/>
  <c r="H509" i="35"/>
  <c r="L509" i="35"/>
  <c r="M509" i="35"/>
  <c r="I504" i="35"/>
  <c r="H505" i="35"/>
  <c r="L505" i="35"/>
  <c r="M505" i="35"/>
  <c r="D490" i="35"/>
  <c r="L512" i="35" l="1"/>
  <c r="E490" i="35"/>
  <c r="G490" i="35" s="1"/>
  <c r="N490" i="35" s="1"/>
  <c r="H504" i="35"/>
  <c r="L504" i="35"/>
  <c r="M504" i="35"/>
  <c r="H508" i="35"/>
  <c r="L508" i="35"/>
  <c r="M508" i="35"/>
  <c r="H496" i="35"/>
  <c r="L496" i="35"/>
  <c r="M496" i="35"/>
  <c r="M100" i="38"/>
  <c r="I490" i="35" l="1"/>
  <c r="D493" i="35"/>
  <c r="E493" i="35" l="1"/>
  <c r="I493" i="35" s="1"/>
  <c r="M490" i="35"/>
  <c r="L490" i="35"/>
  <c r="H490" i="35"/>
  <c r="D492" i="35"/>
  <c r="G493" i="35" l="1"/>
  <c r="N493" i="35" s="1"/>
  <c r="H493" i="35"/>
  <c r="L493" i="35"/>
  <c r="M493" i="35"/>
  <c r="E492" i="35"/>
  <c r="G492" i="35" s="1"/>
  <c r="N492" i="35" s="1"/>
  <c r="D491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I492" i="35" l="1"/>
  <c r="E481" i="35"/>
  <c r="I481" i="35" s="1"/>
  <c r="E474" i="35"/>
  <c r="E441" i="35"/>
  <c r="G441" i="35" s="1"/>
  <c r="N441" i="35" s="1"/>
  <c r="E418" i="35"/>
  <c r="E413" i="35"/>
  <c r="G413" i="35" s="1"/>
  <c r="N413" i="35" s="1"/>
  <c r="E405" i="35"/>
  <c r="I405" i="35" s="1"/>
  <c r="E399" i="35"/>
  <c r="E388" i="35"/>
  <c r="G388" i="35"/>
  <c r="N388" i="35" s="1"/>
  <c r="E383" i="35"/>
  <c r="E380" i="35"/>
  <c r="G380" i="35" s="1"/>
  <c r="N380" i="35" s="1"/>
  <c r="E373" i="35"/>
  <c r="H492" i="35"/>
  <c r="L492" i="35"/>
  <c r="M492" i="35"/>
  <c r="E486" i="35"/>
  <c r="I486" i="35" s="1"/>
  <c r="E483" i="35"/>
  <c r="G483" i="35" s="1"/>
  <c r="N483" i="35" s="1"/>
  <c r="E480" i="35"/>
  <c r="G480" i="35" s="1"/>
  <c r="N480" i="35" s="1"/>
  <c r="E477" i="35"/>
  <c r="I477" i="35" s="1"/>
  <c r="M477" i="35" s="1"/>
  <c r="E470" i="35"/>
  <c r="G470" i="35" s="1"/>
  <c r="N470" i="35" s="1"/>
  <c r="E467" i="35"/>
  <c r="E464" i="35"/>
  <c r="I464" i="35" s="1"/>
  <c r="E461" i="35"/>
  <c r="E458" i="35"/>
  <c r="I458" i="35" s="1"/>
  <c r="E455" i="35"/>
  <c r="I455" i="35" s="1"/>
  <c r="E452" i="35"/>
  <c r="I452" i="35" s="1"/>
  <c r="H452" i="35" s="1"/>
  <c r="E446" i="35"/>
  <c r="G446" i="35" s="1"/>
  <c r="N446" i="35" s="1"/>
  <c r="E437" i="35"/>
  <c r="G437" i="35" s="1"/>
  <c r="N437" i="35" s="1"/>
  <c r="E434" i="35"/>
  <c r="I434" i="35" s="1"/>
  <c r="M434" i="35" s="1"/>
  <c r="E432" i="35"/>
  <c r="I432" i="35" s="1"/>
  <c r="H432" i="35" s="1"/>
  <c r="E429" i="35"/>
  <c r="I429" i="35" s="1"/>
  <c r="E427" i="35"/>
  <c r="E424" i="35"/>
  <c r="I424" i="35" s="1"/>
  <c r="L424" i="35" s="1"/>
  <c r="I417" i="35"/>
  <c r="E417" i="35"/>
  <c r="G417" i="35" s="1"/>
  <c r="N417" i="35" s="1"/>
  <c r="E410" i="35"/>
  <c r="E404" i="35"/>
  <c r="I404" i="35" s="1"/>
  <c r="I401" i="35"/>
  <c r="E401" i="35"/>
  <c r="G401" i="35" s="1"/>
  <c r="N401" i="35" s="1"/>
  <c r="E398" i="35"/>
  <c r="G398" i="35" s="1"/>
  <c r="N398" i="35" s="1"/>
  <c r="E393" i="35"/>
  <c r="I393" i="35" s="1"/>
  <c r="M393" i="35" s="1"/>
  <c r="E390" i="35"/>
  <c r="E385" i="35"/>
  <c r="I385" i="35" s="1"/>
  <c r="M385" i="35" s="1"/>
  <c r="E382" i="35"/>
  <c r="E376" i="35"/>
  <c r="I376" i="35" s="1"/>
  <c r="M376" i="35" s="1"/>
  <c r="E491" i="35"/>
  <c r="I491" i="35" s="1"/>
  <c r="E487" i="35"/>
  <c r="G487" i="35" s="1"/>
  <c r="N487" i="35" s="1"/>
  <c r="E471" i="35"/>
  <c r="G471" i="35" s="1"/>
  <c r="N471" i="35" s="1"/>
  <c r="E465" i="35"/>
  <c r="E456" i="35"/>
  <c r="G456" i="35" s="1"/>
  <c r="N456" i="35" s="1"/>
  <c r="E447" i="35"/>
  <c r="I447" i="35" s="1"/>
  <c r="E438" i="35"/>
  <c r="G438" i="35" s="1"/>
  <c r="N438" i="35" s="1"/>
  <c r="E430" i="35"/>
  <c r="G430" i="35" s="1"/>
  <c r="N430" i="35" s="1"/>
  <c r="E421" i="35"/>
  <c r="I421" i="35" s="1"/>
  <c r="M421" i="35" s="1"/>
  <c r="E408" i="35"/>
  <c r="G408" i="35" s="1"/>
  <c r="N408" i="35" s="1"/>
  <c r="E489" i="35"/>
  <c r="E479" i="35"/>
  <c r="G479" i="35" s="1"/>
  <c r="N479" i="35" s="1"/>
  <c r="E463" i="35"/>
  <c r="G463" i="35" s="1"/>
  <c r="N463" i="35" s="1"/>
  <c r="E457" i="35"/>
  <c r="I457" i="35" s="1"/>
  <c r="M457" i="35" s="1"/>
  <c r="E454" i="35"/>
  <c r="G454" i="35" s="1"/>
  <c r="N454" i="35" s="1"/>
  <c r="E451" i="35"/>
  <c r="G451" i="35" s="1"/>
  <c r="N451" i="35" s="1"/>
  <c r="E445" i="35"/>
  <c r="G445" i="35" s="1"/>
  <c r="N445" i="35" s="1"/>
  <c r="E443" i="35"/>
  <c r="G443" i="35" s="1"/>
  <c r="N443" i="35" s="1"/>
  <c r="E440" i="35"/>
  <c r="I440" i="35" s="1"/>
  <c r="E433" i="35"/>
  <c r="G433" i="35" s="1"/>
  <c r="N433" i="35" s="1"/>
  <c r="E426" i="35"/>
  <c r="I426" i="35" s="1"/>
  <c r="M426" i="35" s="1"/>
  <c r="E423" i="35"/>
  <c r="I423" i="35" s="1"/>
  <c r="E420" i="35"/>
  <c r="G420" i="35" s="1"/>
  <c r="N420" i="35" s="1"/>
  <c r="E415" i="35"/>
  <c r="I415" i="35" s="1"/>
  <c r="E412" i="35"/>
  <c r="G412" i="35" s="1"/>
  <c r="N412" i="35" s="1"/>
  <c r="E409" i="35"/>
  <c r="G409" i="35" s="1"/>
  <c r="N409" i="35" s="1"/>
  <c r="E407" i="35"/>
  <c r="G407" i="35" s="1"/>
  <c r="N407" i="35" s="1"/>
  <c r="E400" i="35"/>
  <c r="I400" i="35" s="1"/>
  <c r="E395" i="35"/>
  <c r="I395" i="35" s="1"/>
  <c r="G395" i="35"/>
  <c r="N395" i="35" s="1"/>
  <c r="E392" i="35"/>
  <c r="I392" i="35" s="1"/>
  <c r="M392" i="35" s="1"/>
  <c r="E387" i="35"/>
  <c r="I387" i="35" s="1"/>
  <c r="E384" i="35"/>
  <c r="I384" i="35" s="1"/>
  <c r="M384" i="35" s="1"/>
  <c r="E379" i="35"/>
  <c r="I379" i="35" s="1"/>
  <c r="G379" i="35"/>
  <c r="N379" i="35" s="1"/>
  <c r="E375" i="35"/>
  <c r="G375" i="35" s="1"/>
  <c r="N375" i="35" s="1"/>
  <c r="E484" i="35"/>
  <c r="I484" i="35" s="1"/>
  <c r="L484" i="35" s="1"/>
  <c r="E468" i="35"/>
  <c r="I468" i="35" s="1"/>
  <c r="E459" i="35"/>
  <c r="G459" i="35" s="1"/>
  <c r="N459" i="35" s="1"/>
  <c r="E449" i="35"/>
  <c r="I449" i="35" s="1"/>
  <c r="E444" i="35"/>
  <c r="G444" i="35" s="1"/>
  <c r="N444" i="35" s="1"/>
  <c r="E435" i="35"/>
  <c r="G435" i="35" s="1"/>
  <c r="N435" i="35" s="1"/>
  <c r="E416" i="35"/>
  <c r="I416" i="35" s="1"/>
  <c r="E411" i="35"/>
  <c r="G411" i="35" s="1"/>
  <c r="N411" i="35" s="1"/>
  <c r="E402" i="35"/>
  <c r="E396" i="35"/>
  <c r="G396" i="35" s="1"/>
  <c r="N396" i="35" s="1"/>
  <c r="E391" i="35"/>
  <c r="G391" i="35" s="1"/>
  <c r="N391" i="35" s="1"/>
  <c r="E377" i="35"/>
  <c r="E482" i="35"/>
  <c r="I482" i="35" s="1"/>
  <c r="E476" i="35"/>
  <c r="E473" i="35"/>
  <c r="I473" i="35" s="1"/>
  <c r="E466" i="35"/>
  <c r="E460" i="35"/>
  <c r="I460" i="35" s="1"/>
  <c r="E488" i="35"/>
  <c r="I488" i="35" s="1"/>
  <c r="E485" i="35"/>
  <c r="I485" i="35" s="1"/>
  <c r="M485" i="35" s="1"/>
  <c r="E478" i="35"/>
  <c r="E475" i="35"/>
  <c r="G475" i="35" s="1"/>
  <c r="N475" i="35" s="1"/>
  <c r="E472" i="35"/>
  <c r="I472" i="35" s="1"/>
  <c r="M472" i="35" s="1"/>
  <c r="E469" i="35"/>
  <c r="I469" i="35" s="1"/>
  <c r="M469" i="35" s="1"/>
  <c r="E462" i="35"/>
  <c r="I462" i="35" s="1"/>
  <c r="I456" i="35"/>
  <c r="E453" i="35"/>
  <c r="I453" i="35" s="1"/>
  <c r="E450" i="35"/>
  <c r="E448" i="35"/>
  <c r="I448" i="35" s="1"/>
  <c r="H448" i="35" s="1"/>
  <c r="E442" i="35"/>
  <c r="I442" i="35" s="1"/>
  <c r="M442" i="35" s="1"/>
  <c r="E439" i="35"/>
  <c r="I439" i="35" s="1"/>
  <c r="E436" i="35"/>
  <c r="I436" i="35" s="1"/>
  <c r="L436" i="35" s="1"/>
  <c r="E431" i="35"/>
  <c r="I431" i="35" s="1"/>
  <c r="M431" i="35" s="1"/>
  <c r="E428" i="35"/>
  <c r="I428" i="35" s="1"/>
  <c r="E425" i="35"/>
  <c r="G425" i="35" s="1"/>
  <c r="N425" i="35" s="1"/>
  <c r="E422" i="35"/>
  <c r="G422" i="35" s="1"/>
  <c r="N422" i="35" s="1"/>
  <c r="I419" i="35"/>
  <c r="M419" i="35" s="1"/>
  <c r="E419" i="35"/>
  <c r="G419" i="35" s="1"/>
  <c r="N419" i="35" s="1"/>
  <c r="E414" i="35"/>
  <c r="G414" i="35" s="1"/>
  <c r="N414" i="35" s="1"/>
  <c r="I408" i="35"/>
  <c r="M408" i="35" s="1"/>
  <c r="E406" i="35"/>
  <c r="G406" i="35" s="1"/>
  <c r="N406" i="35" s="1"/>
  <c r="E403" i="35"/>
  <c r="I403" i="35" s="1"/>
  <c r="H403" i="35" s="1"/>
  <c r="E397" i="35"/>
  <c r="I397" i="35" s="1"/>
  <c r="M397" i="35" s="1"/>
  <c r="E394" i="35"/>
  <c r="E389" i="35"/>
  <c r="I389" i="35" s="1"/>
  <c r="M389" i="35" s="1"/>
  <c r="E386" i="35"/>
  <c r="G386" i="35" s="1"/>
  <c r="N386" i="35" s="1"/>
  <c r="E381" i="35"/>
  <c r="I381" i="35" s="1"/>
  <c r="M381" i="35" s="1"/>
  <c r="E378" i="35"/>
  <c r="I378" i="35" s="1"/>
  <c r="M378" i="35" s="1"/>
  <c r="E374" i="35"/>
  <c r="G374" i="35" s="1"/>
  <c r="N374" i="35" s="1"/>
  <c r="L432" i="35"/>
  <c r="L408" i="35"/>
  <c r="M448" i="35"/>
  <c r="H477" i="35"/>
  <c r="L477" i="35"/>
  <c r="L469" i="35"/>
  <c r="H460" i="35"/>
  <c r="I475" i="35"/>
  <c r="M475" i="35" s="1"/>
  <c r="I425" i="35"/>
  <c r="M425" i="35" s="1"/>
  <c r="H389" i="35"/>
  <c r="H376" i="35"/>
  <c r="L376" i="35"/>
  <c r="I483" i="35"/>
  <c r="M483" i="35" s="1"/>
  <c r="I479" i="35"/>
  <c r="M479" i="35" s="1"/>
  <c r="I446" i="35"/>
  <c r="M446" i="35" s="1"/>
  <c r="I430" i="35"/>
  <c r="M430" i="35" s="1"/>
  <c r="L400" i="35"/>
  <c r="L393" i="35"/>
  <c r="H431" i="35"/>
  <c r="L431" i="35"/>
  <c r="L417" i="35"/>
  <c r="L381" i="35"/>
  <c r="I445" i="35"/>
  <c r="M445" i="35" s="1"/>
  <c r="I413" i="35"/>
  <c r="M413" i="35" s="1"/>
  <c r="L401" i="35"/>
  <c r="L385" i="35"/>
  <c r="H385" i="35"/>
  <c r="I396" i="35"/>
  <c r="M396" i="35" s="1"/>
  <c r="I388" i="35"/>
  <c r="M388" i="35" s="1"/>
  <c r="I374" i="35"/>
  <c r="M374" i="35" s="1"/>
  <c r="M93" i="38"/>
  <c r="M94" i="38"/>
  <c r="M95" i="38"/>
  <c r="M96" i="38"/>
  <c r="M97" i="38"/>
  <c r="M98" i="38"/>
  <c r="M99" i="38"/>
  <c r="I438" i="35" l="1"/>
  <c r="M438" i="35" s="1"/>
  <c r="I463" i="35"/>
  <c r="M463" i="35" s="1"/>
  <c r="I471" i="35"/>
  <c r="M471" i="35" s="1"/>
  <c r="M424" i="35"/>
  <c r="M452" i="35"/>
  <c r="G472" i="35"/>
  <c r="N472" i="35" s="1"/>
  <c r="G387" i="35"/>
  <c r="N387" i="35" s="1"/>
  <c r="G421" i="35"/>
  <c r="N421" i="35" s="1"/>
  <c r="H424" i="35"/>
  <c r="H381" i="35"/>
  <c r="I406" i="35"/>
  <c r="M406" i="35" s="1"/>
  <c r="M432" i="35"/>
  <c r="G484" i="35"/>
  <c r="N484" i="35" s="1"/>
  <c r="I433" i="35"/>
  <c r="M433" i="35" s="1"/>
  <c r="G424" i="35"/>
  <c r="N424" i="35" s="1"/>
  <c r="G432" i="35"/>
  <c r="N432" i="35" s="1"/>
  <c r="I380" i="35"/>
  <c r="M380" i="35" s="1"/>
  <c r="H408" i="35"/>
  <c r="I441" i="35"/>
  <c r="M441" i="35" s="1"/>
  <c r="I444" i="35"/>
  <c r="L428" i="35"/>
  <c r="M428" i="35"/>
  <c r="G460" i="35"/>
  <c r="N460" i="35" s="1"/>
  <c r="G384" i="35"/>
  <c r="N384" i="35" s="1"/>
  <c r="G392" i="35"/>
  <c r="N392" i="35" s="1"/>
  <c r="G400" i="35"/>
  <c r="N400" i="35" s="1"/>
  <c r="G376" i="35"/>
  <c r="N376" i="35" s="1"/>
  <c r="G477" i="35"/>
  <c r="N477" i="35" s="1"/>
  <c r="H485" i="35"/>
  <c r="G447" i="35"/>
  <c r="N447" i="35" s="1"/>
  <c r="G404" i="35"/>
  <c r="N404" i="35" s="1"/>
  <c r="G394" i="35"/>
  <c r="N394" i="35" s="1"/>
  <c r="I394" i="35"/>
  <c r="M394" i="35" s="1"/>
  <c r="I466" i="35"/>
  <c r="G466" i="35"/>
  <c r="N466" i="35" s="1"/>
  <c r="G377" i="35"/>
  <c r="N377" i="35" s="1"/>
  <c r="I377" i="35"/>
  <c r="M377" i="35" s="1"/>
  <c r="G489" i="35"/>
  <c r="N489" i="35" s="1"/>
  <c r="I489" i="35"/>
  <c r="M489" i="35" s="1"/>
  <c r="M447" i="35"/>
  <c r="H447" i="35"/>
  <c r="I382" i="35"/>
  <c r="M382" i="35" s="1"/>
  <c r="G382" i="35"/>
  <c r="N382" i="35" s="1"/>
  <c r="H404" i="35"/>
  <c r="L404" i="35"/>
  <c r="G399" i="35"/>
  <c r="N399" i="35" s="1"/>
  <c r="I399" i="35"/>
  <c r="H419" i="35"/>
  <c r="M404" i="35"/>
  <c r="L456" i="35"/>
  <c r="M456" i="35"/>
  <c r="I410" i="35"/>
  <c r="M410" i="35" s="1"/>
  <c r="G410" i="35"/>
  <c r="N410" i="35" s="1"/>
  <c r="I461" i="35"/>
  <c r="G461" i="35"/>
  <c r="N461" i="35" s="1"/>
  <c r="G383" i="35"/>
  <c r="N383" i="35" s="1"/>
  <c r="I383" i="35"/>
  <c r="H383" i="35" s="1"/>
  <c r="I474" i="35"/>
  <c r="G474" i="35"/>
  <c r="N474" i="35" s="1"/>
  <c r="I398" i="35"/>
  <c r="M398" i="35" s="1"/>
  <c r="I414" i="35"/>
  <c r="M414" i="35" s="1"/>
  <c r="H456" i="35"/>
  <c r="I409" i="35"/>
  <c r="M409" i="35" s="1"/>
  <c r="G476" i="35"/>
  <c r="N476" i="35" s="1"/>
  <c r="I476" i="35"/>
  <c r="M484" i="35"/>
  <c r="H484" i="35"/>
  <c r="I465" i="35"/>
  <c r="G465" i="35"/>
  <c r="N465" i="35" s="1"/>
  <c r="I390" i="35"/>
  <c r="M390" i="35" s="1"/>
  <c r="G390" i="35"/>
  <c r="N390" i="35" s="1"/>
  <c r="M401" i="35"/>
  <c r="H401" i="35"/>
  <c r="I427" i="35"/>
  <c r="G427" i="35"/>
  <c r="N427" i="35" s="1"/>
  <c r="G373" i="35"/>
  <c r="N373" i="35" s="1"/>
  <c r="I373" i="35"/>
  <c r="M373" i="35" s="1"/>
  <c r="I386" i="35"/>
  <c r="M386" i="35" s="1"/>
  <c r="I450" i="35"/>
  <c r="M450" i="35" s="1"/>
  <c r="G450" i="35"/>
  <c r="N450" i="35" s="1"/>
  <c r="I478" i="35"/>
  <c r="H478" i="35" s="1"/>
  <c r="G478" i="35"/>
  <c r="N478" i="35" s="1"/>
  <c r="M460" i="35"/>
  <c r="L460" i="35"/>
  <c r="I402" i="35"/>
  <c r="M402" i="35" s="1"/>
  <c r="G402" i="35"/>
  <c r="N402" i="35" s="1"/>
  <c r="M400" i="35"/>
  <c r="H400" i="35"/>
  <c r="M417" i="35"/>
  <c r="H417" i="35"/>
  <c r="G467" i="35"/>
  <c r="N467" i="35" s="1"/>
  <c r="I467" i="35"/>
  <c r="M467" i="35" s="1"/>
  <c r="I418" i="35"/>
  <c r="M418" i="35" s="1"/>
  <c r="G418" i="35"/>
  <c r="N418" i="35" s="1"/>
  <c r="I422" i="35"/>
  <c r="M422" i="35" s="1"/>
  <c r="H421" i="35"/>
  <c r="I437" i="35"/>
  <c r="I470" i="35"/>
  <c r="I454" i="35"/>
  <c r="M454" i="35" s="1"/>
  <c r="H393" i="35"/>
  <c r="L421" i="35"/>
  <c r="L389" i="35"/>
  <c r="L485" i="35"/>
  <c r="G389" i="35"/>
  <c r="N389" i="35" s="1"/>
  <c r="I411" i="35"/>
  <c r="M411" i="35" s="1"/>
  <c r="G453" i="35"/>
  <c r="N453" i="35" s="1"/>
  <c r="G485" i="35"/>
  <c r="N485" i="35" s="1"/>
  <c r="G482" i="35"/>
  <c r="N482" i="35" s="1"/>
  <c r="G385" i="35"/>
  <c r="N385" i="35" s="1"/>
  <c r="G393" i="35"/>
  <c r="N393" i="35" s="1"/>
  <c r="H416" i="35"/>
  <c r="M416" i="35"/>
  <c r="L416" i="35"/>
  <c r="M387" i="35"/>
  <c r="L387" i="35"/>
  <c r="H387" i="35"/>
  <c r="H395" i="35"/>
  <c r="L395" i="35"/>
  <c r="M395" i="35"/>
  <c r="M415" i="35"/>
  <c r="H415" i="35"/>
  <c r="L415" i="35"/>
  <c r="M458" i="35"/>
  <c r="H458" i="35"/>
  <c r="L458" i="35"/>
  <c r="M439" i="35"/>
  <c r="L439" i="35"/>
  <c r="H439" i="35"/>
  <c r="M478" i="35"/>
  <c r="L478" i="35"/>
  <c r="M488" i="35"/>
  <c r="L488" i="35"/>
  <c r="H488" i="35"/>
  <c r="M466" i="35"/>
  <c r="H466" i="35"/>
  <c r="L466" i="35"/>
  <c r="H491" i="35"/>
  <c r="L491" i="35"/>
  <c r="M491" i="35"/>
  <c r="M486" i="35"/>
  <c r="L486" i="35"/>
  <c r="H486" i="35"/>
  <c r="M474" i="35"/>
  <c r="H474" i="35"/>
  <c r="L474" i="35"/>
  <c r="H379" i="35"/>
  <c r="M379" i="35"/>
  <c r="L379" i="35"/>
  <c r="M462" i="35"/>
  <c r="H462" i="35"/>
  <c r="L462" i="35"/>
  <c r="M468" i="35"/>
  <c r="H468" i="35"/>
  <c r="L468" i="35"/>
  <c r="M423" i="35"/>
  <c r="H423" i="35"/>
  <c r="L423" i="35"/>
  <c r="L440" i="35"/>
  <c r="H440" i="35"/>
  <c r="M440" i="35"/>
  <c r="M405" i="35"/>
  <c r="H405" i="35"/>
  <c r="L405" i="35"/>
  <c r="M449" i="35"/>
  <c r="L449" i="35"/>
  <c r="H449" i="35"/>
  <c r="M453" i="35"/>
  <c r="H453" i="35"/>
  <c r="L453" i="35"/>
  <c r="M473" i="35"/>
  <c r="H473" i="35"/>
  <c r="L473" i="35"/>
  <c r="M482" i="35"/>
  <c r="L482" i="35"/>
  <c r="H482" i="35"/>
  <c r="M455" i="35"/>
  <c r="L455" i="35"/>
  <c r="H455" i="35"/>
  <c r="M464" i="35"/>
  <c r="H464" i="35"/>
  <c r="L464" i="35"/>
  <c r="M481" i="35"/>
  <c r="H481" i="35"/>
  <c r="L481" i="35"/>
  <c r="M429" i="35"/>
  <c r="H429" i="35"/>
  <c r="I407" i="35"/>
  <c r="I412" i="35"/>
  <c r="H397" i="35"/>
  <c r="H433" i="35"/>
  <c r="L437" i="35"/>
  <c r="H428" i="35"/>
  <c r="L489" i="35"/>
  <c r="H469" i="35"/>
  <c r="L448" i="35"/>
  <c r="L452" i="35"/>
  <c r="G378" i="35"/>
  <c r="N378" i="35" s="1"/>
  <c r="I391" i="35"/>
  <c r="G397" i="35"/>
  <c r="N397" i="35" s="1"/>
  <c r="G431" i="35"/>
  <c r="N431" i="35" s="1"/>
  <c r="G439" i="35"/>
  <c r="N439" i="35" s="1"/>
  <c r="G442" i="35"/>
  <c r="N442" i="35" s="1"/>
  <c r="G462" i="35"/>
  <c r="N462" i="35" s="1"/>
  <c r="G469" i="35"/>
  <c r="N469" i="35" s="1"/>
  <c r="G488" i="35"/>
  <c r="N488" i="35" s="1"/>
  <c r="G416" i="35"/>
  <c r="N416" i="35" s="1"/>
  <c r="I435" i="35"/>
  <c r="G449" i="35"/>
  <c r="N449" i="35" s="1"/>
  <c r="G468" i="35"/>
  <c r="N468" i="35" s="1"/>
  <c r="I375" i="35"/>
  <c r="G415" i="35"/>
  <c r="N415" i="35" s="1"/>
  <c r="G423" i="35"/>
  <c r="N423" i="35" s="1"/>
  <c r="G426" i="35"/>
  <c r="N426" i="35" s="1"/>
  <c r="G440" i="35"/>
  <c r="N440" i="35" s="1"/>
  <c r="I451" i="35"/>
  <c r="G457" i="35"/>
  <c r="N457" i="35" s="1"/>
  <c r="G491" i="35"/>
  <c r="N491" i="35" s="1"/>
  <c r="G429" i="35"/>
  <c r="N429" i="35" s="1"/>
  <c r="G434" i="35"/>
  <c r="N434" i="35" s="1"/>
  <c r="G455" i="35"/>
  <c r="N455" i="35" s="1"/>
  <c r="G458" i="35"/>
  <c r="N458" i="35" s="1"/>
  <c r="G464" i="35"/>
  <c r="N464" i="35" s="1"/>
  <c r="I480" i="35"/>
  <c r="G486" i="35"/>
  <c r="N486" i="35" s="1"/>
  <c r="G405" i="35"/>
  <c r="N405" i="35" s="1"/>
  <c r="G481" i="35"/>
  <c r="N481" i="35" s="1"/>
  <c r="I420" i="35"/>
  <c r="L411" i="35"/>
  <c r="L433" i="35"/>
  <c r="H472" i="35"/>
  <c r="M403" i="35"/>
  <c r="M436" i="35"/>
  <c r="I443" i="35"/>
  <c r="L397" i="35"/>
  <c r="I487" i="35"/>
  <c r="M487" i="35" s="1"/>
  <c r="H489" i="35"/>
  <c r="L403" i="35"/>
  <c r="H411" i="35"/>
  <c r="H470" i="35"/>
  <c r="L419" i="35"/>
  <c r="L447" i="35"/>
  <c r="L472" i="35"/>
  <c r="H436" i="35"/>
  <c r="G381" i="35"/>
  <c r="N381" i="35" s="1"/>
  <c r="G403" i="35"/>
  <c r="N403" i="35" s="1"/>
  <c r="G428" i="35"/>
  <c r="N428" i="35" s="1"/>
  <c r="G436" i="35"/>
  <c r="N436" i="35" s="1"/>
  <c r="G448" i="35"/>
  <c r="N448" i="35" s="1"/>
  <c r="I459" i="35"/>
  <c r="G473" i="35"/>
  <c r="N473" i="35" s="1"/>
  <c r="G452" i="35"/>
  <c r="N452" i="35" s="1"/>
  <c r="L386" i="35"/>
  <c r="H386" i="35"/>
  <c r="H454" i="35"/>
  <c r="H442" i="35"/>
  <c r="L442" i="35"/>
  <c r="H450" i="35"/>
  <c r="L374" i="35"/>
  <c r="H374" i="35"/>
  <c r="L398" i="35"/>
  <c r="H430" i="35"/>
  <c r="L430" i="35"/>
  <c r="H446" i="35"/>
  <c r="L446" i="35"/>
  <c r="H434" i="35"/>
  <c r="L434" i="35"/>
  <c r="L378" i="35"/>
  <c r="H378" i="35"/>
  <c r="L394" i="35"/>
  <c r="H418" i="35"/>
  <c r="L382" i="35"/>
  <c r="H382" i="35"/>
  <c r="H380" i="35"/>
  <c r="L380" i="35"/>
  <c r="L390" i="35"/>
  <c r="H390" i="35"/>
  <c r="L373" i="35"/>
  <c r="L413" i="35"/>
  <c r="H413" i="35"/>
  <c r="L402" i="35"/>
  <c r="H388" i="35"/>
  <c r="L388" i="35"/>
  <c r="L429" i="35"/>
  <c r="L463" i="35"/>
  <c r="H463" i="35"/>
  <c r="L475" i="35"/>
  <c r="H475" i="35"/>
  <c r="H384" i="35"/>
  <c r="L384" i="35"/>
  <c r="L422" i="35"/>
  <c r="L445" i="35"/>
  <c r="H445" i="35"/>
  <c r="H426" i="35"/>
  <c r="L426" i="35"/>
  <c r="L479" i="35"/>
  <c r="H479" i="35"/>
  <c r="H409" i="35"/>
  <c r="L425" i="35"/>
  <c r="H425" i="35"/>
  <c r="L441" i="35"/>
  <c r="H441" i="35"/>
  <c r="H457" i="35"/>
  <c r="L457" i="35"/>
  <c r="L487" i="35"/>
  <c r="H396" i="35"/>
  <c r="L396" i="35"/>
  <c r="H438" i="35"/>
  <c r="L438" i="35"/>
  <c r="H414" i="35"/>
  <c r="H483" i="35"/>
  <c r="L483" i="35"/>
  <c r="H406" i="35"/>
  <c r="L406" i="35"/>
  <c r="H392" i="35"/>
  <c r="L392" i="35"/>
  <c r="L471" i="35"/>
  <c r="H471" i="35"/>
  <c r="M86" i="38"/>
  <c r="M87" i="38"/>
  <c r="M88" i="38"/>
  <c r="M89" i="38"/>
  <c r="M90" i="38"/>
  <c r="M91" i="38"/>
  <c r="M92" i="38"/>
  <c r="H86" i="38"/>
  <c r="H87" i="38"/>
  <c r="H88" i="38"/>
  <c r="H89" i="38"/>
  <c r="H90" i="38"/>
  <c r="H91" i="38"/>
  <c r="H92" i="38"/>
  <c r="H93" i="38"/>
  <c r="G86" i="38"/>
  <c r="G87" i="38"/>
  <c r="G88" i="38"/>
  <c r="G89" i="38"/>
  <c r="G90" i="38"/>
  <c r="G91" i="38"/>
  <c r="G92" i="38"/>
  <c r="G93" i="38"/>
  <c r="D86" i="38"/>
  <c r="E86" i="38"/>
  <c r="D87" i="38"/>
  <c r="E87" i="38" s="1"/>
  <c r="D88" i="38"/>
  <c r="E88" i="38"/>
  <c r="D89" i="38"/>
  <c r="E89" i="38" s="1"/>
  <c r="D90" i="38"/>
  <c r="E90" i="38"/>
  <c r="D91" i="38"/>
  <c r="E91" i="38" s="1"/>
  <c r="D92" i="38"/>
  <c r="E92" i="38"/>
  <c r="D93" i="38"/>
  <c r="E93" i="38" s="1"/>
  <c r="D94" i="38"/>
  <c r="E94" i="38" s="1"/>
  <c r="G94" i="38" s="1"/>
  <c r="D95" i="38"/>
  <c r="E95" i="38" s="1"/>
  <c r="D96" i="38"/>
  <c r="E96" i="38" s="1"/>
  <c r="D97" i="38"/>
  <c r="E97" i="38" s="1"/>
  <c r="D98" i="38"/>
  <c r="E98" i="38" s="1"/>
  <c r="D99" i="38"/>
  <c r="E99" i="38" s="1"/>
  <c r="D100" i="38"/>
  <c r="L444" i="35" l="1"/>
  <c r="M444" i="35"/>
  <c r="H444" i="35"/>
  <c r="L410" i="35"/>
  <c r="H410" i="35"/>
  <c r="H467" i="35"/>
  <c r="L467" i="35"/>
  <c r="H398" i="35"/>
  <c r="H399" i="35"/>
  <c r="M399" i="35"/>
  <c r="L399" i="35"/>
  <c r="L414" i="35"/>
  <c r="H402" i="35"/>
  <c r="H373" i="35"/>
  <c r="L418" i="35"/>
  <c r="H377" i="35"/>
  <c r="M470" i="35"/>
  <c r="L470" i="35"/>
  <c r="M427" i="35"/>
  <c r="L427" i="35"/>
  <c r="H427" i="35"/>
  <c r="L461" i="35"/>
  <c r="H461" i="35"/>
  <c r="M461" i="35"/>
  <c r="M437" i="35"/>
  <c r="H437" i="35"/>
  <c r="M476" i="35"/>
  <c r="L476" i="35"/>
  <c r="H476" i="35"/>
  <c r="L383" i="35"/>
  <c r="M383" i="35"/>
  <c r="L409" i="35"/>
  <c r="H422" i="35"/>
  <c r="H394" i="35"/>
  <c r="L450" i="35"/>
  <c r="L454" i="35"/>
  <c r="L377" i="35"/>
  <c r="M465" i="35"/>
  <c r="L465" i="35"/>
  <c r="H465" i="35"/>
  <c r="M480" i="35"/>
  <c r="L480" i="35"/>
  <c r="H480" i="35"/>
  <c r="M451" i="35"/>
  <c r="H451" i="35"/>
  <c r="L451" i="35"/>
  <c r="H487" i="35"/>
  <c r="M375" i="35"/>
  <c r="L375" i="35"/>
  <c r="H375" i="35"/>
  <c r="H391" i="35"/>
  <c r="M391" i="35"/>
  <c r="L391" i="35"/>
  <c r="L412" i="35"/>
  <c r="H412" i="35"/>
  <c r="M412" i="35"/>
  <c r="M459" i="35"/>
  <c r="H459" i="35"/>
  <c r="L459" i="35"/>
  <c r="M407" i="35"/>
  <c r="L407" i="35"/>
  <c r="H407" i="35"/>
  <c r="M443" i="35"/>
  <c r="H443" i="35"/>
  <c r="L443" i="35"/>
  <c r="H420" i="35"/>
  <c r="L420" i="35"/>
  <c r="M420" i="35"/>
  <c r="M435" i="35"/>
  <c r="H435" i="35"/>
  <c r="L435" i="35"/>
  <c r="E100" i="38"/>
  <c r="H100" i="38" s="1"/>
  <c r="H99" i="38"/>
  <c r="G99" i="38"/>
  <c r="H98" i="38"/>
  <c r="G98" i="38"/>
  <c r="G97" i="38"/>
  <c r="H97" i="38"/>
  <c r="H96" i="38"/>
  <c r="G96" i="38"/>
  <c r="H95" i="38"/>
  <c r="G95" i="38"/>
  <c r="H94" i="38"/>
  <c r="G100" i="38" l="1"/>
  <c r="E2" i="39"/>
  <c r="H2" i="39"/>
  <c r="G2" i="39" s="1"/>
  <c r="D2" i="39"/>
  <c r="K2" i="39" l="1"/>
  <c r="D85" i="38"/>
  <c r="E85" i="38" s="1"/>
  <c r="H85" i="38" s="1"/>
  <c r="D84" i="38"/>
  <c r="E84" i="38"/>
  <c r="H84" i="38" s="1"/>
  <c r="G84" i="38"/>
  <c r="M84" i="38" s="1"/>
  <c r="G85" i="38" l="1"/>
  <c r="M85" i="38" s="1"/>
  <c r="G2" i="38" l="1"/>
  <c r="G83" i="38"/>
  <c r="M2" i="38"/>
  <c r="D83" i="38" l="1"/>
  <c r="E83" i="38" s="1"/>
  <c r="H83" i="38" s="1"/>
  <c r="J83" i="38" s="1"/>
  <c r="J84" i="38"/>
  <c r="J85" i="38"/>
  <c r="J86" i="38"/>
  <c r="J87" i="38"/>
  <c r="J88" i="38"/>
  <c r="J89" i="38"/>
  <c r="J90" i="38"/>
  <c r="J91" i="38"/>
  <c r="J92" i="38"/>
  <c r="J93" i="38"/>
  <c r="J94" i="38"/>
  <c r="J95" i="38"/>
  <c r="J96" i="38"/>
  <c r="J97" i="38"/>
  <c r="J98" i="38"/>
  <c r="J99" i="38"/>
  <c r="J100" i="38"/>
  <c r="D82" i="38"/>
  <c r="E82" i="38" s="1"/>
  <c r="H82" i="38" s="1"/>
  <c r="J82" i="38" s="1"/>
  <c r="D81" i="38"/>
  <c r="E81" i="38" s="1"/>
  <c r="D80" i="38"/>
  <c r="E80" i="38" s="1"/>
  <c r="D79" i="38"/>
  <c r="E79" i="38" s="1"/>
  <c r="H79" i="38" s="1"/>
  <c r="M83" i="38" l="1"/>
  <c r="G82" i="38"/>
  <c r="M82" i="38" s="1"/>
  <c r="H81" i="38"/>
  <c r="J81" i="38" s="1"/>
  <c r="G81" i="38"/>
  <c r="M81" i="38" s="1"/>
  <c r="H80" i="38"/>
  <c r="G80" i="38"/>
  <c r="G79" i="38"/>
  <c r="D1216" i="33"/>
  <c r="E1216" i="33" s="1"/>
  <c r="H1216" i="33" l="1"/>
  <c r="I1216" i="33" s="1"/>
  <c r="D78" i="38"/>
  <c r="E78" i="38" s="1"/>
  <c r="D77" i="38"/>
  <c r="E77" i="38" s="1"/>
  <c r="D76" i="38"/>
  <c r="E76" i="38" s="1"/>
  <c r="D75" i="38"/>
  <c r="E75" i="38" s="1"/>
  <c r="M66" i="38"/>
  <c r="M67" i="38"/>
  <c r="M68" i="38"/>
  <c r="M69" i="38"/>
  <c r="M70" i="38"/>
  <c r="M71" i="38"/>
  <c r="M72" i="38"/>
  <c r="M73" i="38"/>
  <c r="M74" i="38"/>
  <c r="M79" i="38"/>
  <c r="M80" i="38"/>
  <c r="J79" i="38"/>
  <c r="J80" i="38"/>
  <c r="D74" i="38"/>
  <c r="H74" i="38" s="1"/>
  <c r="J74" i="38" s="1"/>
  <c r="E74" i="38"/>
  <c r="G74" i="38"/>
  <c r="D73" i="38"/>
  <c r="E73" i="38" s="1"/>
  <c r="D72" i="38"/>
  <c r="E72" i="38" s="1"/>
  <c r="H72" i="38" s="1"/>
  <c r="J72" i="38" s="1"/>
  <c r="H78" i="38" l="1"/>
  <c r="J78" i="38" s="1"/>
  <c r="G78" i="38"/>
  <c r="M78" i="38" s="1"/>
  <c r="H77" i="38"/>
  <c r="J77" i="38" s="1"/>
  <c r="G77" i="38"/>
  <c r="M77" i="38" s="1"/>
  <c r="H76" i="38"/>
  <c r="J76" i="38" s="1"/>
  <c r="G76" i="38"/>
  <c r="M76" i="38" s="1"/>
  <c r="H75" i="38"/>
  <c r="J75" i="38" s="1"/>
  <c r="G75" i="38"/>
  <c r="M75" i="38" s="1"/>
  <c r="H73" i="38"/>
  <c r="J73" i="38" s="1"/>
  <c r="G73" i="38"/>
  <c r="G72" i="38"/>
  <c r="J2" i="38" l="1"/>
  <c r="M63" i="38"/>
  <c r="D1215" i="33" l="1"/>
  <c r="E1215" i="33" s="1"/>
  <c r="D1214" i="33"/>
  <c r="E1214" i="33" s="1"/>
  <c r="H1214" i="33" l="1"/>
  <c r="I1214" i="33" s="1"/>
  <c r="H1215" i="33"/>
  <c r="I1215" i="33" s="1"/>
  <c r="D298" i="35"/>
  <c r="E298" i="35" l="1"/>
  <c r="G298" i="35" s="1"/>
  <c r="G58" i="38"/>
  <c r="M58" i="38" s="1"/>
  <c r="G70" i="38"/>
  <c r="D54" i="38"/>
  <c r="E54" i="38" s="1"/>
  <c r="D55" i="38"/>
  <c r="D56" i="38"/>
  <c r="E56" i="38" s="1"/>
  <c r="D57" i="38"/>
  <c r="E57" i="38" s="1"/>
  <c r="D58" i="38"/>
  <c r="E58" i="38" s="1"/>
  <c r="D59" i="38"/>
  <c r="E59" i="38" s="1"/>
  <c r="D60" i="38"/>
  <c r="E60" i="38" s="1"/>
  <c r="D61" i="38"/>
  <c r="E61" i="38" s="1"/>
  <c r="G61" i="38" s="1"/>
  <c r="M61" i="38" s="1"/>
  <c r="D62" i="38"/>
  <c r="E62" i="38" s="1"/>
  <c r="D63" i="38"/>
  <c r="E63" i="38" s="1"/>
  <c r="D64" i="38"/>
  <c r="E64" i="38" s="1"/>
  <c r="D65" i="38"/>
  <c r="E65" i="38" s="1"/>
  <c r="D66" i="38"/>
  <c r="E66" i="38" s="1"/>
  <c r="D67" i="38"/>
  <c r="E67" i="38" s="1"/>
  <c r="D68" i="38"/>
  <c r="E68" i="38" s="1"/>
  <c r="D69" i="38"/>
  <c r="D70" i="38"/>
  <c r="E70" i="38" s="1"/>
  <c r="D71" i="38"/>
  <c r="E71" i="38" s="1"/>
  <c r="H71" i="38" s="1"/>
  <c r="J71" i="38" s="1"/>
  <c r="D53" i="38"/>
  <c r="E53" i="38" s="1"/>
  <c r="H53" i="38" s="1"/>
  <c r="J53" i="38" s="1"/>
  <c r="D52" i="38"/>
  <c r="G52" i="38" s="1"/>
  <c r="M52" i="38" s="1"/>
  <c r="E52" i="38"/>
  <c r="H52" i="38" s="1"/>
  <c r="J52" i="38" s="1"/>
  <c r="D51" i="38"/>
  <c r="E51" i="38"/>
  <c r="H51" i="38" s="1"/>
  <c r="J51" i="38" s="1"/>
  <c r="G51" i="38"/>
  <c r="M51" i="38" s="1"/>
  <c r="D50" i="38"/>
  <c r="E50" i="38" s="1"/>
  <c r="D49" i="38"/>
  <c r="E49" i="38"/>
  <c r="G49" i="38"/>
  <c r="M49" i="38" s="1"/>
  <c r="G54" i="38" l="1"/>
  <c r="M54" i="38" s="1"/>
  <c r="H54" i="38"/>
  <c r="J54" i="38" s="1"/>
  <c r="G71" i="38"/>
  <c r="H70" i="38"/>
  <c r="J70" i="38" s="1"/>
  <c r="E69" i="38"/>
  <c r="H69" i="38" s="1"/>
  <c r="J69" i="38" s="1"/>
  <c r="H68" i="38"/>
  <c r="J68" i="38" s="1"/>
  <c r="G68" i="38"/>
  <c r="H67" i="38"/>
  <c r="J67" i="38" s="1"/>
  <c r="G67" i="38"/>
  <c r="G66" i="38"/>
  <c r="H66" i="38"/>
  <c r="J66" i="38" s="1"/>
  <c r="H65" i="38"/>
  <c r="J65" i="38" s="1"/>
  <c r="G65" i="38"/>
  <c r="M65" i="38" s="1"/>
  <c r="G64" i="38"/>
  <c r="M64" i="38" s="1"/>
  <c r="H64" i="38"/>
  <c r="J64" i="38" s="1"/>
  <c r="H63" i="38"/>
  <c r="J63" i="38" s="1"/>
  <c r="G63" i="38"/>
  <c r="G62" i="38"/>
  <c r="M62" i="38" s="1"/>
  <c r="H62" i="38"/>
  <c r="J62" i="38" s="1"/>
  <c r="H61" i="38"/>
  <c r="J61" i="38" s="1"/>
  <c r="G60" i="38"/>
  <c r="M60" i="38" s="1"/>
  <c r="H60" i="38"/>
  <c r="J60" i="38" s="1"/>
  <c r="H59" i="38"/>
  <c r="J59" i="38" s="1"/>
  <c r="G59" i="38"/>
  <c r="M59" i="38" s="1"/>
  <c r="H57" i="38"/>
  <c r="J57" i="38" s="1"/>
  <c r="G57" i="38"/>
  <c r="M57" i="38" s="1"/>
  <c r="H58" i="38"/>
  <c r="J58" i="38" s="1"/>
  <c r="G56" i="38"/>
  <c r="M56" i="38" s="1"/>
  <c r="H56" i="38"/>
  <c r="J56" i="38" s="1"/>
  <c r="H55" i="38"/>
  <c r="J55" i="38" s="1"/>
  <c r="E55" i="38"/>
  <c r="G55" i="38" s="1"/>
  <c r="M55" i="38" s="1"/>
  <c r="G53" i="38"/>
  <c r="M53" i="38" s="1"/>
  <c r="G50" i="38"/>
  <c r="M50" i="38" s="1"/>
  <c r="D48" i="38"/>
  <c r="E48" i="38" s="1"/>
  <c r="D47" i="38"/>
  <c r="E47" i="38" s="1"/>
  <c r="M37" i="38"/>
  <c r="J33" i="38"/>
  <c r="J35" i="38"/>
  <c r="J37" i="38"/>
  <c r="J39" i="38"/>
  <c r="J41" i="38"/>
  <c r="J43" i="38"/>
  <c r="H32" i="38"/>
  <c r="J32" i="38" s="1"/>
  <c r="H33" i="38"/>
  <c r="H34" i="38"/>
  <c r="J34" i="38" s="1"/>
  <c r="H35" i="38"/>
  <c r="H36" i="38"/>
  <c r="J36" i="38" s="1"/>
  <c r="H37" i="38"/>
  <c r="H38" i="38"/>
  <c r="J38" i="38" s="1"/>
  <c r="H39" i="38"/>
  <c r="H40" i="38"/>
  <c r="J40" i="38" s="1"/>
  <c r="H41" i="38"/>
  <c r="H42" i="38"/>
  <c r="J42" i="38" s="1"/>
  <c r="H43" i="38"/>
  <c r="H44" i="38"/>
  <c r="J44" i="38" s="1"/>
  <c r="H45" i="38"/>
  <c r="J45" i="38" s="1"/>
  <c r="H46" i="38"/>
  <c r="J46" i="38" s="1"/>
  <c r="H49" i="38"/>
  <c r="J49" i="38" s="1"/>
  <c r="H50" i="38"/>
  <c r="J50" i="38" s="1"/>
  <c r="D46" i="38"/>
  <c r="E46" i="38" s="1"/>
  <c r="D45" i="38"/>
  <c r="G45" i="38" s="1"/>
  <c r="M45" i="38" s="1"/>
  <c r="E45" i="38"/>
  <c r="D44" i="38"/>
  <c r="G44" i="38" s="1"/>
  <c r="M44" i="38" s="1"/>
  <c r="E44" i="38"/>
  <c r="D43" i="38"/>
  <c r="E43" i="38" s="1"/>
  <c r="G43" i="38" s="1"/>
  <c r="M43" i="38" s="1"/>
  <c r="D42" i="38"/>
  <c r="E42" i="38" s="1"/>
  <c r="G42" i="38" s="1"/>
  <c r="M42" i="38" s="1"/>
  <c r="D297" i="35"/>
  <c r="D41" i="38"/>
  <c r="E41" i="38" s="1"/>
  <c r="D40" i="38"/>
  <c r="E40" i="38" s="1"/>
  <c r="G40" i="38" s="1"/>
  <c r="M40" i="38" s="1"/>
  <c r="D39" i="38"/>
  <c r="E39" i="38"/>
  <c r="G39" i="38"/>
  <c r="M39" i="38"/>
  <c r="D38" i="38"/>
  <c r="E38" i="38" s="1"/>
  <c r="G38" i="38" s="1"/>
  <c r="M38" i="38" s="1"/>
  <c r="D37" i="38"/>
  <c r="G37" i="38" s="1"/>
  <c r="E37" i="38"/>
  <c r="D36" i="38"/>
  <c r="E36" i="38" s="1"/>
  <c r="D35" i="38"/>
  <c r="E35" i="38" s="1"/>
  <c r="D34" i="38"/>
  <c r="G34" i="38" s="1"/>
  <c r="M34" i="38" s="1"/>
  <c r="E34" i="38"/>
  <c r="D33" i="38"/>
  <c r="E33" i="38"/>
  <c r="G33" i="38"/>
  <c r="M33" i="38" s="1"/>
  <c r="E297" i="35" l="1"/>
  <c r="G297" i="35" s="1"/>
  <c r="G69" i="38"/>
  <c r="H48" i="38"/>
  <c r="J48" i="38" s="1"/>
  <c r="G48" i="38"/>
  <c r="M48" i="38" s="1"/>
  <c r="G47" i="38"/>
  <c r="M47" i="38" s="1"/>
  <c r="H47" i="38"/>
  <c r="J47" i="38" s="1"/>
  <c r="G46" i="38"/>
  <c r="M46" i="38" s="1"/>
  <c r="G41" i="38"/>
  <c r="M41" i="38" s="1"/>
  <c r="G36" i="38"/>
  <c r="M36" i="38" s="1"/>
  <c r="G35" i="38"/>
  <c r="M35" i="38" s="1"/>
  <c r="D296" i="35" l="1"/>
  <c r="D295" i="35"/>
  <c r="D294" i="35"/>
  <c r="D293" i="35"/>
  <c r="E293" i="35" l="1"/>
  <c r="G293" i="35" s="1"/>
  <c r="E294" i="35"/>
  <c r="G294" i="35" s="1"/>
  <c r="E295" i="35"/>
  <c r="G295" i="35" s="1"/>
  <c r="E296" i="35"/>
  <c r="G296" i="35" s="1"/>
  <c r="D292" i="35"/>
  <c r="D283" i="35"/>
  <c r="D284" i="35"/>
  <c r="D285" i="35"/>
  <c r="D286" i="35"/>
  <c r="D287" i="35"/>
  <c r="D288" i="35"/>
  <c r="D289" i="35"/>
  <c r="D290" i="35"/>
  <c r="D291" i="35"/>
  <c r="D282" i="35"/>
  <c r="D281" i="35"/>
  <c r="D280" i="35"/>
  <c r="D279" i="35"/>
  <c r="D278" i="35"/>
  <c r="D277" i="35"/>
  <c r="E281" i="35" l="1"/>
  <c r="G281" i="35" s="1"/>
  <c r="E289" i="35"/>
  <c r="G289" i="35" s="1"/>
  <c r="E278" i="35"/>
  <c r="G278" i="35" s="1"/>
  <c r="E282" i="35"/>
  <c r="G282" i="35" s="1"/>
  <c r="E288" i="35"/>
  <c r="G288" i="35" s="1"/>
  <c r="E284" i="35"/>
  <c r="G284" i="35" s="1"/>
  <c r="E279" i="35"/>
  <c r="G279" i="35" s="1"/>
  <c r="E287" i="35"/>
  <c r="G287" i="35" s="1"/>
  <c r="E283" i="35"/>
  <c r="G283" i="35" s="1"/>
  <c r="E277" i="35"/>
  <c r="G277" i="35" s="1"/>
  <c r="E285" i="35"/>
  <c r="G285" i="35" s="1"/>
  <c r="E291" i="35"/>
  <c r="G291" i="35" s="1"/>
  <c r="E280" i="35"/>
  <c r="G280" i="35" s="1"/>
  <c r="E290" i="35"/>
  <c r="G290" i="35" s="1"/>
  <c r="E286" i="35"/>
  <c r="G286" i="35" s="1"/>
  <c r="E292" i="35"/>
  <c r="G292" i="35" s="1"/>
  <c r="D32" i="38"/>
  <c r="E32" i="38"/>
  <c r="G32" i="38" s="1"/>
  <c r="M32" i="38" s="1"/>
  <c r="M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M30" i="38"/>
  <c r="M31" i="38"/>
  <c r="H31" i="38"/>
  <c r="G31" i="38"/>
  <c r="J17" i="38"/>
  <c r="J18" i="38"/>
  <c r="J19" i="38"/>
  <c r="J20" i="38"/>
  <c r="J21" i="38"/>
  <c r="J22" i="38"/>
  <c r="J23" i="38"/>
  <c r="J24" i="38"/>
  <c r="H17" i="38"/>
  <c r="H18" i="38"/>
  <c r="H19" i="38"/>
  <c r="H20" i="38"/>
  <c r="H21" i="38"/>
  <c r="H22" i="38"/>
  <c r="H23" i="38"/>
  <c r="H24" i="38"/>
  <c r="G21" i="38"/>
  <c r="G22" i="38"/>
  <c r="G23" i="38"/>
  <c r="G24" i="38"/>
  <c r="D21" i="38"/>
  <c r="E21" i="38"/>
  <c r="D22" i="38"/>
  <c r="E22" i="38" s="1"/>
  <c r="D23" i="38"/>
  <c r="E23" i="38"/>
  <c r="D24" i="38"/>
  <c r="E24" i="38" s="1"/>
  <c r="D25" i="38"/>
  <c r="E25" i="38" s="1"/>
  <c r="D26" i="38"/>
  <c r="E26" i="38" s="1"/>
  <c r="D27" i="38"/>
  <c r="E27" i="38" s="1"/>
  <c r="D28" i="38"/>
  <c r="E28" i="38" s="1"/>
  <c r="G28" i="38" s="1"/>
  <c r="D29" i="38"/>
  <c r="E29" i="38" s="1"/>
  <c r="D30" i="38"/>
  <c r="E30" i="38" s="1"/>
  <c r="D31" i="38"/>
  <c r="E31" i="38" s="1"/>
  <c r="D20" i="38"/>
  <c r="E20" i="38" s="1"/>
  <c r="D19" i="38"/>
  <c r="E19" i="38" s="1"/>
  <c r="D18" i="38"/>
  <c r="E18" i="38" s="1"/>
  <c r="G18" i="38" s="1"/>
  <c r="D17" i="38"/>
  <c r="E17" i="38" s="1"/>
  <c r="H4" i="38"/>
  <c r="H6" i="38"/>
  <c r="J6" i="38" s="1"/>
  <c r="H15" i="38"/>
  <c r="J15" i="38" s="1"/>
  <c r="J4" i="38"/>
  <c r="D4" i="38"/>
  <c r="E4" i="38" s="1"/>
  <c r="G4" i="38" s="1"/>
  <c r="D5" i="38"/>
  <c r="E5" i="38"/>
  <c r="H5" i="38" s="1"/>
  <c r="J5" i="38" s="1"/>
  <c r="D6" i="38"/>
  <c r="E6" i="38" s="1"/>
  <c r="G6" i="38" s="1"/>
  <c r="D7" i="38"/>
  <c r="E7" i="38" s="1"/>
  <c r="D8" i="38"/>
  <c r="E8" i="38" s="1"/>
  <c r="G8" i="38" s="1"/>
  <c r="D9" i="38"/>
  <c r="E9" i="38" s="1"/>
  <c r="D10" i="38"/>
  <c r="E10" i="38" s="1"/>
  <c r="G10" i="38" s="1"/>
  <c r="D11" i="38"/>
  <c r="E11" i="38" s="1"/>
  <c r="D12" i="38"/>
  <c r="E12" i="38" s="1"/>
  <c r="G12" i="38" s="1"/>
  <c r="D13" i="38"/>
  <c r="E13" i="38"/>
  <c r="H13" i="38" s="1"/>
  <c r="J13" i="38" s="1"/>
  <c r="D14" i="38"/>
  <c r="E14" i="38" s="1"/>
  <c r="G14" i="38" s="1"/>
  <c r="D15" i="38"/>
  <c r="G15" i="38" s="1"/>
  <c r="E15" i="38"/>
  <c r="D16" i="38"/>
  <c r="E16" i="38" s="1"/>
  <c r="G16" i="38" s="1"/>
  <c r="G5" i="38"/>
  <c r="G13" i="38"/>
  <c r="H3" i="38"/>
  <c r="J3" i="38" s="1"/>
  <c r="D3" i="38"/>
  <c r="E3" i="38" s="1"/>
  <c r="G3" i="38" s="1"/>
  <c r="D2" i="38"/>
  <c r="J31" i="38" l="1"/>
  <c r="H30" i="38"/>
  <c r="J30" i="38" s="1"/>
  <c r="G30" i="38"/>
  <c r="H29" i="38"/>
  <c r="J29" i="38" s="1"/>
  <c r="G29" i="38"/>
  <c r="H28" i="38"/>
  <c r="J28" i="38" s="1"/>
  <c r="G27" i="38"/>
  <c r="H27" i="38"/>
  <c r="J27" i="38" s="1"/>
  <c r="H26" i="38"/>
  <c r="J26" i="38" s="1"/>
  <c r="G26" i="38"/>
  <c r="G25" i="38"/>
  <c r="H25" i="38"/>
  <c r="J25" i="38" s="1"/>
  <c r="G20" i="38"/>
  <c r="G19" i="38"/>
  <c r="G17" i="38"/>
  <c r="H16" i="38"/>
  <c r="J16" i="38" s="1"/>
  <c r="H14" i="38"/>
  <c r="J14" i="38" s="1"/>
  <c r="H12" i="38"/>
  <c r="J12" i="38" s="1"/>
  <c r="H11" i="38"/>
  <c r="J11" i="38" s="1"/>
  <c r="G11" i="38"/>
  <c r="H10" i="38"/>
  <c r="J10" i="38" s="1"/>
  <c r="H9" i="38"/>
  <c r="J9" i="38" s="1"/>
  <c r="G9" i="38"/>
  <c r="H8" i="38"/>
  <c r="J8" i="38" s="1"/>
  <c r="H7" i="38"/>
  <c r="J7" i="38" s="1"/>
  <c r="G7" i="38"/>
  <c r="E2" i="38"/>
  <c r="H2" i="38"/>
  <c r="D276" i="35"/>
  <c r="D275" i="35"/>
  <c r="E275" i="35" l="1"/>
  <c r="G275" i="35" s="1"/>
  <c r="E276" i="35"/>
  <c r="G276" i="35" s="1"/>
  <c r="D274" i="35"/>
  <c r="D273" i="35"/>
  <c r="D272" i="35"/>
  <c r="D271" i="35"/>
  <c r="D270" i="35"/>
  <c r="E271" i="35" l="1"/>
  <c r="G271" i="35" s="1"/>
  <c r="E272" i="35"/>
  <c r="I272" i="35" s="1"/>
  <c r="E273" i="35"/>
  <c r="G273" i="35" s="1"/>
  <c r="E270" i="35"/>
  <c r="G270" i="35" s="1"/>
  <c r="E274" i="35"/>
  <c r="G274" i="35" s="1"/>
  <c r="D269" i="35"/>
  <c r="D268" i="35"/>
  <c r="D267" i="35"/>
  <c r="D266" i="35"/>
  <c r="D265" i="35"/>
  <c r="D264" i="35"/>
  <c r="D263" i="35"/>
  <c r="D262" i="35"/>
  <c r="D261" i="35"/>
  <c r="D260" i="35"/>
  <c r="M272" i="35" l="1"/>
  <c r="H272" i="35"/>
  <c r="G272" i="35"/>
  <c r="E267" i="35"/>
  <c r="G267" i="35" s="1"/>
  <c r="E260" i="35"/>
  <c r="G260" i="35" s="1"/>
  <c r="E264" i="35"/>
  <c r="I264" i="35" s="1"/>
  <c r="E268" i="35"/>
  <c r="G268" i="35" s="1"/>
  <c r="I270" i="35"/>
  <c r="L270" i="35" s="1"/>
  <c r="I271" i="35"/>
  <c r="L271" i="35" s="1"/>
  <c r="E263" i="35"/>
  <c r="I263" i="35" s="1"/>
  <c r="E261" i="35"/>
  <c r="I261" i="35" s="1"/>
  <c r="M261" i="35" s="1"/>
  <c r="E269" i="35"/>
  <c r="G269" i="35" s="1"/>
  <c r="E265" i="35"/>
  <c r="I265" i="35" s="1"/>
  <c r="L265" i="35" s="1"/>
  <c r="E262" i="35"/>
  <c r="I262" i="35" s="1"/>
  <c r="M262" i="35" s="1"/>
  <c r="E266" i="35"/>
  <c r="I266" i="35" s="1"/>
  <c r="M266" i="35" s="1"/>
  <c r="L272" i="35"/>
  <c r="D1213" i="33"/>
  <c r="E1213" i="33" s="1"/>
  <c r="G266" i="35" l="1"/>
  <c r="G265" i="35"/>
  <c r="G261" i="35"/>
  <c r="I260" i="35"/>
  <c r="M260" i="35" s="1"/>
  <c r="I268" i="35"/>
  <c r="M268" i="35" s="1"/>
  <c r="L268" i="35"/>
  <c r="M263" i="35"/>
  <c r="L263" i="35"/>
  <c r="H263" i="35"/>
  <c r="M264" i="35"/>
  <c r="L264" i="35"/>
  <c r="H264" i="35"/>
  <c r="H268" i="35"/>
  <c r="G262" i="35"/>
  <c r="I269" i="35"/>
  <c r="G263" i="35"/>
  <c r="G264" i="35"/>
  <c r="I267" i="35"/>
  <c r="M265" i="35"/>
  <c r="H265" i="35"/>
  <c r="M271" i="35"/>
  <c r="H271" i="35"/>
  <c r="H261" i="35"/>
  <c r="M270" i="35"/>
  <c r="H270" i="35"/>
  <c r="L261" i="35"/>
  <c r="L260" i="35"/>
  <c r="L262" i="35"/>
  <c r="H262" i="35"/>
  <c r="L266" i="35"/>
  <c r="H266" i="35"/>
  <c r="H1213" i="33"/>
  <c r="I1213" i="33" s="1"/>
  <c r="D259" i="35"/>
  <c r="D258" i="35"/>
  <c r="D257" i="35"/>
  <c r="D256" i="35"/>
  <c r="D255" i="35"/>
  <c r="D254" i="35"/>
  <c r="D253" i="35"/>
  <c r="H260" i="35" l="1"/>
  <c r="E255" i="35"/>
  <c r="G255" i="35" s="1"/>
  <c r="M267" i="35"/>
  <c r="L267" i="35"/>
  <c r="H267" i="35"/>
  <c r="E256" i="35"/>
  <c r="I256" i="35" s="1"/>
  <c r="M256" i="35" s="1"/>
  <c r="E259" i="35"/>
  <c r="G259" i="35" s="1"/>
  <c r="I259" i="35"/>
  <c r="M259" i="35" s="1"/>
  <c r="E253" i="35"/>
  <c r="G253" i="35" s="1"/>
  <c r="E257" i="35"/>
  <c r="G257" i="35" s="1"/>
  <c r="E254" i="35"/>
  <c r="I254" i="35" s="1"/>
  <c r="M254" i="35" s="1"/>
  <c r="E258" i="35"/>
  <c r="G258" i="35" s="1"/>
  <c r="I258" i="35"/>
  <c r="M258" i="35" s="1"/>
  <c r="M269" i="35"/>
  <c r="H269" i="35"/>
  <c r="L269" i="35"/>
  <c r="D252" i="35"/>
  <c r="D251" i="35"/>
  <c r="D250" i="35"/>
  <c r="D249" i="35"/>
  <c r="D248" i="35"/>
  <c r="D247" i="35"/>
  <c r="D246" i="35"/>
  <c r="D245" i="35"/>
  <c r="D244" i="35"/>
  <c r="D243" i="35"/>
  <c r="D242" i="35"/>
  <c r="I257" i="35" l="1"/>
  <c r="M257" i="35" s="1"/>
  <c r="E245" i="35"/>
  <c r="G245" i="35" s="1"/>
  <c r="N245" i="35" s="1"/>
  <c r="E249" i="35"/>
  <c r="G249" i="35" s="1"/>
  <c r="N249" i="35" s="1"/>
  <c r="I249" i="35"/>
  <c r="M249" i="35" s="1"/>
  <c r="G254" i="35"/>
  <c r="I253" i="35"/>
  <c r="M253" i="35" s="1"/>
  <c r="G256" i="35"/>
  <c r="I255" i="35"/>
  <c r="M255" i="35" s="1"/>
  <c r="E248" i="35"/>
  <c r="I248" i="35" s="1"/>
  <c r="M248" i="35" s="1"/>
  <c r="E246" i="35"/>
  <c r="G246" i="35" s="1"/>
  <c r="N246" i="35" s="1"/>
  <c r="E244" i="35"/>
  <c r="G244" i="35" s="1"/>
  <c r="N244" i="35" s="1"/>
  <c r="E252" i="35"/>
  <c r="G252" i="35" s="1"/>
  <c r="E242" i="35"/>
  <c r="I242" i="35" s="1"/>
  <c r="M242" i="35" s="1"/>
  <c r="E250" i="35"/>
  <c r="G250" i="35" s="1"/>
  <c r="E243" i="35"/>
  <c r="G243" i="35" s="1"/>
  <c r="N243" i="35" s="1"/>
  <c r="E247" i="35"/>
  <c r="G247" i="35" s="1"/>
  <c r="N247" i="35" s="1"/>
  <c r="I247" i="35"/>
  <c r="M247" i="35" s="1"/>
  <c r="E251" i="35"/>
  <c r="I251" i="35" s="1"/>
  <c r="M251" i="35" s="1"/>
  <c r="L256" i="35"/>
  <c r="H256" i="35"/>
  <c r="L258" i="35"/>
  <c r="H258" i="35"/>
  <c r="H257" i="35"/>
  <c r="L257" i="35"/>
  <c r="L259" i="35"/>
  <c r="H259" i="35"/>
  <c r="H254" i="35"/>
  <c r="L254" i="35"/>
  <c r="D1212" i="33"/>
  <c r="H1212" i="33" s="1"/>
  <c r="I1212" i="33" s="1"/>
  <c r="E1212" i="33"/>
  <c r="D1211" i="33"/>
  <c r="H1211" i="33" s="1"/>
  <c r="I1211" i="33" s="1"/>
  <c r="D1210" i="33"/>
  <c r="H1210" i="33" s="1"/>
  <c r="I1210" i="33" s="1"/>
  <c r="E1211" i="33" l="1"/>
  <c r="I250" i="35"/>
  <c r="M250" i="35" s="1"/>
  <c r="L255" i="35"/>
  <c r="I246" i="35"/>
  <c r="M246" i="35" s="1"/>
  <c r="I252" i="35"/>
  <c r="M252" i="35" s="1"/>
  <c r="H255" i="35"/>
  <c r="L253" i="35"/>
  <c r="G251" i="35"/>
  <c r="I243" i="35"/>
  <c r="M243" i="35" s="1"/>
  <c r="G242" i="35"/>
  <c r="N242" i="35" s="1"/>
  <c r="I244" i="35"/>
  <c r="M244" i="35" s="1"/>
  <c r="G248" i="35"/>
  <c r="N248" i="35" s="1"/>
  <c r="I245" i="35"/>
  <c r="M245" i="35" s="1"/>
  <c r="H253" i="35"/>
  <c r="L247" i="35"/>
  <c r="H247" i="35"/>
  <c r="H250" i="35"/>
  <c r="L250" i="35"/>
  <c r="H242" i="35"/>
  <c r="L242" i="35"/>
  <c r="H249" i="35"/>
  <c r="L249" i="35"/>
  <c r="H248" i="35"/>
  <c r="L248" i="35"/>
  <c r="L251" i="35"/>
  <c r="H251" i="35"/>
  <c r="L246" i="35"/>
  <c r="H246" i="35"/>
  <c r="E1210" i="33"/>
  <c r="D1209" i="33"/>
  <c r="H1209" i="33" s="1"/>
  <c r="I1209" i="33" s="1"/>
  <c r="D1208" i="33"/>
  <c r="E1208" i="33" s="1"/>
  <c r="H1208" i="33"/>
  <c r="I1208" i="33" s="1"/>
  <c r="D1207" i="33"/>
  <c r="E1207" i="33" s="1"/>
  <c r="H252" i="35" l="1"/>
  <c r="L243" i="35"/>
  <c r="L252" i="35"/>
  <c r="L244" i="35"/>
  <c r="H244" i="35"/>
  <c r="H245" i="35"/>
  <c r="L245" i="35"/>
  <c r="H243" i="35"/>
  <c r="E1209" i="33"/>
  <c r="H1207" i="33"/>
  <c r="I1207" i="33" s="1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G1207" i="33"/>
  <c r="G1208" i="33"/>
  <c r="G1209" i="33"/>
  <c r="G1210" i="33"/>
  <c r="G1211" i="33"/>
  <c r="G1212" i="33"/>
  <c r="G1213" i="33"/>
  <c r="G1214" i="33"/>
  <c r="G1215" i="33"/>
  <c r="G1216" i="33"/>
  <c r="G1217" i="33"/>
  <c r="G1218" i="33"/>
  <c r="D1206" i="33"/>
  <c r="E1206" i="33" s="1"/>
  <c r="D1205" i="33"/>
  <c r="E1205" i="33" s="1"/>
  <c r="D1204" i="33"/>
  <c r="E1204" i="33" s="1"/>
  <c r="D1203" i="33"/>
  <c r="E1203" i="33" s="1"/>
  <c r="D1202" i="33"/>
  <c r="E1202" i="33" s="1"/>
  <c r="E216" i="35" l="1"/>
  <c r="G216" i="35" s="1"/>
  <c r="N216" i="35" s="1"/>
  <c r="E240" i="35"/>
  <c r="G240" i="35" s="1"/>
  <c r="N240" i="35" s="1"/>
  <c r="E232" i="35"/>
  <c r="I232" i="35" s="1"/>
  <c r="E228" i="35"/>
  <c r="G228" i="35" s="1"/>
  <c r="N228" i="35" s="1"/>
  <c r="E213" i="35"/>
  <c r="G213" i="35" s="1"/>
  <c r="N213" i="35" s="1"/>
  <c r="E217" i="35"/>
  <c r="G217" i="35" s="1"/>
  <c r="N217" i="35" s="1"/>
  <c r="E221" i="35"/>
  <c r="I221" i="35" s="1"/>
  <c r="E225" i="35"/>
  <c r="G225" i="35" s="1"/>
  <c r="N225" i="35" s="1"/>
  <c r="I225" i="35"/>
  <c r="M225" i="35" s="1"/>
  <c r="E239" i="35"/>
  <c r="G239" i="35" s="1"/>
  <c r="N239" i="35" s="1"/>
  <c r="E235" i="35"/>
  <c r="G235" i="35" s="1"/>
  <c r="N235" i="35" s="1"/>
  <c r="E231" i="35"/>
  <c r="I231" i="35" s="1"/>
  <c r="E227" i="35"/>
  <c r="G227" i="35" s="1"/>
  <c r="N227" i="35" s="1"/>
  <c r="E212" i="35"/>
  <c r="G212" i="35" s="1"/>
  <c r="N212" i="35" s="1"/>
  <c r="E224" i="35"/>
  <c r="G224" i="35" s="1"/>
  <c r="N224" i="35" s="1"/>
  <c r="E218" i="35"/>
  <c r="I218" i="35" s="1"/>
  <c r="E222" i="35"/>
  <c r="G222" i="35" s="1"/>
  <c r="N222" i="35" s="1"/>
  <c r="I222" i="35"/>
  <c r="M222" i="35" s="1"/>
  <c r="E226" i="35"/>
  <c r="G226" i="35" s="1"/>
  <c r="N226" i="35" s="1"/>
  <c r="E238" i="35"/>
  <c r="G238" i="35" s="1"/>
  <c r="N238" i="35" s="1"/>
  <c r="E234" i="35"/>
  <c r="I234" i="35" s="1"/>
  <c r="E230" i="35"/>
  <c r="G230" i="35" s="1"/>
  <c r="N230" i="35" s="1"/>
  <c r="E220" i="35"/>
  <c r="G220" i="35" s="1"/>
  <c r="N220" i="35" s="1"/>
  <c r="E236" i="35"/>
  <c r="G236" i="35" s="1"/>
  <c r="N236" i="35" s="1"/>
  <c r="E214" i="35"/>
  <c r="I214" i="35" s="1"/>
  <c r="E211" i="35"/>
  <c r="G211" i="35" s="1"/>
  <c r="N211" i="35" s="1"/>
  <c r="I211" i="35"/>
  <c r="M211" i="35" s="1"/>
  <c r="E215" i="35"/>
  <c r="G215" i="35" s="1"/>
  <c r="N215" i="35" s="1"/>
  <c r="E219" i="35"/>
  <c r="G219" i="35" s="1"/>
  <c r="N219" i="35" s="1"/>
  <c r="E223" i="35"/>
  <c r="I223" i="35" s="1"/>
  <c r="E241" i="35"/>
  <c r="G241" i="35" s="1"/>
  <c r="N241" i="35" s="1"/>
  <c r="E237" i="35"/>
  <c r="G237" i="35" s="1"/>
  <c r="N237" i="35" s="1"/>
  <c r="E233" i="35"/>
  <c r="G233" i="35" s="1"/>
  <c r="N233" i="35" s="1"/>
  <c r="E229" i="35"/>
  <c r="I229" i="35" s="1"/>
  <c r="G1204" i="33"/>
  <c r="G1203" i="33"/>
  <c r="G1202" i="33"/>
  <c r="G1205" i="33"/>
  <c r="G1206" i="33"/>
  <c r="H1206" i="33"/>
  <c r="I1206" i="33" s="1"/>
  <c r="H1205" i="33"/>
  <c r="I1205" i="33" s="1"/>
  <c r="H1204" i="33"/>
  <c r="I1204" i="33" s="1"/>
  <c r="H1203" i="33"/>
  <c r="I1203" i="33" s="1"/>
  <c r="H1202" i="33"/>
  <c r="I1202" i="33" s="1"/>
  <c r="D210" i="35"/>
  <c r="D209" i="35"/>
  <c r="D208" i="35"/>
  <c r="D207" i="35"/>
  <c r="I238" i="35" l="1"/>
  <c r="I240" i="35"/>
  <c r="M240" i="35" s="1"/>
  <c r="I219" i="35"/>
  <c r="M219" i="35" s="1"/>
  <c r="I235" i="35"/>
  <c r="M235" i="35" s="1"/>
  <c r="I241" i="35"/>
  <c r="M241" i="35" s="1"/>
  <c r="I230" i="35"/>
  <c r="M230" i="35" s="1"/>
  <c r="I227" i="35"/>
  <c r="M227" i="35" s="1"/>
  <c r="I228" i="35"/>
  <c r="M228" i="35" s="1"/>
  <c r="I233" i="35"/>
  <c r="M233" i="35" s="1"/>
  <c r="I236" i="35"/>
  <c r="M236" i="35" s="1"/>
  <c r="I224" i="35"/>
  <c r="I217" i="35"/>
  <c r="M217" i="35" s="1"/>
  <c r="L240" i="35"/>
  <c r="L217" i="35"/>
  <c r="H240" i="35"/>
  <c r="M234" i="35"/>
  <c r="H234" i="35"/>
  <c r="M218" i="35"/>
  <c r="H218" i="35"/>
  <c r="M223" i="35"/>
  <c r="L223" i="35"/>
  <c r="M229" i="35"/>
  <c r="L229" i="35"/>
  <c r="M214" i="35"/>
  <c r="L214" i="35"/>
  <c r="M231" i="35"/>
  <c r="L231" i="35"/>
  <c r="M221" i="35"/>
  <c r="L221" i="35"/>
  <c r="M232" i="35"/>
  <c r="H232" i="35"/>
  <c r="E207" i="35"/>
  <c r="G207" i="35" s="1"/>
  <c r="N207" i="35" s="1"/>
  <c r="L227" i="35"/>
  <c r="L219" i="35"/>
  <c r="L211" i="35"/>
  <c r="G229" i="35"/>
  <c r="N229" i="35" s="1"/>
  <c r="I237" i="35"/>
  <c r="G223" i="35"/>
  <c r="N223" i="35" s="1"/>
  <c r="I215" i="35"/>
  <c r="G214" i="35"/>
  <c r="N214" i="35" s="1"/>
  <c r="I220" i="35"/>
  <c r="G234" i="35"/>
  <c r="N234" i="35" s="1"/>
  <c r="I226" i="35"/>
  <c r="G218" i="35"/>
  <c r="N218" i="35" s="1"/>
  <c r="I212" i="35"/>
  <c r="G231" i="35"/>
  <c r="N231" i="35" s="1"/>
  <c r="I239" i="35"/>
  <c r="G221" i="35"/>
  <c r="N221" i="35" s="1"/>
  <c r="I213" i="35"/>
  <c r="G232" i="35"/>
  <c r="N232" i="35" s="1"/>
  <c r="I216" i="35"/>
  <c r="H222" i="35"/>
  <c r="E208" i="35"/>
  <c r="I208" i="35" s="1"/>
  <c r="E210" i="35"/>
  <c r="I210" i="35" s="1"/>
  <c r="M210" i="35" s="1"/>
  <c r="L241" i="35"/>
  <c r="L230" i="35"/>
  <c r="L233" i="35"/>
  <c r="L225" i="35"/>
  <c r="G209" i="35"/>
  <c r="N209" i="35" s="1"/>
  <c r="E209" i="35"/>
  <c r="I209" i="35" s="1"/>
  <c r="L232" i="35"/>
  <c r="H215" i="35"/>
  <c r="H239" i="35"/>
  <c r="L236" i="35"/>
  <c r="H231" i="35"/>
  <c r="L234" i="35"/>
  <c r="H238" i="35"/>
  <c r="H230" i="35"/>
  <c r="H241" i="35"/>
  <c r="H233" i="35"/>
  <c r="H229" i="35"/>
  <c r="H227" i="35"/>
  <c r="L222" i="35"/>
  <c r="H219" i="35"/>
  <c r="L218" i="35"/>
  <c r="H223" i="35"/>
  <c r="H214" i="35"/>
  <c r="L226" i="35"/>
  <c r="H211" i="35"/>
  <c r="H225" i="35"/>
  <c r="H221" i="35"/>
  <c r="L224" i="35"/>
  <c r="L216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G208" i="35" l="1"/>
  <c r="N208" i="35" s="1"/>
  <c r="L235" i="35"/>
  <c r="L228" i="35"/>
  <c r="H235" i="35"/>
  <c r="H236" i="35"/>
  <c r="M238" i="35"/>
  <c r="L238" i="35"/>
  <c r="M208" i="35"/>
  <c r="L208" i="35"/>
  <c r="M209" i="35"/>
  <c r="L209" i="35"/>
  <c r="M224" i="35"/>
  <c r="H224" i="35"/>
  <c r="H217" i="35"/>
  <c r="H228" i="35"/>
  <c r="E198" i="35"/>
  <c r="G198" i="35" s="1"/>
  <c r="N198" i="35" s="1"/>
  <c r="M213" i="35"/>
  <c r="L213" i="35"/>
  <c r="M220" i="35"/>
  <c r="H220" i="35"/>
  <c r="E195" i="35"/>
  <c r="G195" i="35" s="1"/>
  <c r="N195" i="35" s="1"/>
  <c r="I195" i="35"/>
  <c r="M195" i="35" s="1"/>
  <c r="E199" i="35"/>
  <c r="I199" i="35" s="1"/>
  <c r="E203" i="35"/>
  <c r="G203" i="35" s="1"/>
  <c r="N203" i="35" s="1"/>
  <c r="H213" i="35"/>
  <c r="G210" i="35"/>
  <c r="N210" i="35" s="1"/>
  <c r="I207" i="35"/>
  <c r="E202" i="35"/>
  <c r="G202" i="35" s="1"/>
  <c r="I202" i="35"/>
  <c r="M212" i="35"/>
  <c r="H212" i="35"/>
  <c r="E200" i="35"/>
  <c r="G200" i="35" s="1"/>
  <c r="N200" i="35" s="1"/>
  <c r="L220" i="35"/>
  <c r="M216" i="35"/>
  <c r="H216" i="35"/>
  <c r="M239" i="35"/>
  <c r="L239" i="35"/>
  <c r="M226" i="35"/>
  <c r="H226" i="35"/>
  <c r="M215" i="35"/>
  <c r="L215" i="35"/>
  <c r="E206" i="35"/>
  <c r="G206" i="35" s="1"/>
  <c r="N206" i="35" s="1"/>
  <c r="M237" i="35"/>
  <c r="L237" i="35"/>
  <c r="E196" i="35"/>
  <c r="G196" i="35" s="1"/>
  <c r="N196" i="35" s="1"/>
  <c r="E204" i="35"/>
  <c r="G204" i="35" s="1"/>
  <c r="N204" i="35" s="1"/>
  <c r="L212" i="35"/>
  <c r="E197" i="35"/>
  <c r="G197" i="35" s="1"/>
  <c r="N197" i="35" s="1"/>
  <c r="E201" i="35"/>
  <c r="G201" i="35" s="1"/>
  <c r="N201" i="35" s="1"/>
  <c r="E205" i="35"/>
  <c r="I205" i="35" s="1"/>
  <c r="M205" i="35" s="1"/>
  <c r="H237" i="35"/>
  <c r="H208" i="35"/>
  <c r="L210" i="35"/>
  <c r="H210" i="35"/>
  <c r="H209" i="35"/>
  <c r="D1197" i="33"/>
  <c r="E1197" i="33" s="1"/>
  <c r="D1198" i="33"/>
  <c r="D1199" i="33"/>
  <c r="H1199" i="33" s="1"/>
  <c r="I1199" i="33" s="1"/>
  <c r="E1199" i="33"/>
  <c r="G1199" i="33" s="1"/>
  <c r="D1200" i="33"/>
  <c r="E1200" i="33" s="1"/>
  <c r="G1200" i="33" s="1"/>
  <c r="D1201" i="33"/>
  <c r="H1201" i="33"/>
  <c r="I1201" i="33" s="1"/>
  <c r="D1196" i="33"/>
  <c r="H1196" i="33" s="1"/>
  <c r="D686" i="33"/>
  <c r="E686" i="33" s="1"/>
  <c r="H1197" i="33" l="1"/>
  <c r="I1197" i="33" s="1"/>
  <c r="I201" i="35"/>
  <c r="M201" i="35" s="1"/>
  <c r="I203" i="35"/>
  <c r="M203" i="35" s="1"/>
  <c r="H686" i="33"/>
  <c r="I196" i="35"/>
  <c r="M196" i="35" s="1"/>
  <c r="G205" i="35"/>
  <c r="N205" i="35" s="1"/>
  <c r="I197" i="35"/>
  <c r="M197" i="35" s="1"/>
  <c r="I204" i="35"/>
  <c r="M204" i="35" s="1"/>
  <c r="I206" i="35"/>
  <c r="M206" i="35" s="1"/>
  <c r="I200" i="35"/>
  <c r="M200" i="35" s="1"/>
  <c r="M207" i="35"/>
  <c r="L207" i="35"/>
  <c r="H207" i="35"/>
  <c r="G199" i="35"/>
  <c r="N199" i="35" s="1"/>
  <c r="I198" i="35"/>
  <c r="M198" i="35" s="1"/>
  <c r="L201" i="35"/>
  <c r="H201" i="35"/>
  <c r="L686" i="33"/>
  <c r="G686" i="33"/>
  <c r="L205" i="35"/>
  <c r="H205" i="35"/>
  <c r="K1196" i="33"/>
  <c r="I1196" i="33"/>
  <c r="L195" i="35"/>
  <c r="H195" i="35"/>
  <c r="E1196" i="33"/>
  <c r="L203" i="35"/>
  <c r="H203" i="35"/>
  <c r="L197" i="35"/>
  <c r="H197" i="35"/>
  <c r="H1198" i="33"/>
  <c r="I1198" i="33" s="1"/>
  <c r="L200" i="35"/>
  <c r="H200" i="35"/>
  <c r="H202" i="35"/>
  <c r="L202" i="35"/>
  <c r="L196" i="35"/>
  <c r="H198" i="35"/>
  <c r="L199" i="35"/>
  <c r="H199" i="35"/>
  <c r="E1201" i="33"/>
  <c r="G1201" i="33" s="1"/>
  <c r="H1200" i="33"/>
  <c r="I1200" i="33" s="1"/>
  <c r="E1198" i="33"/>
  <c r="G1198" i="33" s="1"/>
  <c r="G1197" i="33"/>
  <c r="G1196" i="33"/>
  <c r="D1188" i="33"/>
  <c r="H1188" i="33" s="1"/>
  <c r="I1188" i="33" s="1"/>
  <c r="D1189" i="33"/>
  <c r="E1189" i="33" s="1"/>
  <c r="D1190" i="33"/>
  <c r="H1190" i="33" s="1"/>
  <c r="I1190" i="33" s="1"/>
  <c r="D1191" i="33"/>
  <c r="H1191" i="33" s="1"/>
  <c r="I1191" i="33" s="1"/>
  <c r="L198" i="35" l="1"/>
  <c r="H196" i="35"/>
  <c r="L204" i="35"/>
  <c r="H204" i="35"/>
  <c r="L206" i="35"/>
  <c r="H206" i="35"/>
  <c r="E1191" i="33"/>
  <c r="E1190" i="33"/>
  <c r="H1189" i="33"/>
  <c r="I1189" i="33" s="1"/>
  <c r="E1188" i="33"/>
  <c r="D24" i="37" l="1"/>
  <c r="E24" i="37" s="1"/>
  <c r="D25" i="37"/>
  <c r="E25" i="37" s="1"/>
  <c r="G25" i="37" s="1"/>
  <c r="I25" i="37" s="1"/>
  <c r="D26" i="37"/>
  <c r="E26" i="37" s="1"/>
  <c r="G26" i="37" s="1"/>
  <c r="I26" i="37" s="1"/>
  <c r="D27" i="37"/>
  <c r="E27" i="37" s="1"/>
  <c r="G27" i="37" s="1"/>
  <c r="I27" i="37" s="1"/>
  <c r="D28" i="37"/>
  <c r="E28" i="37" s="1"/>
  <c r="D29" i="37"/>
  <c r="E29" i="37" s="1"/>
  <c r="G29" i="37" s="1"/>
  <c r="I29" i="37" s="1"/>
  <c r="D30" i="37"/>
  <c r="E30" i="37" s="1"/>
  <c r="G30" i="37" s="1"/>
  <c r="I30" i="37" s="1"/>
  <c r="D31" i="37"/>
  <c r="E31" i="37"/>
  <c r="G31" i="37" s="1"/>
  <c r="I31" i="37" s="1"/>
  <c r="D23" i="37"/>
  <c r="E23" i="37"/>
  <c r="G23" i="37" s="1"/>
  <c r="I23" i="37" s="1"/>
  <c r="D4" i="37"/>
  <c r="E4" i="37" s="1"/>
  <c r="D5" i="37"/>
  <c r="D6" i="37"/>
  <c r="E6" i="37" s="1"/>
  <c r="D7" i="37"/>
  <c r="D8" i="37"/>
  <c r="E8" i="37" s="1"/>
  <c r="D9" i="37"/>
  <c r="E9" i="37" s="1"/>
  <c r="D10" i="37"/>
  <c r="E10" i="37" s="1"/>
  <c r="D11" i="37"/>
  <c r="E11" i="37" s="1"/>
  <c r="D12" i="37"/>
  <c r="E12" i="37" s="1"/>
  <c r="D13" i="37"/>
  <c r="D14" i="37"/>
  <c r="E14" i="37" s="1"/>
  <c r="D15" i="37"/>
  <c r="D16" i="37"/>
  <c r="E16" i="37" s="1"/>
  <c r="D17" i="37"/>
  <c r="E17" i="37" s="1"/>
  <c r="D18" i="37"/>
  <c r="D19" i="37"/>
  <c r="E19" i="37" s="1"/>
  <c r="D20" i="37"/>
  <c r="E20" i="37" s="1"/>
  <c r="D21" i="37"/>
  <c r="D22" i="37"/>
  <c r="E22" i="37" s="1"/>
  <c r="D3" i="37"/>
  <c r="E3" i="37" s="1"/>
  <c r="D2" i="37"/>
  <c r="E2" i="37" s="1"/>
  <c r="G2" i="37" s="1"/>
  <c r="I2" i="37" s="1"/>
  <c r="E18" i="37" l="1"/>
  <c r="G18" i="37"/>
  <c r="I18" i="37" s="1"/>
  <c r="G14" i="37"/>
  <c r="I14" i="37" s="1"/>
  <c r="G28" i="37"/>
  <c r="I28" i="37" s="1"/>
  <c r="G24" i="37"/>
  <c r="I24" i="37" s="1"/>
  <c r="G19" i="37"/>
  <c r="I19" i="37" s="1"/>
  <c r="G11" i="37"/>
  <c r="I11" i="37" s="1"/>
  <c r="G10" i="37"/>
  <c r="I10" i="37" s="1"/>
  <c r="G22" i="37"/>
  <c r="I22" i="37" s="1"/>
  <c r="E21" i="37"/>
  <c r="G21" i="37" s="1"/>
  <c r="I21" i="37" s="1"/>
  <c r="E13" i="37"/>
  <c r="G13" i="37" s="1"/>
  <c r="I13" i="37" s="1"/>
  <c r="E5" i="37"/>
  <c r="G5" i="37" s="1"/>
  <c r="I5" i="37" s="1"/>
  <c r="G17" i="37"/>
  <c r="I17" i="37" s="1"/>
  <c r="G9" i="37"/>
  <c r="I9" i="37" s="1"/>
  <c r="G6" i="37"/>
  <c r="I6" i="37" s="1"/>
  <c r="E15" i="37"/>
  <c r="G15" i="37" s="1"/>
  <c r="I15" i="37" s="1"/>
  <c r="E7" i="37"/>
  <c r="G7" i="37" s="1"/>
  <c r="I7" i="37" s="1"/>
  <c r="G20" i="37"/>
  <c r="I20" i="37" s="1"/>
  <c r="G16" i="37"/>
  <c r="I16" i="37" s="1"/>
  <c r="G12" i="37"/>
  <c r="I12" i="37" s="1"/>
  <c r="G8" i="37"/>
  <c r="I8" i="37" s="1"/>
  <c r="G4" i="37"/>
  <c r="I4" i="37" s="1"/>
  <c r="G3" i="37"/>
  <c r="I3" i="37" s="1"/>
  <c r="G1188" i="33"/>
  <c r="G1189" i="33"/>
  <c r="G1190" i="33"/>
  <c r="G1191" i="33"/>
  <c r="D1187" i="33" l="1"/>
  <c r="D1186" i="33"/>
  <c r="E1186" i="33" s="1"/>
  <c r="D1185" i="33"/>
  <c r="D1184" i="33"/>
  <c r="D1183" i="33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182" i="33"/>
  <c r="D1181" i="33"/>
  <c r="E191" i="35" l="1"/>
  <c r="G191" i="35" s="1"/>
  <c r="N191" i="35" s="1"/>
  <c r="E179" i="35"/>
  <c r="G179" i="35" s="1"/>
  <c r="N179" i="35" s="1"/>
  <c r="E167" i="35"/>
  <c r="I167" i="35" s="1"/>
  <c r="M167" i="35" s="1"/>
  <c r="E159" i="35"/>
  <c r="G159" i="35" s="1"/>
  <c r="N159" i="35" s="1"/>
  <c r="E194" i="35"/>
  <c r="G194" i="35" s="1"/>
  <c r="N194" i="35" s="1"/>
  <c r="E190" i="35"/>
  <c r="G190" i="35" s="1"/>
  <c r="N190" i="35" s="1"/>
  <c r="E186" i="35"/>
  <c r="I186" i="35" s="1"/>
  <c r="E182" i="35"/>
  <c r="G182" i="35" s="1"/>
  <c r="N182" i="35" s="1"/>
  <c r="I182" i="35"/>
  <c r="M182" i="35" s="1"/>
  <c r="E178" i="35"/>
  <c r="G178" i="35" s="1"/>
  <c r="N178" i="35" s="1"/>
  <c r="E174" i="35"/>
  <c r="G174" i="35" s="1"/>
  <c r="N174" i="35" s="1"/>
  <c r="E170" i="35"/>
  <c r="I170" i="35" s="1"/>
  <c r="M170" i="35" s="1"/>
  <c r="E166" i="35"/>
  <c r="G166" i="35" s="1"/>
  <c r="N166" i="35" s="1"/>
  <c r="E162" i="35"/>
  <c r="G162" i="35" s="1"/>
  <c r="N162" i="35" s="1"/>
  <c r="E158" i="35"/>
  <c r="G158" i="35" s="1"/>
  <c r="N158" i="35" s="1"/>
  <c r="E187" i="35"/>
  <c r="I187" i="35" s="1"/>
  <c r="M187" i="35" s="1"/>
  <c r="E175" i="35"/>
  <c r="G175" i="35" s="1"/>
  <c r="N175" i="35" s="1"/>
  <c r="I175" i="35"/>
  <c r="M175" i="35" s="1"/>
  <c r="E193" i="35"/>
  <c r="G193" i="35" s="1"/>
  <c r="N193" i="35" s="1"/>
  <c r="E185" i="35"/>
  <c r="G185" i="35" s="1"/>
  <c r="N185" i="35" s="1"/>
  <c r="E177" i="35"/>
  <c r="I177" i="35" s="1"/>
  <c r="M177" i="35" s="1"/>
  <c r="E173" i="35"/>
  <c r="G173" i="35" s="1"/>
  <c r="N173" i="35" s="1"/>
  <c r="E169" i="35"/>
  <c r="G169" i="35" s="1"/>
  <c r="N169" i="35" s="1"/>
  <c r="E165" i="35"/>
  <c r="G165" i="35" s="1"/>
  <c r="N165" i="35" s="1"/>
  <c r="E161" i="35"/>
  <c r="I161" i="35" s="1"/>
  <c r="M161" i="35" s="1"/>
  <c r="E157" i="35"/>
  <c r="G157" i="35" s="1"/>
  <c r="N157" i="35" s="1"/>
  <c r="I157" i="35"/>
  <c r="M157" i="35" s="1"/>
  <c r="E183" i="35"/>
  <c r="G183" i="35" s="1"/>
  <c r="N183" i="35" s="1"/>
  <c r="E171" i="35"/>
  <c r="I171" i="35" s="1"/>
  <c r="M171" i="35" s="1"/>
  <c r="E163" i="35"/>
  <c r="I163" i="35" s="1"/>
  <c r="M163" i="35" s="1"/>
  <c r="E189" i="35"/>
  <c r="I189" i="35" s="1"/>
  <c r="M189" i="35" s="1"/>
  <c r="E181" i="35"/>
  <c r="G181" i="35" s="1"/>
  <c r="N181" i="35" s="1"/>
  <c r="E192" i="35"/>
  <c r="I192" i="35" s="1"/>
  <c r="E188" i="35"/>
  <c r="I188" i="35" s="1"/>
  <c r="M188" i="35" s="1"/>
  <c r="E184" i="35"/>
  <c r="I184" i="35" s="1"/>
  <c r="M184" i="35" s="1"/>
  <c r="E180" i="35"/>
  <c r="G180" i="35" s="1"/>
  <c r="N180" i="35" s="1"/>
  <c r="E176" i="35"/>
  <c r="I176" i="35" s="1"/>
  <c r="M176" i="35" s="1"/>
  <c r="E172" i="35"/>
  <c r="I172" i="35" s="1"/>
  <c r="M172" i="35" s="1"/>
  <c r="E168" i="35"/>
  <c r="I168" i="35" s="1"/>
  <c r="M168" i="35" s="1"/>
  <c r="E164" i="35"/>
  <c r="G164" i="35" s="1"/>
  <c r="N164" i="35" s="1"/>
  <c r="E160" i="35"/>
  <c r="I160" i="35" s="1"/>
  <c r="M160" i="35" s="1"/>
  <c r="E1182" i="33"/>
  <c r="G1182" i="33" s="1"/>
  <c r="E1184" i="33"/>
  <c r="G1184" i="33" s="1"/>
  <c r="E1181" i="33"/>
  <c r="G1181" i="33" s="1"/>
  <c r="E1183" i="33"/>
  <c r="G1183" i="33"/>
  <c r="E1187" i="33"/>
  <c r="G1187" i="33" s="1"/>
  <c r="H1186" i="33"/>
  <c r="I1186" i="33" s="1"/>
  <c r="G1186" i="33"/>
  <c r="E1185" i="33"/>
  <c r="G1185" i="33" s="1"/>
  <c r="H1184" i="33"/>
  <c r="I1184" i="33" s="1"/>
  <c r="H1187" i="33"/>
  <c r="I1187" i="33" s="1"/>
  <c r="H1185" i="33"/>
  <c r="I1185" i="33" s="1"/>
  <c r="H1183" i="33"/>
  <c r="I1183" i="33" s="1"/>
  <c r="H1182" i="33"/>
  <c r="I1182" i="33" s="1"/>
  <c r="H1181" i="33"/>
  <c r="I1181" i="33" s="1"/>
  <c r="I185" i="35" l="1"/>
  <c r="M185" i="35" s="1"/>
  <c r="I179" i="35"/>
  <c r="M179" i="35" s="1"/>
  <c r="I174" i="35"/>
  <c r="H182" i="35"/>
  <c r="I173" i="35"/>
  <c r="M173" i="35" s="1"/>
  <c r="I166" i="35"/>
  <c r="M166" i="35" s="1"/>
  <c r="I159" i="35"/>
  <c r="M159" i="35" s="1"/>
  <c r="I165" i="35"/>
  <c r="M165" i="35" s="1"/>
  <c r="I158" i="35"/>
  <c r="M158" i="35" s="1"/>
  <c r="I190" i="35"/>
  <c r="M190" i="35" s="1"/>
  <c r="M192" i="35"/>
  <c r="L192" i="35"/>
  <c r="G160" i="35"/>
  <c r="N160" i="35" s="1"/>
  <c r="G168" i="35"/>
  <c r="N168" i="35" s="1"/>
  <c r="G176" i="35"/>
  <c r="N176" i="35" s="1"/>
  <c r="G184" i="35"/>
  <c r="N184" i="35" s="1"/>
  <c r="G192" i="35"/>
  <c r="N192" i="35" s="1"/>
  <c r="G189" i="35"/>
  <c r="N189" i="35" s="1"/>
  <c r="G171" i="35"/>
  <c r="N171" i="35" s="1"/>
  <c r="L158" i="35"/>
  <c r="L166" i="35"/>
  <c r="I183" i="35"/>
  <c r="M183" i="35" s="1"/>
  <c r="H158" i="35"/>
  <c r="M186" i="35"/>
  <c r="L186" i="35"/>
  <c r="H166" i="35"/>
  <c r="I164" i="35"/>
  <c r="M164" i="35" s="1"/>
  <c r="G172" i="35"/>
  <c r="N172" i="35" s="1"/>
  <c r="I180" i="35"/>
  <c r="G188" i="35"/>
  <c r="N188" i="35" s="1"/>
  <c r="I181" i="35"/>
  <c r="G163" i="35"/>
  <c r="N163" i="35" s="1"/>
  <c r="G161" i="35"/>
  <c r="N161" i="35" s="1"/>
  <c r="I169" i="35"/>
  <c r="M169" i="35" s="1"/>
  <c r="G177" i="35"/>
  <c r="N177" i="35" s="1"/>
  <c r="I193" i="35"/>
  <c r="L193" i="35" s="1"/>
  <c r="G187" i="35"/>
  <c r="N187" i="35" s="1"/>
  <c r="I162" i="35"/>
  <c r="M162" i="35" s="1"/>
  <c r="G170" i="35"/>
  <c r="N170" i="35" s="1"/>
  <c r="I178" i="35"/>
  <c r="M178" i="35" s="1"/>
  <c r="G186" i="35"/>
  <c r="N186" i="35" s="1"/>
  <c r="I194" i="35"/>
  <c r="L194" i="35" s="1"/>
  <c r="G167" i="35"/>
  <c r="N167" i="35" s="1"/>
  <c r="I191" i="35"/>
  <c r="M191" i="35" s="1"/>
  <c r="H192" i="35"/>
  <c r="L184" i="35"/>
  <c r="H184" i="35"/>
  <c r="L182" i="35"/>
  <c r="L159" i="35"/>
  <c r="H175" i="35"/>
  <c r="L175" i="35"/>
  <c r="H157" i="35"/>
  <c r="L157" i="35"/>
  <c r="H173" i="35"/>
  <c r="L173" i="35"/>
  <c r="H163" i="35"/>
  <c r="L163" i="35"/>
  <c r="L168" i="35"/>
  <c r="H168" i="35"/>
  <c r="L161" i="35"/>
  <c r="H161" i="35"/>
  <c r="L177" i="35"/>
  <c r="H177" i="35"/>
  <c r="H167" i="35"/>
  <c r="L167" i="35"/>
  <c r="L172" i="35"/>
  <c r="H172" i="35"/>
  <c r="H170" i="35"/>
  <c r="L170" i="35"/>
  <c r="H171" i="35"/>
  <c r="L171" i="35"/>
  <c r="L160" i="35"/>
  <c r="H160" i="35"/>
  <c r="L176" i="35"/>
  <c r="H176" i="35"/>
  <c r="H162" i="35"/>
  <c r="H191" i="35"/>
  <c r="H190" i="35"/>
  <c r="L190" i="35"/>
  <c r="L189" i="35"/>
  <c r="H189" i="35"/>
  <c r="L188" i="35"/>
  <c r="H188" i="35"/>
  <c r="H187" i="35"/>
  <c r="L187" i="35"/>
  <c r="H186" i="35"/>
  <c r="L185" i="35"/>
  <c r="H185" i="35"/>
  <c r="H179" i="35"/>
  <c r="L179" i="35"/>
  <c r="D1180" i="33"/>
  <c r="E1180" i="33" s="1"/>
  <c r="D1179" i="33"/>
  <c r="L165" i="35" l="1"/>
  <c r="M174" i="35"/>
  <c r="H174" i="35"/>
  <c r="L174" i="35"/>
  <c r="L178" i="35"/>
  <c r="H165" i="35"/>
  <c r="L164" i="35"/>
  <c r="H159" i="35"/>
  <c r="H169" i="35"/>
  <c r="L169" i="35"/>
  <c r="L183" i="35"/>
  <c r="H178" i="35"/>
  <c r="H183" i="35"/>
  <c r="L191" i="35"/>
  <c r="L162" i="35"/>
  <c r="M181" i="35"/>
  <c r="L181" i="35"/>
  <c r="H181" i="35"/>
  <c r="M194" i="35"/>
  <c r="H194" i="35"/>
  <c r="M180" i="35"/>
  <c r="L180" i="35"/>
  <c r="H180" i="35"/>
  <c r="H164" i="35"/>
  <c r="M193" i="35"/>
  <c r="H193" i="35"/>
  <c r="E1179" i="33"/>
  <c r="G1179" i="33" s="1"/>
  <c r="H1180" i="33"/>
  <c r="I1180" i="33" s="1"/>
  <c r="G1180" i="33"/>
  <c r="H1179" i="33"/>
  <c r="I1179" i="33" s="1"/>
  <c r="D1178" i="33"/>
  <c r="D1177" i="33"/>
  <c r="E1178" i="33" l="1"/>
  <c r="G1178" i="33" s="1"/>
  <c r="E1177" i="33"/>
  <c r="G1177" i="33" s="1"/>
  <c r="H1178" i="33"/>
  <c r="I1178" i="33" s="1"/>
  <c r="H1177" i="33"/>
  <c r="I1177" i="33" s="1"/>
  <c r="D1165" i="33"/>
  <c r="E1165" i="33" s="1"/>
  <c r="G1165" i="33" s="1"/>
  <c r="D1166" i="33"/>
  <c r="H1166" i="33" s="1"/>
  <c r="I1166" i="33" s="1"/>
  <c r="E1166" i="33"/>
  <c r="D1167" i="33"/>
  <c r="E1167" i="33" s="1"/>
  <c r="D1168" i="33"/>
  <c r="D1169" i="33"/>
  <c r="H1169" i="33" s="1"/>
  <c r="I1169" i="33" s="1"/>
  <c r="D1170" i="33"/>
  <c r="D1171" i="33"/>
  <c r="H1171" i="33" s="1"/>
  <c r="I1171" i="33" s="1"/>
  <c r="D1172" i="33"/>
  <c r="E1172" i="33" s="1"/>
  <c r="D1173" i="33"/>
  <c r="H1173" i="33" s="1"/>
  <c r="I1173" i="33" s="1"/>
  <c r="D1174" i="33"/>
  <c r="H1174" i="33" s="1"/>
  <c r="I1174" i="33" s="1"/>
  <c r="D1175" i="33"/>
  <c r="D1176" i="33"/>
  <c r="E1176" i="33" s="1"/>
  <c r="D1164" i="33"/>
  <c r="E1164" i="33" s="1"/>
  <c r="E1174" i="33" l="1"/>
  <c r="H1165" i="33"/>
  <c r="I1165" i="33" s="1"/>
  <c r="H1170" i="33"/>
  <c r="I1170" i="33" s="1"/>
  <c r="E1169" i="33"/>
  <c r="G1169" i="33" s="1"/>
  <c r="G1167" i="33"/>
  <c r="H1176" i="33"/>
  <c r="I1176" i="33" s="1"/>
  <c r="G1176" i="33"/>
  <c r="G1175" i="33"/>
  <c r="H1175" i="33"/>
  <c r="I1175" i="33" s="1"/>
  <c r="E1175" i="33"/>
  <c r="G1174" i="33"/>
  <c r="E1173" i="33"/>
  <c r="G1173" i="33" s="1"/>
  <c r="G1172" i="33"/>
  <c r="H1172" i="33"/>
  <c r="I1172" i="33" s="1"/>
  <c r="E1171" i="33"/>
  <c r="G1171" i="33" s="1"/>
  <c r="E1170" i="33"/>
  <c r="G1170" i="33" s="1"/>
  <c r="E1168" i="33"/>
  <c r="G1168" i="33" s="1"/>
  <c r="H1168" i="33"/>
  <c r="I1168" i="33" s="1"/>
  <c r="H1167" i="33"/>
  <c r="I1167" i="33" s="1"/>
  <c r="G1166" i="33"/>
  <c r="H1164" i="33"/>
  <c r="I1164" i="33" s="1"/>
  <c r="D1163" i="33" l="1"/>
  <c r="E1163" i="33" s="1"/>
  <c r="G1163" i="33" s="1"/>
  <c r="G1164" i="33"/>
  <c r="D1162" i="33"/>
  <c r="E1162" i="33" s="1"/>
  <c r="D1161" i="33"/>
  <c r="E1161" i="33" s="1"/>
  <c r="G1161" i="33" s="1"/>
  <c r="D1160" i="33"/>
  <c r="E1160" i="33" s="1"/>
  <c r="G1160" i="33" s="1"/>
  <c r="D1159" i="33"/>
  <c r="E1159" i="33" s="1"/>
  <c r="G1159" i="33" s="1"/>
  <c r="D1158" i="33"/>
  <c r="E1158" i="33" s="1"/>
  <c r="D156" i="35"/>
  <c r="H1159" i="33" l="1"/>
  <c r="I1159" i="33" s="1"/>
  <c r="H1160" i="33"/>
  <c r="I1160" i="33" s="1"/>
  <c r="E156" i="35"/>
  <c r="I156" i="35" s="1"/>
  <c r="M156" i="35" s="1"/>
  <c r="G1158" i="33"/>
  <c r="H1161" i="33"/>
  <c r="I1161" i="33" s="1"/>
  <c r="G1162" i="33"/>
  <c r="H1163" i="33"/>
  <c r="I1163" i="33" s="1"/>
  <c r="H1162" i="33"/>
  <c r="I1162" i="33" s="1"/>
  <c r="H1158" i="33"/>
  <c r="I1158" i="33" s="1"/>
  <c r="D1157" i="33"/>
  <c r="E1157" i="33" s="1"/>
  <c r="G1157" i="33" s="1"/>
  <c r="D1156" i="33"/>
  <c r="E1156" i="33" s="1"/>
  <c r="D1155" i="33"/>
  <c r="H1155" i="33" s="1"/>
  <c r="I1155" i="33" s="1"/>
  <c r="E1155" i="33" l="1"/>
  <c r="G156" i="35"/>
  <c r="N156" i="35" s="1"/>
  <c r="L156" i="35"/>
  <c r="H156" i="35"/>
  <c r="H1157" i="33"/>
  <c r="I1157" i="33" s="1"/>
  <c r="H1156" i="33"/>
  <c r="I1156" i="33" s="1"/>
  <c r="D1154" i="33" l="1"/>
  <c r="E1154" i="33" s="1"/>
  <c r="G1154" i="33" s="1"/>
  <c r="D1153" i="33"/>
  <c r="E1153" i="33" s="1"/>
  <c r="G1153" i="33" s="1"/>
  <c r="D1152" i="33"/>
  <c r="E1152" i="33" s="1"/>
  <c r="G1152" i="33" s="1"/>
  <c r="D139" i="35"/>
  <c r="D140" i="35"/>
  <c r="D141" i="35"/>
  <c r="D142" i="35"/>
  <c r="D1151" i="33"/>
  <c r="E1151" i="33" s="1"/>
  <c r="G1151" i="33" s="1"/>
  <c r="D1150" i="33"/>
  <c r="E1150" i="33" s="1"/>
  <c r="G1155" i="33"/>
  <c r="G1156" i="33"/>
  <c r="D1149" i="33"/>
  <c r="E1149" i="33" s="1"/>
  <c r="D1148" i="33"/>
  <c r="E1148" i="33" s="1"/>
  <c r="E139" i="35" l="1"/>
  <c r="G139" i="35" s="1"/>
  <c r="N139" i="35" s="1"/>
  <c r="E142" i="35"/>
  <c r="G142" i="35" s="1"/>
  <c r="N142" i="35" s="1"/>
  <c r="E141" i="35"/>
  <c r="I141" i="35" s="1"/>
  <c r="M141" i="35" s="1"/>
  <c r="G140" i="35"/>
  <c r="N140" i="35" s="1"/>
  <c r="E140" i="35"/>
  <c r="I140" i="35" s="1"/>
  <c r="M140" i="35" s="1"/>
  <c r="H1153" i="33"/>
  <c r="I1153" i="33" s="1"/>
  <c r="G1149" i="33"/>
  <c r="H1154" i="33"/>
  <c r="I1154" i="33" s="1"/>
  <c r="H1152" i="33"/>
  <c r="I1152" i="33" s="1"/>
  <c r="H1151" i="33"/>
  <c r="I1151" i="33" s="1"/>
  <c r="H1150" i="33"/>
  <c r="I1150" i="33" s="1"/>
  <c r="G1150" i="33"/>
  <c r="H1149" i="33"/>
  <c r="I1149" i="33" s="1"/>
  <c r="H1148" i="33"/>
  <c r="I1148" i="33" s="1"/>
  <c r="D1147" i="33"/>
  <c r="E1147" i="33" s="1"/>
  <c r="D1146" i="33"/>
  <c r="H1146" i="33" s="1"/>
  <c r="I1146" i="33" s="1"/>
  <c r="G141" i="35" l="1"/>
  <c r="N141" i="35" s="1"/>
  <c r="I139" i="35"/>
  <c r="M139" i="35" s="1"/>
  <c r="I142" i="35"/>
  <c r="M142" i="35" s="1"/>
  <c r="H1147" i="33"/>
  <c r="I1147" i="33" s="1"/>
  <c r="E1146" i="33"/>
  <c r="D124" i="19"/>
  <c r="E124" i="19" s="1"/>
  <c r="F124" i="19" s="1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H139" i="35"/>
  <c r="L141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145" i="33"/>
  <c r="E1145" i="33" s="1"/>
  <c r="D1144" i="33"/>
  <c r="E1144" i="33" s="1"/>
  <c r="D1143" i="33"/>
  <c r="E1143" i="33" s="1"/>
  <c r="E148" i="35" l="1"/>
  <c r="G148" i="35" s="1"/>
  <c r="N148" i="35" s="1"/>
  <c r="E134" i="35"/>
  <c r="G134" i="35" s="1"/>
  <c r="N134" i="35" s="1"/>
  <c r="E122" i="35"/>
  <c r="I122" i="35" s="1"/>
  <c r="M122" i="35" s="1"/>
  <c r="E114" i="35"/>
  <c r="G114" i="35" s="1"/>
  <c r="N114" i="35" s="1"/>
  <c r="E102" i="35"/>
  <c r="G102" i="35" s="1"/>
  <c r="N102" i="35" s="1"/>
  <c r="E98" i="35"/>
  <c r="G98" i="35" s="1"/>
  <c r="N98" i="35" s="1"/>
  <c r="E86" i="35"/>
  <c r="I86" i="35" s="1"/>
  <c r="E82" i="35"/>
  <c r="G82" i="35" s="1"/>
  <c r="N82" i="35" s="1"/>
  <c r="E155" i="35"/>
  <c r="G155" i="35" s="1"/>
  <c r="N155" i="35" s="1"/>
  <c r="E151" i="35"/>
  <c r="G151" i="35" s="1"/>
  <c r="N151" i="35" s="1"/>
  <c r="E147" i="35"/>
  <c r="G147" i="35" s="1"/>
  <c r="N147" i="35" s="1"/>
  <c r="E143" i="35"/>
  <c r="G143" i="35" s="1"/>
  <c r="N143" i="35" s="1"/>
  <c r="E137" i="35"/>
  <c r="G137" i="35" s="1"/>
  <c r="N137" i="35" s="1"/>
  <c r="E133" i="35"/>
  <c r="G133" i="35" s="1"/>
  <c r="N133" i="35" s="1"/>
  <c r="E129" i="35"/>
  <c r="G129" i="35" s="1"/>
  <c r="N129" i="35" s="1"/>
  <c r="E125" i="35"/>
  <c r="G125" i="35" s="1"/>
  <c r="N125" i="35" s="1"/>
  <c r="E121" i="35"/>
  <c r="G121" i="35" s="1"/>
  <c r="N121" i="35" s="1"/>
  <c r="E117" i="35"/>
  <c r="G117" i="35" s="1"/>
  <c r="N117" i="35" s="1"/>
  <c r="E113" i="35"/>
  <c r="G113" i="35" s="1"/>
  <c r="N113" i="35" s="1"/>
  <c r="E109" i="35"/>
  <c r="G109" i="35" s="1"/>
  <c r="N109" i="35" s="1"/>
  <c r="E105" i="35"/>
  <c r="G105" i="35" s="1"/>
  <c r="N105" i="35" s="1"/>
  <c r="E101" i="35"/>
  <c r="G101" i="35" s="1"/>
  <c r="N101" i="35" s="1"/>
  <c r="E97" i="35"/>
  <c r="G97" i="35" s="1"/>
  <c r="N97" i="35" s="1"/>
  <c r="E93" i="35"/>
  <c r="G93" i="35" s="1"/>
  <c r="N93" i="35" s="1"/>
  <c r="E89" i="35"/>
  <c r="G89" i="35" s="1"/>
  <c r="N89" i="35" s="1"/>
  <c r="E85" i="35"/>
  <c r="G85" i="35" s="1"/>
  <c r="N85" i="35" s="1"/>
  <c r="E81" i="35"/>
  <c r="G81" i="35" s="1"/>
  <c r="N81" i="35" s="1"/>
  <c r="E138" i="35"/>
  <c r="G138" i="35" s="1"/>
  <c r="N138" i="35" s="1"/>
  <c r="I138" i="35"/>
  <c r="M138" i="35" s="1"/>
  <c r="E126" i="35"/>
  <c r="G126" i="35" s="1"/>
  <c r="N126" i="35" s="1"/>
  <c r="E110" i="35"/>
  <c r="G110" i="35" s="1"/>
  <c r="N110" i="35" s="1"/>
  <c r="E94" i="35"/>
  <c r="G94" i="35" s="1"/>
  <c r="N94" i="35" s="1"/>
  <c r="E146" i="35"/>
  <c r="G146" i="35" s="1"/>
  <c r="N146" i="35" s="1"/>
  <c r="E136" i="35"/>
  <c r="I136" i="35" s="1"/>
  <c r="M136" i="35" s="1"/>
  <c r="E132" i="35"/>
  <c r="G132" i="35" s="1"/>
  <c r="N132" i="35" s="1"/>
  <c r="E128" i="35"/>
  <c r="G128" i="35" s="1"/>
  <c r="N128" i="35" s="1"/>
  <c r="E124" i="35"/>
  <c r="G124" i="35" s="1"/>
  <c r="N124" i="35" s="1"/>
  <c r="E120" i="35"/>
  <c r="I120" i="35" s="1"/>
  <c r="M120" i="35" s="1"/>
  <c r="E116" i="35"/>
  <c r="G116" i="35" s="1"/>
  <c r="N116" i="35" s="1"/>
  <c r="E112" i="35"/>
  <c r="G112" i="35" s="1"/>
  <c r="N112" i="35" s="1"/>
  <c r="E108" i="35"/>
  <c r="G108" i="35" s="1"/>
  <c r="N108" i="35" s="1"/>
  <c r="I108" i="35"/>
  <c r="M108" i="35" s="1"/>
  <c r="E104" i="35"/>
  <c r="I104" i="35" s="1"/>
  <c r="M104" i="35" s="1"/>
  <c r="G100" i="35"/>
  <c r="N100" i="35" s="1"/>
  <c r="E100" i="35"/>
  <c r="I100" i="35"/>
  <c r="M100" i="35" s="1"/>
  <c r="E96" i="35"/>
  <c r="G96" i="35" s="1"/>
  <c r="N96" i="35" s="1"/>
  <c r="E92" i="35"/>
  <c r="G92" i="35" s="1"/>
  <c r="N92" i="35" s="1"/>
  <c r="E88" i="35"/>
  <c r="I88" i="35" s="1"/>
  <c r="M88" i="35" s="1"/>
  <c r="E84" i="35"/>
  <c r="G84" i="35" s="1"/>
  <c r="N84" i="35" s="1"/>
  <c r="E152" i="35"/>
  <c r="G152" i="35" s="1"/>
  <c r="N152" i="35" s="1"/>
  <c r="E144" i="35"/>
  <c r="G144" i="35" s="1"/>
  <c r="N144" i="35" s="1"/>
  <c r="E130" i="35"/>
  <c r="I130" i="35" s="1"/>
  <c r="M130" i="35" s="1"/>
  <c r="E118" i="35"/>
  <c r="G118" i="35" s="1"/>
  <c r="N118" i="35" s="1"/>
  <c r="E106" i="35"/>
  <c r="G106" i="35" s="1"/>
  <c r="N106" i="35" s="1"/>
  <c r="E90" i="35"/>
  <c r="G90" i="35" s="1"/>
  <c r="N90" i="35" s="1"/>
  <c r="I90" i="35"/>
  <c r="M90" i="35" s="1"/>
  <c r="E154" i="35"/>
  <c r="I154" i="35" s="1"/>
  <c r="M154" i="35" s="1"/>
  <c r="E150" i="35"/>
  <c r="G150" i="35" s="1"/>
  <c r="N150" i="35" s="1"/>
  <c r="E153" i="35"/>
  <c r="G153" i="35" s="1"/>
  <c r="N153" i="35" s="1"/>
  <c r="E149" i="35"/>
  <c r="G149" i="35" s="1"/>
  <c r="N149" i="35" s="1"/>
  <c r="E145" i="35"/>
  <c r="G145" i="35" s="1"/>
  <c r="N145" i="35" s="1"/>
  <c r="E135" i="35"/>
  <c r="G135" i="35" s="1"/>
  <c r="N135" i="35" s="1"/>
  <c r="E131" i="35"/>
  <c r="G131" i="35" s="1"/>
  <c r="N131" i="35" s="1"/>
  <c r="E127" i="35"/>
  <c r="G127" i="35" s="1"/>
  <c r="N127" i="35" s="1"/>
  <c r="E123" i="35"/>
  <c r="G123" i="35" s="1"/>
  <c r="N123" i="35" s="1"/>
  <c r="E119" i="35"/>
  <c r="G119" i="35" s="1"/>
  <c r="N119" i="35" s="1"/>
  <c r="E115" i="35"/>
  <c r="G115" i="35" s="1"/>
  <c r="N115" i="35" s="1"/>
  <c r="E111" i="35"/>
  <c r="G111" i="35" s="1"/>
  <c r="N111" i="35" s="1"/>
  <c r="E107" i="35"/>
  <c r="G107" i="35" s="1"/>
  <c r="N107" i="35" s="1"/>
  <c r="E103" i="35"/>
  <c r="G103" i="35" s="1"/>
  <c r="N103" i="35" s="1"/>
  <c r="E99" i="35"/>
  <c r="G99" i="35" s="1"/>
  <c r="N99" i="35" s="1"/>
  <c r="E95" i="35"/>
  <c r="G95" i="35" s="1"/>
  <c r="N95" i="35" s="1"/>
  <c r="E91" i="35"/>
  <c r="G91" i="35" s="1"/>
  <c r="N91" i="35" s="1"/>
  <c r="E87" i="35"/>
  <c r="G87" i="35" s="1"/>
  <c r="N87" i="35" s="1"/>
  <c r="E83" i="35"/>
  <c r="G83" i="35" s="1"/>
  <c r="N83" i="35" s="1"/>
  <c r="H141" i="35"/>
  <c r="L139" i="35"/>
  <c r="H1145" i="33"/>
  <c r="I1145" i="33" s="1"/>
  <c r="H1144" i="33"/>
  <c r="I1144" i="33" s="1"/>
  <c r="H1143" i="33"/>
  <c r="I1143" i="33" s="1"/>
  <c r="I146" i="35" l="1"/>
  <c r="M146" i="35" s="1"/>
  <c r="I98" i="35"/>
  <c r="M98" i="35" s="1"/>
  <c r="I114" i="35"/>
  <c r="M114" i="35" s="1"/>
  <c r="I134" i="35"/>
  <c r="I118" i="35"/>
  <c r="M118" i="35" s="1"/>
  <c r="I92" i="35"/>
  <c r="M92" i="35" s="1"/>
  <c r="I132" i="35"/>
  <c r="M132" i="35" s="1"/>
  <c r="I126" i="35"/>
  <c r="I150" i="35"/>
  <c r="M150" i="35" s="1"/>
  <c r="I84" i="35"/>
  <c r="M84" i="35" s="1"/>
  <c r="I124" i="35"/>
  <c r="M124" i="35" s="1"/>
  <c r="I82" i="35"/>
  <c r="M82" i="35" s="1"/>
  <c r="I144" i="35"/>
  <c r="M144" i="35" s="1"/>
  <c r="I116" i="35"/>
  <c r="M116" i="35" s="1"/>
  <c r="I110" i="35"/>
  <c r="M110" i="35" s="1"/>
  <c r="L134" i="35"/>
  <c r="M86" i="35"/>
  <c r="H86" i="35"/>
  <c r="L86" i="35"/>
  <c r="H118" i="35"/>
  <c r="L110" i="35"/>
  <c r="I83" i="35"/>
  <c r="I87" i="35"/>
  <c r="I91" i="35"/>
  <c r="I95" i="35"/>
  <c r="I99" i="35"/>
  <c r="I103" i="35"/>
  <c r="I107" i="35"/>
  <c r="I111" i="35"/>
  <c r="I115" i="35"/>
  <c r="I119" i="35"/>
  <c r="I123" i="35"/>
  <c r="I127" i="35"/>
  <c r="I131" i="35"/>
  <c r="I135" i="35"/>
  <c r="I145" i="35"/>
  <c r="I149" i="35"/>
  <c r="I153" i="35"/>
  <c r="M153" i="35" s="1"/>
  <c r="G154" i="35"/>
  <c r="N154" i="35" s="1"/>
  <c r="I106" i="35"/>
  <c r="M106" i="35" s="1"/>
  <c r="G130" i="35"/>
  <c r="N130" i="35" s="1"/>
  <c r="I152" i="35"/>
  <c r="M152" i="35" s="1"/>
  <c r="G88" i="35"/>
  <c r="N88" i="35" s="1"/>
  <c r="I96" i="35"/>
  <c r="M96" i="35" s="1"/>
  <c r="G104" i="35"/>
  <c r="N104" i="35" s="1"/>
  <c r="I112" i="35"/>
  <c r="M112" i="35" s="1"/>
  <c r="G120" i="35"/>
  <c r="N120" i="35" s="1"/>
  <c r="I128" i="35"/>
  <c r="M128" i="35" s="1"/>
  <c r="G136" i="35"/>
  <c r="N136" i="35" s="1"/>
  <c r="I94" i="35"/>
  <c r="I81" i="35"/>
  <c r="I85" i="35"/>
  <c r="I89" i="35"/>
  <c r="I93" i="35"/>
  <c r="I97" i="35"/>
  <c r="I101" i="35"/>
  <c r="I105" i="35"/>
  <c r="I109" i="35"/>
  <c r="I113" i="35"/>
  <c r="I117" i="35"/>
  <c r="I121" i="35"/>
  <c r="I125" i="35"/>
  <c r="I129" i="35"/>
  <c r="I133" i="35"/>
  <c r="I137" i="35"/>
  <c r="I143" i="35"/>
  <c r="I147" i="35"/>
  <c r="I151" i="35"/>
  <c r="I155" i="35"/>
  <c r="G86" i="35"/>
  <c r="N86" i="35" s="1"/>
  <c r="I102" i="35"/>
  <c r="G122" i="35"/>
  <c r="N122" i="35" s="1"/>
  <c r="I148" i="35"/>
  <c r="M148" i="35" s="1"/>
  <c r="L118" i="35"/>
  <c r="H110" i="35"/>
  <c r="H94" i="35"/>
  <c r="L155" i="35"/>
  <c r="H153" i="35"/>
  <c r="L153" i="35"/>
  <c r="H150" i="35"/>
  <c r="L142" i="35"/>
  <c r="H142" i="35"/>
  <c r="L116" i="35"/>
  <c r="H116" i="35"/>
  <c r="L88" i="35"/>
  <c r="H88" i="35"/>
  <c r="L92" i="35"/>
  <c r="H92" i="35"/>
  <c r="L124" i="35"/>
  <c r="H124" i="35"/>
  <c r="H144" i="35"/>
  <c r="L138" i="35"/>
  <c r="H138" i="35"/>
  <c r="L130" i="35"/>
  <c r="H130" i="35"/>
  <c r="L100" i="35"/>
  <c r="H100" i="35"/>
  <c r="L132" i="35"/>
  <c r="H132" i="35"/>
  <c r="L114" i="35"/>
  <c r="H114" i="35"/>
  <c r="L146" i="35"/>
  <c r="H146" i="35"/>
  <c r="L104" i="35"/>
  <c r="H104" i="35"/>
  <c r="L136" i="35"/>
  <c r="H136" i="35"/>
  <c r="L84" i="35"/>
  <c r="H84" i="35"/>
  <c r="L98" i="35"/>
  <c r="H98" i="35"/>
  <c r="L120" i="35"/>
  <c r="H120" i="35"/>
  <c r="L108" i="35"/>
  <c r="H108" i="35"/>
  <c r="L140" i="35"/>
  <c r="H140" i="35"/>
  <c r="L90" i="35"/>
  <c r="H90" i="35"/>
  <c r="L122" i="35"/>
  <c r="H122" i="35"/>
  <c r="L154" i="35"/>
  <c r="H154" i="35"/>
  <c r="L112" i="35"/>
  <c r="H112" i="35"/>
  <c r="L152" i="35"/>
  <c r="H152" i="35"/>
  <c r="M134" i="35" l="1"/>
  <c r="H134" i="35"/>
  <c r="H82" i="35"/>
  <c r="L128" i="35"/>
  <c r="L82" i="35"/>
  <c r="H148" i="35"/>
  <c r="L144" i="35"/>
  <c r="L150" i="35"/>
  <c r="M126" i="35"/>
  <c r="H126" i="35"/>
  <c r="L126" i="35"/>
  <c r="L148" i="35"/>
  <c r="M133" i="35"/>
  <c r="L133" i="35"/>
  <c r="H133" i="35"/>
  <c r="M101" i="35"/>
  <c r="L101" i="35"/>
  <c r="H101" i="35"/>
  <c r="M145" i="35"/>
  <c r="H145" i="35"/>
  <c r="L145" i="35"/>
  <c r="M123" i="35"/>
  <c r="L123" i="35"/>
  <c r="H123" i="35"/>
  <c r="M107" i="35"/>
  <c r="H107" i="35"/>
  <c r="L107" i="35"/>
  <c r="M91" i="35"/>
  <c r="L91" i="35"/>
  <c r="H91" i="35"/>
  <c r="H96" i="35"/>
  <c r="H106" i="35"/>
  <c r="M102" i="35"/>
  <c r="L102" i="35"/>
  <c r="H102" i="35"/>
  <c r="M147" i="35"/>
  <c r="L147" i="35"/>
  <c r="H147" i="35"/>
  <c r="M129" i="35"/>
  <c r="H129" i="35"/>
  <c r="L129" i="35"/>
  <c r="M113" i="35"/>
  <c r="H113" i="35"/>
  <c r="L113" i="35"/>
  <c r="M97" i="35"/>
  <c r="H97" i="35"/>
  <c r="L97" i="35"/>
  <c r="M81" i="35"/>
  <c r="H81" i="35"/>
  <c r="L81" i="35"/>
  <c r="M135" i="35"/>
  <c r="L135" i="35"/>
  <c r="H135" i="35"/>
  <c r="M119" i="35"/>
  <c r="L119" i="35"/>
  <c r="H119" i="35"/>
  <c r="M103" i="35"/>
  <c r="H103" i="35"/>
  <c r="L103" i="35"/>
  <c r="M87" i="35"/>
  <c r="L87" i="35"/>
  <c r="H87" i="35"/>
  <c r="M85" i="35"/>
  <c r="L85" i="35"/>
  <c r="H85" i="35"/>
  <c r="L106" i="35"/>
  <c r="M143" i="35"/>
  <c r="L143" i="35"/>
  <c r="H143" i="35"/>
  <c r="M125" i="35"/>
  <c r="L125" i="35"/>
  <c r="H125" i="35"/>
  <c r="M109" i="35"/>
  <c r="H109" i="35"/>
  <c r="L109" i="35"/>
  <c r="M93" i="35"/>
  <c r="L93" i="35"/>
  <c r="H93" i="35"/>
  <c r="M94" i="35"/>
  <c r="L94" i="35"/>
  <c r="M131" i="35"/>
  <c r="L131" i="35"/>
  <c r="H131" i="35"/>
  <c r="M115" i="35"/>
  <c r="H115" i="35"/>
  <c r="L115" i="35"/>
  <c r="M99" i="35"/>
  <c r="L99" i="35"/>
  <c r="H99" i="35"/>
  <c r="M83" i="35"/>
  <c r="H83" i="35"/>
  <c r="L83" i="35"/>
  <c r="M151" i="35"/>
  <c r="L151" i="35"/>
  <c r="H151" i="35"/>
  <c r="M117" i="35"/>
  <c r="H117" i="35"/>
  <c r="L117" i="35"/>
  <c r="L96" i="35"/>
  <c r="H128" i="35"/>
  <c r="M155" i="35"/>
  <c r="H155" i="35"/>
  <c r="M137" i="35"/>
  <c r="H137" i="35"/>
  <c r="L137" i="35"/>
  <c r="M121" i="35"/>
  <c r="H121" i="35"/>
  <c r="L121" i="35"/>
  <c r="M105" i="35"/>
  <c r="H105" i="35"/>
  <c r="L105" i="35"/>
  <c r="M89" i="35"/>
  <c r="H89" i="35"/>
  <c r="L89" i="35"/>
  <c r="M149" i="35"/>
  <c r="L149" i="35"/>
  <c r="H149" i="35"/>
  <c r="M127" i="35"/>
  <c r="L127" i="35"/>
  <c r="H127" i="35"/>
  <c r="M111" i="35"/>
  <c r="L111" i="35"/>
  <c r="H111" i="35"/>
  <c r="M95" i="35"/>
  <c r="H95" i="35"/>
  <c r="L95" i="35"/>
  <c r="G1143" i="33"/>
  <c r="G1144" i="33"/>
  <c r="G1145" i="33"/>
  <c r="G1146" i="33"/>
  <c r="G1147" i="33"/>
  <c r="G1148" i="33"/>
  <c r="D1142" i="33"/>
  <c r="E1142" i="33" s="1"/>
  <c r="D1141" i="33"/>
  <c r="E1141" i="33" s="1"/>
  <c r="D1140" i="33"/>
  <c r="E1140" i="33" s="1"/>
  <c r="D1139" i="33"/>
  <c r="E1139" i="33" s="1"/>
  <c r="D1138" i="33"/>
  <c r="E1138" i="33" s="1"/>
  <c r="D1137" i="33"/>
  <c r="E1137" i="33" s="1"/>
  <c r="D1136" i="33"/>
  <c r="E1136" i="33" s="1"/>
  <c r="H1141" i="33" l="1"/>
  <c r="I1141" i="33" s="1"/>
  <c r="H1139" i="33"/>
  <c r="I1139" i="33" s="1"/>
  <c r="G1141" i="33"/>
  <c r="G1140" i="33"/>
  <c r="G1139" i="33"/>
  <c r="H1138" i="33"/>
  <c r="I1138" i="33" s="1"/>
  <c r="G1142" i="33"/>
  <c r="G1138" i="33"/>
  <c r="H1142" i="33"/>
  <c r="I1142" i="33" s="1"/>
  <c r="H1140" i="33"/>
  <c r="I1140" i="33" s="1"/>
  <c r="H1137" i="33"/>
  <c r="I1137" i="33" s="1"/>
  <c r="H1136" i="33"/>
  <c r="I1136" i="33" s="1"/>
  <c r="D1135" i="33"/>
  <c r="E1135" i="33" s="1"/>
  <c r="G1135" i="33" s="1"/>
  <c r="G1136" i="33"/>
  <c r="G1137" i="33"/>
  <c r="D1134" i="33"/>
  <c r="E1134" i="33" s="1"/>
  <c r="D1133" i="33"/>
  <c r="E1133" i="33" s="1"/>
  <c r="D1132" i="33"/>
  <c r="E1132" i="33" s="1"/>
  <c r="G1132" i="33" s="1"/>
  <c r="D1131" i="33"/>
  <c r="E1131" i="33" s="1"/>
  <c r="G1131" i="33" s="1"/>
  <c r="D1130" i="33"/>
  <c r="E1130" i="33" s="1"/>
  <c r="G1130" i="33" s="1"/>
  <c r="D1129" i="33"/>
  <c r="E1129" i="33" s="1"/>
  <c r="G1129" i="33" l="1"/>
  <c r="H1129" i="33"/>
  <c r="I1129" i="33" s="1"/>
  <c r="H1131" i="33"/>
  <c r="I1131" i="33" s="1"/>
  <c r="H1134" i="33"/>
  <c r="I1134" i="33" s="1"/>
  <c r="G1134" i="33"/>
  <c r="H1135" i="33"/>
  <c r="I1135" i="33" s="1"/>
  <c r="H1133" i="33"/>
  <c r="I1133" i="33" s="1"/>
  <c r="G1133" i="33"/>
  <c r="H1132" i="33"/>
  <c r="I1132" i="33" s="1"/>
  <c r="H1130" i="33"/>
  <c r="I1130" i="33" s="1"/>
  <c r="D1128" i="33"/>
  <c r="D1127" i="33"/>
  <c r="D1126" i="33"/>
  <c r="H1126" i="33" s="1"/>
  <c r="I1126" i="33" s="1"/>
  <c r="D1125" i="33"/>
  <c r="D1122" i="33"/>
  <c r="E1122" i="33" s="1"/>
  <c r="G1122" i="33" s="1"/>
  <c r="D1123" i="33"/>
  <c r="H1123" i="33" s="1"/>
  <c r="I1123" i="33" s="1"/>
  <c r="D1124" i="33"/>
  <c r="E1124" i="33" s="1"/>
  <c r="G1124" i="33" s="1"/>
  <c r="D1121" i="33"/>
  <c r="E1121" i="33" s="1"/>
  <c r="G1121" i="33" s="1"/>
  <c r="D1120" i="33"/>
  <c r="E1120" i="33" s="1"/>
  <c r="G1120" i="33" s="1"/>
  <c r="D1119" i="33"/>
  <c r="E1119" i="33" s="1"/>
  <c r="G1119" i="33" s="1"/>
  <c r="D1118" i="33"/>
  <c r="E1118" i="33" s="1"/>
  <c r="E1126" i="33" l="1"/>
  <c r="G1118" i="33"/>
  <c r="E1127" i="33"/>
  <c r="G1127" i="33"/>
  <c r="E1128" i="33"/>
  <c r="G1128" i="33" s="1"/>
  <c r="H1124" i="33"/>
  <c r="I1124" i="33" s="1"/>
  <c r="E1125" i="33"/>
  <c r="G1125" i="33" s="1"/>
  <c r="G1126" i="33"/>
  <c r="H1121" i="33"/>
  <c r="I1121" i="33" s="1"/>
  <c r="H1128" i="33"/>
  <c r="I1128" i="33" s="1"/>
  <c r="H1127" i="33"/>
  <c r="I1127" i="33" s="1"/>
  <c r="H1125" i="33"/>
  <c r="I1125" i="33" s="1"/>
  <c r="E1123" i="33"/>
  <c r="G1123" i="33" s="1"/>
  <c r="H1122" i="33"/>
  <c r="I1122" i="33" s="1"/>
  <c r="H1120" i="33"/>
  <c r="I1120" i="33" s="1"/>
  <c r="H1119" i="33"/>
  <c r="I1119" i="33" s="1"/>
  <c r="H1118" i="33"/>
  <c r="I1118" i="33" s="1"/>
  <c r="D1117" i="33"/>
  <c r="E1117" i="33" s="1"/>
  <c r="G1117" i="33" s="1"/>
  <c r="D1116" i="33"/>
  <c r="E1116" i="33" s="1"/>
  <c r="G1116" i="33" s="1"/>
  <c r="D1115" i="33"/>
  <c r="E1115" i="33" s="1"/>
  <c r="G1115" i="33" s="1"/>
  <c r="D1114" i="33"/>
  <c r="E1114" i="33" s="1"/>
  <c r="H1114" i="33" l="1"/>
  <c r="I1114" i="33" s="1"/>
  <c r="H1115" i="33"/>
  <c r="I1115" i="33" s="1"/>
  <c r="G1114" i="33"/>
  <c r="H1116" i="33"/>
  <c r="I1116" i="33" s="1"/>
  <c r="H1117" i="33"/>
  <c r="I1117" i="33" s="1"/>
  <c r="D1097" i="33" l="1"/>
  <c r="E1097" i="33" s="1"/>
  <c r="D1098" i="33"/>
  <c r="H1098" i="33" s="1"/>
  <c r="I1098" i="33" s="1"/>
  <c r="D1099" i="33"/>
  <c r="E1099" i="33" s="1"/>
  <c r="D1100" i="33"/>
  <c r="H1100" i="33" s="1"/>
  <c r="I1100" i="33" s="1"/>
  <c r="D1101" i="33"/>
  <c r="E1101" i="33" s="1"/>
  <c r="D1102" i="33"/>
  <c r="E1102" i="33" s="1"/>
  <c r="G1102" i="33" s="1"/>
  <c r="D1103" i="33"/>
  <c r="E1103" i="33" s="1"/>
  <c r="D1104" i="33"/>
  <c r="H1104" i="33" s="1"/>
  <c r="I1104" i="33" s="1"/>
  <c r="D1105" i="33"/>
  <c r="E1105" i="33" s="1"/>
  <c r="D1106" i="33"/>
  <c r="E1106" i="33" s="1"/>
  <c r="D1107" i="33"/>
  <c r="E1107" i="33" s="1"/>
  <c r="D1108" i="33"/>
  <c r="D1109" i="33"/>
  <c r="E1109" i="33" s="1"/>
  <c r="D1110" i="33"/>
  <c r="H1110" i="33" s="1"/>
  <c r="I1110" i="33" s="1"/>
  <c r="D1111" i="33"/>
  <c r="E1111" i="33" s="1"/>
  <c r="D1112" i="33"/>
  <c r="H1112" i="33" s="1"/>
  <c r="I1112" i="33" s="1"/>
  <c r="D1113" i="33"/>
  <c r="E1113" i="33" s="1"/>
  <c r="D1096" i="33"/>
  <c r="E1096" i="33" s="1"/>
  <c r="H1102" i="33" l="1"/>
  <c r="I1102" i="33" s="1"/>
  <c r="H1099" i="33"/>
  <c r="I1099" i="33" s="1"/>
  <c r="E1104" i="33"/>
  <c r="E1108" i="33"/>
  <c r="G1108" i="33" s="1"/>
  <c r="E1110" i="33"/>
  <c r="G1110" i="33" s="1"/>
  <c r="G1113" i="33"/>
  <c r="G1109" i="33"/>
  <c r="H1113" i="33"/>
  <c r="I1113" i="33" s="1"/>
  <c r="H1108" i="33"/>
  <c r="I1108" i="33" s="1"/>
  <c r="H1101" i="33"/>
  <c r="I1101" i="33" s="1"/>
  <c r="H1111" i="33"/>
  <c r="I1111" i="33" s="1"/>
  <c r="E1112" i="33"/>
  <c r="G1112" i="33" s="1"/>
  <c r="E1098" i="33"/>
  <c r="H1107" i="33"/>
  <c r="I1107" i="33" s="1"/>
  <c r="E1100" i="33"/>
  <c r="G1111" i="33"/>
  <c r="G1107" i="33"/>
  <c r="H1109" i="33"/>
  <c r="I1109" i="33" s="1"/>
  <c r="H1097" i="33"/>
  <c r="I1097" i="33" s="1"/>
  <c r="G1106" i="33"/>
  <c r="H1106" i="33"/>
  <c r="I1106" i="33" s="1"/>
  <c r="G1105" i="33"/>
  <c r="H1105" i="33"/>
  <c r="I1105" i="33" s="1"/>
  <c r="G1104" i="33"/>
  <c r="H1103" i="33"/>
  <c r="I1103" i="33" s="1"/>
  <c r="G1103" i="33"/>
  <c r="H1096" i="33"/>
  <c r="I1096" i="33" s="1"/>
  <c r="D1095" i="33"/>
  <c r="E1095" i="33" s="1"/>
  <c r="D1094" i="33"/>
  <c r="E1094" i="33" s="1"/>
  <c r="H1095" i="33" l="1"/>
  <c r="I1095" i="33" s="1"/>
  <c r="H1094" i="33"/>
  <c r="I1094" i="33" s="1"/>
  <c r="D1093" i="33"/>
  <c r="E1093" i="33" s="1"/>
  <c r="D1092" i="33"/>
  <c r="E1092" i="33" s="1"/>
  <c r="G1092" i="33" s="1"/>
  <c r="G1096" i="33"/>
  <c r="G1097" i="33"/>
  <c r="G1098" i="33"/>
  <c r="G1099" i="33"/>
  <c r="G1100" i="33"/>
  <c r="G1101" i="33"/>
  <c r="G1094" i="33"/>
  <c r="G1095" i="33"/>
  <c r="D1091" i="33"/>
  <c r="E1091" i="33" s="1"/>
  <c r="D1090" i="33"/>
  <c r="E1090" i="33" s="1"/>
  <c r="G1091" i="33" l="1"/>
  <c r="H1092" i="33"/>
  <c r="I1092" i="33" s="1"/>
  <c r="G1090" i="33"/>
  <c r="H1093" i="33"/>
  <c r="I1093" i="33" s="1"/>
  <c r="G1093" i="33"/>
  <c r="H1091" i="33"/>
  <c r="I1091" i="33" s="1"/>
  <c r="H1090" i="33"/>
  <c r="I1090" i="33" s="1"/>
  <c r="D1075" i="33" l="1"/>
  <c r="D1076" i="33"/>
  <c r="D1077" i="33"/>
  <c r="H1077" i="33" s="1"/>
  <c r="I1077" i="33" s="1"/>
  <c r="D1078" i="33"/>
  <c r="D1079" i="33"/>
  <c r="D1080" i="33"/>
  <c r="D1081" i="33"/>
  <c r="H1081" i="33" s="1"/>
  <c r="I1081" i="33" s="1"/>
  <c r="E1081" i="33"/>
  <c r="G1081" i="33" s="1"/>
  <c r="D1082" i="33"/>
  <c r="D1083" i="33"/>
  <c r="H1083" i="33" s="1"/>
  <c r="I1083" i="33" s="1"/>
  <c r="D1084" i="33"/>
  <c r="D1085" i="33"/>
  <c r="H1085" i="33" s="1"/>
  <c r="I1085" i="33" s="1"/>
  <c r="D1086" i="33"/>
  <c r="D1087" i="33"/>
  <c r="D1088" i="33"/>
  <c r="D1089" i="33"/>
  <c r="H1089" i="33" s="1"/>
  <c r="I1089" i="33" s="1"/>
  <c r="D1074" i="33"/>
  <c r="H1074" i="33" s="1"/>
  <c r="I1074" i="33" s="1"/>
  <c r="E1074" i="33"/>
  <c r="E1077" i="33" l="1"/>
  <c r="G1077" i="33" s="1"/>
  <c r="E1080" i="33"/>
  <c r="H1080" i="33"/>
  <c r="I1080" i="33" s="1"/>
  <c r="E1079" i="33"/>
  <c r="G1079" i="33" s="1"/>
  <c r="H1079" i="33"/>
  <c r="I1079" i="33" s="1"/>
  <c r="E1078" i="33"/>
  <c r="G1078" i="33" s="1"/>
  <c r="H1078" i="33"/>
  <c r="I1078" i="33" s="1"/>
  <c r="E1076" i="33"/>
  <c r="G1076" i="33" s="1"/>
  <c r="H1076" i="33"/>
  <c r="I1076" i="33" s="1"/>
  <c r="E1075" i="33"/>
  <c r="H1075" i="33"/>
  <c r="I1075" i="33" s="1"/>
  <c r="E1089" i="33"/>
  <c r="G1089" i="33" s="1"/>
  <c r="E1088" i="33"/>
  <c r="H1088" i="33"/>
  <c r="I1088" i="33" s="1"/>
  <c r="H1087" i="33"/>
  <c r="I1087" i="33" s="1"/>
  <c r="E1087" i="33"/>
  <c r="G1087" i="33" s="1"/>
  <c r="E1086" i="33"/>
  <c r="G1086" i="33" s="1"/>
  <c r="H1086" i="33"/>
  <c r="I1086" i="33" s="1"/>
  <c r="E1085" i="33"/>
  <c r="G1085" i="33" s="1"/>
  <c r="E1084" i="33"/>
  <c r="G1084" i="33" s="1"/>
  <c r="H1084" i="33"/>
  <c r="I1084" i="33" s="1"/>
  <c r="E1083" i="33"/>
  <c r="G1083" i="33" s="1"/>
  <c r="E1082" i="33"/>
  <c r="G1082" i="33" s="1"/>
  <c r="H1082" i="33"/>
  <c r="I1082" i="33" s="1"/>
  <c r="G1075" i="33"/>
  <c r="G1080" i="33"/>
  <c r="G1088" i="33"/>
  <c r="D1073" i="33"/>
  <c r="E1073" i="33" s="1"/>
  <c r="H1073" i="33" l="1"/>
  <c r="I1073" i="33" s="1"/>
  <c r="D1072" i="33" l="1"/>
  <c r="E1072" i="33" s="1"/>
  <c r="H1072" i="33" l="1"/>
  <c r="I1072" i="33" s="1"/>
  <c r="D80" i="35" l="1"/>
  <c r="D1071" i="33"/>
  <c r="E1071" i="33" s="1"/>
  <c r="D1070" i="33"/>
  <c r="E1070" i="33" s="1"/>
  <c r="E80" i="35" l="1"/>
  <c r="G80" i="35" s="1"/>
  <c r="N80" i="35" s="1"/>
  <c r="H1071" i="33"/>
  <c r="I1071" i="33" s="1"/>
  <c r="H1070" i="33"/>
  <c r="I1070" i="33" s="1"/>
  <c r="G1069" i="33"/>
  <c r="G1070" i="33"/>
  <c r="G1071" i="33"/>
  <c r="G1072" i="33"/>
  <c r="G1073" i="33"/>
  <c r="G1074" i="33"/>
  <c r="D1069" i="33"/>
  <c r="E1069" i="33" s="1"/>
  <c r="D1068" i="33"/>
  <c r="E1068" i="33" s="1"/>
  <c r="G1068" i="33" s="1"/>
  <c r="D1067" i="33"/>
  <c r="E1067" i="33" s="1"/>
  <c r="G1067" i="33" s="1"/>
  <c r="D1066" i="33"/>
  <c r="E1066" i="33" s="1"/>
  <c r="G1066" i="33" s="1"/>
  <c r="D1065" i="33"/>
  <c r="E1065" i="33" s="1"/>
  <c r="G1065" i="33" s="1"/>
  <c r="D1064" i="33"/>
  <c r="E1064" i="33" s="1"/>
  <c r="G1064" i="33" s="1"/>
  <c r="D1063" i="33"/>
  <c r="E1063" i="33" s="1"/>
  <c r="G1063" i="33" s="1"/>
  <c r="D1062" i="33"/>
  <c r="E1062" i="33" s="1"/>
  <c r="G1062" i="33" s="1"/>
  <c r="D79" i="35"/>
  <c r="D1061" i="33"/>
  <c r="E1061" i="33" s="1"/>
  <c r="G1061" i="33" s="1"/>
  <c r="D1060" i="33"/>
  <c r="E1060" i="33" s="1"/>
  <c r="G1060" i="33" s="1"/>
  <c r="D1059" i="33"/>
  <c r="E1059" i="33" s="1"/>
  <c r="G1059" i="33" l="1"/>
  <c r="H1065" i="33"/>
  <c r="I1065" i="33" s="1"/>
  <c r="I80" i="35"/>
  <c r="M80" i="35" s="1"/>
  <c r="E79" i="35"/>
  <c r="G79" i="35" s="1"/>
  <c r="N79" i="35" s="1"/>
  <c r="L80" i="35"/>
  <c r="H80" i="35"/>
  <c r="H1063" i="33"/>
  <c r="I1063" i="33" s="1"/>
  <c r="H1064" i="33"/>
  <c r="I1064" i="33" s="1"/>
  <c r="H1069" i="33"/>
  <c r="I1069" i="33" s="1"/>
  <c r="H1067" i="33"/>
  <c r="I1067" i="33" s="1"/>
  <c r="H1068" i="33"/>
  <c r="I1068" i="33" s="1"/>
  <c r="H1066" i="33"/>
  <c r="I1066" i="33" s="1"/>
  <c r="H1062" i="33"/>
  <c r="I1062" i="33" s="1"/>
  <c r="H1061" i="33"/>
  <c r="I1061" i="33" s="1"/>
  <c r="H1060" i="33"/>
  <c r="I1060" i="33" s="1"/>
  <c r="H1059" i="33"/>
  <c r="I1059" i="33" s="1"/>
  <c r="D1058" i="33"/>
  <c r="E1058" i="33" s="1"/>
  <c r="I79" i="35" l="1"/>
  <c r="M79" i="35" s="1"/>
  <c r="H79" i="35"/>
  <c r="L79" i="35"/>
  <c r="H1058" i="33"/>
  <c r="I1058" i="33" s="1"/>
  <c r="D1057" i="33"/>
  <c r="E1057" i="33" s="1"/>
  <c r="D1056" i="33"/>
  <c r="E1056" i="33" s="1"/>
  <c r="D1055" i="33"/>
  <c r="E1055" i="33" s="1"/>
  <c r="H1055" i="33" l="1"/>
  <c r="I1055" i="33" s="1"/>
  <c r="H1057" i="33"/>
  <c r="I1057" i="33" s="1"/>
  <c r="H1056" i="33"/>
  <c r="I1056" i="33" s="1"/>
  <c r="D78" i="35"/>
  <c r="D1054" i="33"/>
  <c r="E1054" i="33" s="1"/>
  <c r="L1054" i="33" s="1"/>
  <c r="D1053" i="33"/>
  <c r="E1053" i="33" s="1"/>
  <c r="L1055" i="33"/>
  <c r="L1056" i="33"/>
  <c r="L1057" i="33"/>
  <c r="L1058" i="33"/>
  <c r="L1059" i="33"/>
  <c r="G1055" i="33"/>
  <c r="G1056" i="33"/>
  <c r="G1057" i="33"/>
  <c r="G1058" i="33"/>
  <c r="D1052" i="33"/>
  <c r="E1052" i="33" s="1"/>
  <c r="D1051" i="33"/>
  <c r="E1051" i="33" s="1"/>
  <c r="D77" i="35"/>
  <c r="D76" i="35"/>
  <c r="D75" i="35"/>
  <c r="D74" i="35"/>
  <c r="D73" i="35"/>
  <c r="G1052" i="33" l="1"/>
  <c r="E74" i="35"/>
  <c r="G74" i="35" s="1"/>
  <c r="N74" i="35" s="1"/>
  <c r="E75" i="35"/>
  <c r="G75" i="35" s="1"/>
  <c r="N75" i="35" s="1"/>
  <c r="I75" i="35"/>
  <c r="M75" i="35" s="1"/>
  <c r="E78" i="35"/>
  <c r="G78" i="35" s="1"/>
  <c r="N78" i="35" s="1"/>
  <c r="G76" i="35"/>
  <c r="N76" i="35" s="1"/>
  <c r="E76" i="35"/>
  <c r="I76" i="35" s="1"/>
  <c r="M76" i="35" s="1"/>
  <c r="E73" i="35"/>
  <c r="G73" i="35" s="1"/>
  <c r="N73" i="35" s="1"/>
  <c r="E77" i="35"/>
  <c r="G77" i="35" s="1"/>
  <c r="N77" i="35" s="1"/>
  <c r="L1051" i="33"/>
  <c r="H1051" i="33"/>
  <c r="I1051" i="33" s="1"/>
  <c r="G1051" i="33"/>
  <c r="L1052" i="33"/>
  <c r="H1054" i="33"/>
  <c r="I1054" i="33" s="1"/>
  <c r="G1054" i="33"/>
  <c r="L1053" i="33"/>
  <c r="H1053" i="33"/>
  <c r="I1053" i="33" s="1"/>
  <c r="G1053" i="33"/>
  <c r="H1052" i="33"/>
  <c r="I1052" i="33" s="1"/>
  <c r="D1042" i="33"/>
  <c r="E1042" i="33" s="1"/>
  <c r="D1043" i="33"/>
  <c r="H1043" i="33" s="1"/>
  <c r="I1043" i="33" s="1"/>
  <c r="D1044" i="33"/>
  <c r="E1044" i="33" s="1"/>
  <c r="D1045" i="33"/>
  <c r="E1045" i="33" s="1"/>
  <c r="D1046" i="33"/>
  <c r="E1046" i="33" s="1"/>
  <c r="D1047" i="33"/>
  <c r="E1047" i="33" s="1"/>
  <c r="D1048" i="33"/>
  <c r="D1049" i="33"/>
  <c r="D1050" i="33"/>
  <c r="E1043" i="33" l="1"/>
  <c r="I77" i="35"/>
  <c r="M77" i="35" s="1"/>
  <c r="I78" i="35"/>
  <c r="M78" i="35" s="1"/>
  <c r="I73" i="35"/>
  <c r="M73" i="35" s="1"/>
  <c r="I74" i="35"/>
  <c r="M74" i="35" s="1"/>
  <c r="E1050" i="33"/>
  <c r="L1050" i="33" s="1"/>
  <c r="G1047" i="33"/>
  <c r="G1043" i="33"/>
  <c r="H1042" i="33"/>
  <c r="E1048" i="33"/>
  <c r="L1048" i="33" s="1"/>
  <c r="H1050" i="33"/>
  <c r="I1050" i="33" s="1"/>
  <c r="E1049" i="33"/>
  <c r="G1049" i="33" s="1"/>
  <c r="H1049" i="33"/>
  <c r="I1049" i="33" s="1"/>
  <c r="H1048" i="33"/>
  <c r="I1048" i="33" s="1"/>
  <c r="H1047" i="33"/>
  <c r="I1047" i="33" s="1"/>
  <c r="H1046" i="33"/>
  <c r="I1046" i="33" s="1"/>
  <c r="G1046" i="33"/>
  <c r="G1045" i="33"/>
  <c r="H1045" i="33"/>
  <c r="I1045" i="33" s="1"/>
  <c r="G1044" i="33"/>
  <c r="H1044" i="33"/>
  <c r="I1044" i="33" s="1"/>
  <c r="G1048" i="33" l="1"/>
  <c r="G1050" i="33"/>
  <c r="L1049" i="33"/>
  <c r="I1042" i="33"/>
  <c r="D1037" i="33"/>
  <c r="E1037" i="33" s="1"/>
  <c r="D1038" i="33"/>
  <c r="E1038" i="33" s="1"/>
  <c r="D1039" i="33"/>
  <c r="E1039" i="33" s="1"/>
  <c r="D1040" i="33"/>
  <c r="D1041" i="33"/>
  <c r="E1041" i="33" s="1"/>
  <c r="H1038" i="33" l="1"/>
  <c r="I1038" i="33" s="1"/>
  <c r="H1040" i="33"/>
  <c r="I1040" i="33" s="1"/>
  <c r="H1037" i="33"/>
  <c r="I1037" i="33" s="1"/>
  <c r="H1041" i="33"/>
  <c r="I1041" i="33" s="1"/>
  <c r="E1040" i="33"/>
  <c r="G1040" i="33" s="1"/>
  <c r="H1039" i="33"/>
  <c r="I1039" i="33" s="1"/>
  <c r="D72" i="35"/>
  <c r="D71" i="35"/>
  <c r="D1036" i="33"/>
  <c r="E1036" i="33" s="1"/>
  <c r="L1037" i="33"/>
  <c r="L1038" i="33"/>
  <c r="L1039" i="33"/>
  <c r="L1040" i="33"/>
  <c r="L1041" i="33"/>
  <c r="L1042" i="33"/>
  <c r="L1043" i="33"/>
  <c r="L1044" i="33"/>
  <c r="L1045" i="33"/>
  <c r="L1046" i="33"/>
  <c r="L1047" i="33"/>
  <c r="G1037" i="33"/>
  <c r="G1038" i="33"/>
  <c r="G1039" i="33"/>
  <c r="G1041" i="33"/>
  <c r="G1042" i="33"/>
  <c r="D1035" i="33"/>
  <c r="E1035" i="33" s="1"/>
  <c r="D1029" i="33"/>
  <c r="E1029" i="33" s="1"/>
  <c r="D1030" i="33"/>
  <c r="H1030" i="33" s="1"/>
  <c r="I1030" i="33" s="1"/>
  <c r="D1031" i="33"/>
  <c r="E1031" i="33" s="1"/>
  <c r="D1032" i="33"/>
  <c r="H1032" i="33" s="1"/>
  <c r="I1032" i="33" s="1"/>
  <c r="D1033" i="33"/>
  <c r="E1033" i="33" s="1"/>
  <c r="D1034" i="33"/>
  <c r="E1034" i="33" s="1"/>
  <c r="E1032" i="33" l="1"/>
  <c r="H1029" i="33"/>
  <c r="I1029" i="33" s="1"/>
  <c r="H1035" i="33"/>
  <c r="I1035" i="33" s="1"/>
  <c r="E72" i="35"/>
  <c r="G72" i="35" s="1"/>
  <c r="N72" i="35" s="1"/>
  <c r="E71" i="35"/>
  <c r="G71" i="35" s="1"/>
  <c r="N71" i="35" s="1"/>
  <c r="H1031" i="33"/>
  <c r="I1031" i="33" s="1"/>
  <c r="L1034" i="33"/>
  <c r="E1030" i="33"/>
  <c r="L1033" i="33"/>
  <c r="G1035" i="33"/>
  <c r="L1035" i="33"/>
  <c r="G1036" i="33"/>
  <c r="L1036" i="33"/>
  <c r="H1036" i="33"/>
  <c r="I1036" i="33" s="1"/>
  <c r="H1034" i="33"/>
  <c r="I1034" i="33" s="1"/>
  <c r="H1033" i="33"/>
  <c r="I1033" i="33" s="1"/>
  <c r="D2" i="36"/>
  <c r="E2" i="36" s="1"/>
  <c r="I71" i="35" l="1"/>
  <c r="M71" i="35" s="1"/>
  <c r="I72" i="35"/>
  <c r="M72" i="35" s="1"/>
  <c r="H2" i="36"/>
  <c r="G1029" i="33"/>
  <c r="G1030" i="33"/>
  <c r="G1031" i="33"/>
  <c r="G1032" i="33"/>
  <c r="G1033" i="33"/>
  <c r="G1034" i="33"/>
  <c r="D61" i="35"/>
  <c r="D62" i="35"/>
  <c r="D63" i="35"/>
  <c r="D64" i="35"/>
  <c r="D65" i="35"/>
  <c r="D66" i="35"/>
  <c r="D67" i="35"/>
  <c r="D68" i="35"/>
  <c r="D69" i="35"/>
  <c r="D70" i="35"/>
  <c r="E68" i="35" l="1"/>
  <c r="G68" i="35" s="1"/>
  <c r="N68" i="35" s="1"/>
  <c r="E64" i="35"/>
  <c r="G64" i="35" s="1"/>
  <c r="N64" i="35" s="1"/>
  <c r="E67" i="35"/>
  <c r="I67" i="35" s="1"/>
  <c r="M67" i="35" s="1"/>
  <c r="E63" i="35"/>
  <c r="G63" i="35" s="1"/>
  <c r="N63" i="35" s="1"/>
  <c r="I63" i="35"/>
  <c r="M63" i="35" s="1"/>
  <c r="E70" i="35"/>
  <c r="G70" i="35" s="1"/>
  <c r="N70" i="35" s="1"/>
  <c r="E62" i="35"/>
  <c r="G62" i="35" s="1"/>
  <c r="N62" i="35" s="1"/>
  <c r="E66" i="35"/>
  <c r="I66" i="35" s="1"/>
  <c r="M66" i="35" s="1"/>
  <c r="G69" i="35"/>
  <c r="N69" i="35" s="1"/>
  <c r="E69" i="35"/>
  <c r="I69" i="35" s="1"/>
  <c r="M69" i="35" s="1"/>
  <c r="E65" i="35"/>
  <c r="G65" i="35" s="1"/>
  <c r="N65" i="35" s="1"/>
  <c r="E61" i="35"/>
  <c r="I61" i="35" s="1"/>
  <c r="M61" i="35" s="1"/>
  <c r="K2" i="36"/>
  <c r="G2" i="36"/>
  <c r="D60" i="35"/>
  <c r="D59" i="35"/>
  <c r="D58" i="35"/>
  <c r="D57" i="35"/>
  <c r="D1028" i="33"/>
  <c r="D1027" i="33"/>
  <c r="E1027" i="33" s="1"/>
  <c r="H1027" i="33"/>
  <c r="I1027" i="33" s="1"/>
  <c r="I64" i="35" l="1"/>
  <c r="M64" i="35" s="1"/>
  <c r="G61" i="35"/>
  <c r="N61" i="35" s="1"/>
  <c r="E58" i="35"/>
  <c r="G58" i="35" s="1"/>
  <c r="N58" i="35" s="1"/>
  <c r="I65" i="35"/>
  <c r="M65" i="35" s="1"/>
  <c r="G66" i="35"/>
  <c r="N66" i="35" s="1"/>
  <c r="I70" i="35"/>
  <c r="M70" i="35" s="1"/>
  <c r="G67" i="35"/>
  <c r="N67" i="35" s="1"/>
  <c r="I68" i="35"/>
  <c r="M68" i="35" s="1"/>
  <c r="E57" i="35"/>
  <c r="G57" i="35" s="1"/>
  <c r="N57" i="35" s="1"/>
  <c r="I62" i="35"/>
  <c r="M62" i="35" s="1"/>
  <c r="E59" i="35"/>
  <c r="G59" i="35" s="1"/>
  <c r="N59" i="35" s="1"/>
  <c r="E60" i="35"/>
  <c r="G60" i="35" s="1"/>
  <c r="N60" i="35" s="1"/>
  <c r="E1028" i="33"/>
  <c r="G1028" i="33" s="1"/>
  <c r="H1028" i="33"/>
  <c r="I1028" i="33" s="1"/>
  <c r="D1026" i="33"/>
  <c r="H1026" i="33" s="1"/>
  <c r="I1026" i="33" s="1"/>
  <c r="E1026" i="33"/>
  <c r="I60" i="35" l="1"/>
  <c r="M60" i="35" s="1"/>
  <c r="I59" i="35"/>
  <c r="M59" i="35" s="1"/>
  <c r="I57" i="35"/>
  <c r="M57" i="35" s="1"/>
  <c r="I58" i="35"/>
  <c r="M58" i="35" s="1"/>
  <c r="D56" i="35"/>
  <c r="D1025" i="33"/>
  <c r="E1025" i="33" s="1"/>
  <c r="L1025" i="33" s="1"/>
  <c r="L1026" i="33"/>
  <c r="L1027" i="33"/>
  <c r="L1028" i="33"/>
  <c r="L1029" i="33"/>
  <c r="L1030" i="33"/>
  <c r="L1031" i="33"/>
  <c r="L1032" i="33"/>
  <c r="D1024" i="33"/>
  <c r="E1024" i="33" s="1"/>
  <c r="D1023" i="33"/>
  <c r="E1023" i="33" s="1"/>
  <c r="D55" i="35"/>
  <c r="D54" i="35"/>
  <c r="H65" i="35"/>
  <c r="D53" i="35"/>
  <c r="D52" i="35"/>
  <c r="E56" i="35" l="1"/>
  <c r="G56" i="35" s="1"/>
  <c r="N56" i="35" s="1"/>
  <c r="E52" i="35"/>
  <c r="I52" i="35" s="1"/>
  <c r="M52" i="35" s="1"/>
  <c r="E55" i="35"/>
  <c r="I55" i="35" s="1"/>
  <c r="M55" i="35" s="1"/>
  <c r="E54" i="35"/>
  <c r="I54" i="35" s="1"/>
  <c r="G53" i="35"/>
  <c r="N53" i="35" s="1"/>
  <c r="E53" i="35"/>
  <c r="I53" i="35" s="1"/>
  <c r="M53" i="35" s="1"/>
  <c r="L1024" i="33"/>
  <c r="H66" i="35"/>
  <c r="L66" i="35"/>
  <c r="H1023" i="33"/>
  <c r="I1023" i="33" s="1"/>
  <c r="L1023" i="33"/>
  <c r="H73" i="35"/>
  <c r="L73" i="35"/>
  <c r="H78" i="35"/>
  <c r="L78" i="35"/>
  <c r="H77" i="35"/>
  <c r="L77" i="35"/>
  <c r="H76" i="35"/>
  <c r="L76" i="35"/>
  <c r="H72" i="35"/>
  <c r="L72" i="35"/>
  <c r="H74" i="35"/>
  <c r="L74" i="35"/>
  <c r="H75" i="35"/>
  <c r="L75" i="35"/>
  <c r="H71" i="35"/>
  <c r="L71" i="35"/>
  <c r="H70" i="35"/>
  <c r="L70" i="35"/>
  <c r="H67" i="35"/>
  <c r="L67" i="35"/>
  <c r="H69" i="35"/>
  <c r="L69" i="35"/>
  <c r="H68" i="35"/>
  <c r="L68" i="35"/>
  <c r="H64" i="35"/>
  <c r="L64" i="35"/>
  <c r="H63" i="35"/>
  <c r="L63" i="35"/>
  <c r="L65" i="35"/>
  <c r="H1025" i="33"/>
  <c r="I1025" i="33" s="1"/>
  <c r="H62" i="35"/>
  <c r="L62" i="35"/>
  <c r="H61" i="35"/>
  <c r="L61" i="35"/>
  <c r="H59" i="35"/>
  <c r="L59" i="35"/>
  <c r="H60" i="35"/>
  <c r="L60" i="35"/>
  <c r="H58" i="35"/>
  <c r="L58" i="35"/>
  <c r="H57" i="35"/>
  <c r="L57" i="35"/>
  <c r="H1024" i="33"/>
  <c r="I1024" i="33" s="1"/>
  <c r="G55" i="35" l="1"/>
  <c r="N55" i="35" s="1"/>
  <c r="G52" i="35"/>
  <c r="N52" i="35" s="1"/>
  <c r="M54" i="35"/>
  <c r="H54" i="35"/>
  <c r="G54" i="35"/>
  <c r="N54" i="35" s="1"/>
  <c r="H55" i="35"/>
  <c r="I56" i="35"/>
  <c r="H53" i="35"/>
  <c r="D1022" i="33"/>
  <c r="E1022" i="33" s="1"/>
  <c r="G1023" i="33"/>
  <c r="G1024" i="33"/>
  <c r="G1025" i="33"/>
  <c r="G1026" i="33"/>
  <c r="G1027" i="33"/>
  <c r="D1021" i="33"/>
  <c r="E1021" i="33" s="1"/>
  <c r="M56" i="35" l="1"/>
  <c r="H56" i="35"/>
  <c r="G1021" i="33"/>
  <c r="L1021" i="33"/>
  <c r="L1022" i="33"/>
  <c r="H1022" i="33"/>
  <c r="I1022" i="33" s="1"/>
  <c r="G1022" i="33"/>
  <c r="H1021" i="33"/>
  <c r="I1021" i="33" s="1"/>
  <c r="D1001" i="33" l="1"/>
  <c r="E1001" i="33" s="1"/>
  <c r="D1002" i="33"/>
  <c r="H1002" i="33" s="1"/>
  <c r="I1002" i="33" s="1"/>
  <c r="D1003" i="33"/>
  <c r="E1003" i="33" s="1"/>
  <c r="G1003" i="33" s="1"/>
  <c r="D1004" i="33"/>
  <c r="D1005" i="33"/>
  <c r="D1006" i="33"/>
  <c r="D1007" i="33"/>
  <c r="D1008" i="33"/>
  <c r="D1009" i="33"/>
  <c r="D1010" i="33"/>
  <c r="E1010" i="33"/>
  <c r="D1011" i="33"/>
  <c r="D1012" i="33"/>
  <c r="E1012" i="33" s="1"/>
  <c r="D1013" i="33"/>
  <c r="D1014" i="33"/>
  <c r="D1015" i="33"/>
  <c r="D1016" i="33"/>
  <c r="E1016" i="33" s="1"/>
  <c r="D1017" i="33"/>
  <c r="H1017" i="33" s="1"/>
  <c r="I1017" i="33" s="1"/>
  <c r="D1018" i="33"/>
  <c r="D1019" i="33"/>
  <c r="D1020" i="33"/>
  <c r="D1000" i="33"/>
  <c r="E1000" i="33" s="1"/>
  <c r="L1000" i="33" s="1"/>
  <c r="G1000" i="33" l="1"/>
  <c r="H1020" i="33"/>
  <c r="I1020" i="33" s="1"/>
  <c r="G1010" i="33"/>
  <c r="L1010" i="33"/>
  <c r="E1006" i="33"/>
  <c r="L1006" i="33"/>
  <c r="E1002" i="33"/>
  <c r="G1002" i="33" s="1"/>
  <c r="E1015" i="33"/>
  <c r="G1015" i="33" s="1"/>
  <c r="G1012" i="33"/>
  <c r="L1012" i="33"/>
  <c r="E1009" i="33"/>
  <c r="G1009" i="33" s="1"/>
  <c r="E1005" i="33"/>
  <c r="G1005" i="33" s="1"/>
  <c r="E1014" i="33"/>
  <c r="G1014" i="33" s="1"/>
  <c r="L1014" i="33"/>
  <c r="E1011" i="33"/>
  <c r="G1011" i="33" s="1"/>
  <c r="G1001" i="33"/>
  <c r="E1013" i="33"/>
  <c r="G1013" i="33" s="1"/>
  <c r="L1013" i="33"/>
  <c r="E1007" i="33"/>
  <c r="G1007" i="33" s="1"/>
  <c r="L1007" i="33"/>
  <c r="H1001" i="33"/>
  <c r="I1001" i="33" s="1"/>
  <c r="E1020" i="33"/>
  <c r="L1020" i="33" s="1"/>
  <c r="E1019" i="33"/>
  <c r="G1019" i="33" s="1"/>
  <c r="H1019" i="33"/>
  <c r="I1019" i="33" s="1"/>
  <c r="H1018" i="33"/>
  <c r="I1018" i="33" s="1"/>
  <c r="E1018" i="33"/>
  <c r="L1018" i="33" s="1"/>
  <c r="E1017" i="33"/>
  <c r="G1017" i="33" s="1"/>
  <c r="H1016" i="33"/>
  <c r="I1016" i="33" s="1"/>
  <c r="G1016" i="33"/>
  <c r="L1016" i="33"/>
  <c r="H1015" i="33"/>
  <c r="I1015" i="33" s="1"/>
  <c r="H1014" i="33"/>
  <c r="I1014" i="33" s="1"/>
  <c r="H1013" i="33"/>
  <c r="I1013" i="33" s="1"/>
  <c r="H1012" i="33"/>
  <c r="I1012" i="33" s="1"/>
  <c r="H1011" i="33"/>
  <c r="I1011" i="33" s="1"/>
  <c r="H1010" i="33"/>
  <c r="I1010" i="33" s="1"/>
  <c r="H1009" i="33"/>
  <c r="I1009" i="33" s="1"/>
  <c r="E1008" i="33"/>
  <c r="G1008" i="33" s="1"/>
  <c r="H1008" i="33"/>
  <c r="I1008" i="33" s="1"/>
  <c r="H1007" i="33"/>
  <c r="I1007" i="33" s="1"/>
  <c r="H1006" i="33"/>
  <c r="I1006" i="33" s="1"/>
  <c r="G1006" i="33"/>
  <c r="H1005" i="33"/>
  <c r="I1005" i="33" s="1"/>
  <c r="H1004" i="33"/>
  <c r="I1004" i="33" s="1"/>
  <c r="E1004" i="33"/>
  <c r="G1004" i="33" s="1"/>
  <c r="H1003" i="33"/>
  <c r="I1003" i="33" s="1"/>
  <c r="H1000" i="33"/>
  <c r="I1000" i="33" s="1"/>
  <c r="G1020" i="33" l="1"/>
  <c r="L1009" i="33"/>
  <c r="L1015" i="33"/>
  <c r="L1008" i="33"/>
  <c r="L1017" i="33"/>
  <c r="L1011" i="33"/>
  <c r="L1005" i="33"/>
  <c r="L1004" i="33"/>
  <c r="L1019" i="33"/>
  <c r="G1018" i="33"/>
  <c r="L1001" i="33"/>
  <c r="L1002" i="33"/>
  <c r="L1003" i="33"/>
  <c r="D51" i="35" l="1"/>
  <c r="D50" i="35"/>
  <c r="D49" i="35"/>
  <c r="D48" i="35"/>
  <c r="D981" i="33"/>
  <c r="D980" i="33"/>
  <c r="H980" i="33" s="1"/>
  <c r="I980" i="33" s="1"/>
  <c r="D976" i="33"/>
  <c r="E976" i="33" s="1"/>
  <c r="G976" i="33" s="1"/>
  <c r="D977" i="33"/>
  <c r="H977" i="33" s="1"/>
  <c r="I977" i="33" s="1"/>
  <c r="D978" i="33"/>
  <c r="E978" i="33" s="1"/>
  <c r="D979" i="33"/>
  <c r="E979" i="33" s="1"/>
  <c r="D982" i="33"/>
  <c r="E982" i="33" s="1"/>
  <c r="G982" i="33" s="1"/>
  <c r="D983" i="33"/>
  <c r="E983" i="33" s="1"/>
  <c r="D984" i="33"/>
  <c r="E984" i="33"/>
  <c r="D985" i="33"/>
  <c r="E985" i="33" s="1"/>
  <c r="D986" i="33"/>
  <c r="E986" i="33" s="1"/>
  <c r="G986" i="33" s="1"/>
  <c r="D987" i="33"/>
  <c r="H987" i="33" s="1"/>
  <c r="I987" i="33" s="1"/>
  <c r="D988" i="33"/>
  <c r="E988" i="33" s="1"/>
  <c r="D989" i="33"/>
  <c r="E989" i="33" s="1"/>
  <c r="D990" i="33"/>
  <c r="E990" i="33" s="1"/>
  <c r="G990" i="33" s="1"/>
  <c r="D991" i="33"/>
  <c r="H991" i="33" s="1"/>
  <c r="I991" i="33" s="1"/>
  <c r="D992" i="33"/>
  <c r="D993" i="33"/>
  <c r="E993" i="33" s="1"/>
  <c r="D994" i="33"/>
  <c r="E994" i="33" s="1"/>
  <c r="G994" i="33" s="1"/>
  <c r="D995" i="33"/>
  <c r="H995" i="33" s="1"/>
  <c r="I995" i="33" s="1"/>
  <c r="D996" i="33"/>
  <c r="E996" i="33" s="1"/>
  <c r="D997" i="33"/>
  <c r="D998" i="33"/>
  <c r="D999" i="33"/>
  <c r="D975" i="33"/>
  <c r="D974" i="33"/>
  <c r="H974" i="33" s="1"/>
  <c r="I974" i="33" s="1"/>
  <c r="E977" i="33" l="1"/>
  <c r="E48" i="35"/>
  <c r="G48" i="35" s="1"/>
  <c r="N48" i="35" s="1"/>
  <c r="E49" i="35"/>
  <c r="G49" i="35" s="1"/>
  <c r="N49" i="35" s="1"/>
  <c r="I49" i="35"/>
  <c r="M49" i="35" s="1"/>
  <c r="E50" i="35"/>
  <c r="I50" i="35" s="1"/>
  <c r="E51" i="35"/>
  <c r="G51" i="35" s="1"/>
  <c r="N51" i="35" s="1"/>
  <c r="E974" i="33"/>
  <c r="L974" i="33" s="1"/>
  <c r="E997" i="33"/>
  <c r="L997" i="33" s="1"/>
  <c r="L988" i="33"/>
  <c r="L976" i="33"/>
  <c r="L990" i="33"/>
  <c r="L989" i="33"/>
  <c r="E991" i="33"/>
  <c r="G991" i="33" s="1"/>
  <c r="H999" i="33"/>
  <c r="I999" i="33" s="1"/>
  <c r="E992" i="33"/>
  <c r="L992" i="33" s="1"/>
  <c r="E998" i="33"/>
  <c r="G998" i="33" s="1"/>
  <c r="L996" i="33"/>
  <c r="L994" i="33"/>
  <c r="H994" i="33"/>
  <c r="I994" i="33" s="1"/>
  <c r="L993" i="33"/>
  <c r="E987" i="33"/>
  <c r="G987" i="33" s="1"/>
  <c r="H998" i="33"/>
  <c r="I998" i="33" s="1"/>
  <c r="G996" i="33"/>
  <c r="G984" i="33"/>
  <c r="L984" i="33"/>
  <c r="H990" i="33"/>
  <c r="I990" i="33" s="1"/>
  <c r="G988" i="33"/>
  <c r="H983" i="33"/>
  <c r="I983" i="33" s="1"/>
  <c r="H976" i="33"/>
  <c r="I976" i="33" s="1"/>
  <c r="L982" i="33"/>
  <c r="E980" i="33"/>
  <c r="L980" i="33" s="1"/>
  <c r="E999" i="33"/>
  <c r="G999" i="33" s="1"/>
  <c r="E995" i="33"/>
  <c r="G995" i="33" s="1"/>
  <c r="G978" i="33"/>
  <c r="L977" i="33"/>
  <c r="H981" i="33"/>
  <c r="I981" i="33" s="1"/>
  <c r="E981" i="33"/>
  <c r="G981" i="33" s="1"/>
  <c r="G980" i="33"/>
  <c r="H986" i="33"/>
  <c r="I986" i="33" s="1"/>
  <c r="L986" i="33"/>
  <c r="L985" i="33"/>
  <c r="L983" i="33"/>
  <c r="G983" i="33"/>
  <c r="H982" i="33"/>
  <c r="I982" i="33" s="1"/>
  <c r="L979" i="33"/>
  <c r="L978" i="33"/>
  <c r="G977" i="33"/>
  <c r="H997" i="33"/>
  <c r="I997" i="33" s="1"/>
  <c r="H993" i="33"/>
  <c r="I993" i="33" s="1"/>
  <c r="H989" i="33"/>
  <c r="I989" i="33" s="1"/>
  <c r="H985" i="33"/>
  <c r="I985" i="33" s="1"/>
  <c r="H979" i="33"/>
  <c r="I979" i="33" s="1"/>
  <c r="H996" i="33"/>
  <c r="I996" i="33" s="1"/>
  <c r="G993" i="33"/>
  <c r="H992" i="33"/>
  <c r="I992" i="33" s="1"/>
  <c r="G989" i="33"/>
  <c r="H988" i="33"/>
  <c r="I988" i="33" s="1"/>
  <c r="G985" i="33"/>
  <c r="H984" i="33"/>
  <c r="I984" i="33" s="1"/>
  <c r="G979" i="33"/>
  <c r="H978" i="33"/>
  <c r="I978" i="33" s="1"/>
  <c r="H975" i="33"/>
  <c r="I975" i="33" s="1"/>
  <c r="E975" i="33"/>
  <c r="G975" i="33" s="1"/>
  <c r="G974" i="33"/>
  <c r="D47" i="35"/>
  <c r="D46" i="35"/>
  <c r="D45" i="35"/>
  <c r="D44" i="35"/>
  <c r="D43" i="35"/>
  <c r="D42" i="35"/>
  <c r="D41" i="35"/>
  <c r="D40" i="35"/>
  <c r="D39" i="35"/>
  <c r="D38" i="35"/>
  <c r="L53" i="35"/>
  <c r="L54" i="35"/>
  <c r="L55" i="35"/>
  <c r="L56" i="35"/>
  <c r="H52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18" i="35"/>
  <c r="D19" i="35"/>
  <c r="D20" i="35"/>
  <c r="D21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2" i="35"/>
  <c r="G997" i="33" l="1"/>
  <c r="I51" i="35"/>
  <c r="M51" i="35" s="1"/>
  <c r="H49" i="35"/>
  <c r="L998" i="33"/>
  <c r="M50" i="35"/>
  <c r="H50" i="35"/>
  <c r="E17" i="35"/>
  <c r="I17" i="35" s="1"/>
  <c r="M17" i="35" s="1"/>
  <c r="E5" i="35"/>
  <c r="I5" i="35" s="1"/>
  <c r="M5" i="35" s="1"/>
  <c r="E27" i="35"/>
  <c r="I27" i="35" s="1"/>
  <c r="E42" i="35"/>
  <c r="G42" i="35" s="1"/>
  <c r="N42" i="35" s="1"/>
  <c r="E16" i="35"/>
  <c r="I16" i="35" s="1"/>
  <c r="M16" i="35" s="1"/>
  <c r="E12" i="35"/>
  <c r="I12" i="35" s="1"/>
  <c r="M12" i="35" s="1"/>
  <c r="E8" i="35"/>
  <c r="I8" i="35" s="1"/>
  <c r="M8" i="35" s="1"/>
  <c r="E4" i="35"/>
  <c r="G4" i="35" s="1"/>
  <c r="N4" i="35" s="1"/>
  <c r="E19" i="35"/>
  <c r="G19" i="35" s="1"/>
  <c r="N19" i="35" s="1"/>
  <c r="E24" i="35"/>
  <c r="G24" i="35" s="1"/>
  <c r="N24" i="35" s="1"/>
  <c r="E28" i="35"/>
  <c r="I28" i="35" s="1"/>
  <c r="M28" i="35" s="1"/>
  <c r="E32" i="35"/>
  <c r="G32" i="35" s="1"/>
  <c r="N32" i="35" s="1"/>
  <c r="I32" i="35"/>
  <c r="M32" i="35" s="1"/>
  <c r="E36" i="35"/>
  <c r="I36" i="35" s="1"/>
  <c r="E39" i="35"/>
  <c r="G39" i="35" s="1"/>
  <c r="N39" i="35" s="1"/>
  <c r="E43" i="35"/>
  <c r="I43" i="35" s="1"/>
  <c r="E47" i="35"/>
  <c r="I47" i="35" s="1"/>
  <c r="G50" i="35"/>
  <c r="N50" i="35" s="1"/>
  <c r="I48" i="35"/>
  <c r="L48" i="35" s="1"/>
  <c r="E9" i="35"/>
  <c r="G9" i="35" s="1"/>
  <c r="N9" i="35" s="1"/>
  <c r="E23" i="35"/>
  <c r="I23" i="35" s="1"/>
  <c r="M23" i="35" s="1"/>
  <c r="E35" i="35"/>
  <c r="G35" i="35" s="1"/>
  <c r="N35" i="35" s="1"/>
  <c r="E46" i="35"/>
  <c r="G46" i="35" s="1"/>
  <c r="N46" i="35" s="1"/>
  <c r="E7" i="35"/>
  <c r="G7" i="35" s="1"/>
  <c r="N7" i="35" s="1"/>
  <c r="E25" i="35"/>
  <c r="I25" i="35" s="1"/>
  <c r="M25" i="35" s="1"/>
  <c r="E33" i="35"/>
  <c r="G33" i="35" s="1"/>
  <c r="N33" i="35" s="1"/>
  <c r="E40" i="35"/>
  <c r="G40" i="35" s="1"/>
  <c r="N40" i="35" s="1"/>
  <c r="E44" i="35"/>
  <c r="G44" i="35" s="1"/>
  <c r="N44" i="35" s="1"/>
  <c r="E13" i="35"/>
  <c r="I13" i="35" s="1"/>
  <c r="M13" i="35" s="1"/>
  <c r="E20" i="35"/>
  <c r="I20" i="35" s="1"/>
  <c r="E31" i="35"/>
  <c r="I31" i="35" s="1"/>
  <c r="E38" i="35"/>
  <c r="I38" i="35" s="1"/>
  <c r="E15" i="35"/>
  <c r="G15" i="35" s="1"/>
  <c r="N15" i="35" s="1"/>
  <c r="E11" i="35"/>
  <c r="I11" i="35" s="1"/>
  <c r="E3" i="35"/>
  <c r="I3" i="35" s="1"/>
  <c r="M3" i="35" s="1"/>
  <c r="E18" i="35"/>
  <c r="I18" i="35" s="1"/>
  <c r="G29" i="35"/>
  <c r="N29" i="35" s="1"/>
  <c r="E29" i="35"/>
  <c r="I29" i="35" s="1"/>
  <c r="M29" i="35" s="1"/>
  <c r="E2" i="35"/>
  <c r="I2" i="35" s="1"/>
  <c r="E14" i="35"/>
  <c r="G14" i="35" s="1"/>
  <c r="N14" i="35" s="1"/>
  <c r="E10" i="35"/>
  <c r="I10" i="35" s="1"/>
  <c r="M10" i="35" s="1"/>
  <c r="E6" i="35"/>
  <c r="G6" i="35" s="1"/>
  <c r="N6" i="35" s="1"/>
  <c r="E21" i="35"/>
  <c r="G21" i="35" s="1"/>
  <c r="N21" i="35" s="1"/>
  <c r="E22" i="35"/>
  <c r="I22" i="35" s="1"/>
  <c r="M22" i="35" s="1"/>
  <c r="E26" i="35"/>
  <c r="I26" i="35" s="1"/>
  <c r="E30" i="35"/>
  <c r="I30" i="35" s="1"/>
  <c r="E34" i="35"/>
  <c r="G34" i="35" s="1"/>
  <c r="N34" i="35" s="1"/>
  <c r="E37" i="35"/>
  <c r="G37" i="35" s="1"/>
  <c r="N37" i="35" s="1"/>
  <c r="E41" i="35"/>
  <c r="G41" i="35" s="1"/>
  <c r="N41" i="35" s="1"/>
  <c r="E45" i="35"/>
  <c r="I45" i="35" s="1"/>
  <c r="H51" i="35"/>
  <c r="G992" i="33"/>
  <c r="L991" i="33"/>
  <c r="L52" i="35"/>
  <c r="L999" i="33"/>
  <c r="L995" i="33"/>
  <c r="L51" i="35"/>
  <c r="L50" i="35"/>
  <c r="L49" i="35"/>
  <c r="L987" i="33"/>
  <c r="L981" i="33"/>
  <c r="L975" i="33"/>
  <c r="D959" i="33"/>
  <c r="E959" i="33" s="1"/>
  <c r="D960" i="33"/>
  <c r="E960" i="33" s="1"/>
  <c r="D961" i="33"/>
  <c r="E961" i="33" s="1"/>
  <c r="D962" i="33"/>
  <c r="E962" i="33" s="1"/>
  <c r="D963" i="33"/>
  <c r="E963" i="33" s="1"/>
  <c r="D964" i="33"/>
  <c r="D965" i="33"/>
  <c r="D966" i="33"/>
  <c r="D967" i="33"/>
  <c r="H967" i="33" s="1"/>
  <c r="D968" i="33"/>
  <c r="D969" i="33"/>
  <c r="E969" i="33" s="1"/>
  <c r="D970" i="33"/>
  <c r="G22" i="35" l="1"/>
  <c r="N22" i="35" s="1"/>
  <c r="G5" i="35"/>
  <c r="N5" i="35" s="1"/>
  <c r="H2" i="35"/>
  <c r="M2" i="35"/>
  <c r="I24" i="35"/>
  <c r="M38" i="35"/>
  <c r="H38" i="35"/>
  <c r="M43" i="35"/>
  <c r="L43" i="35"/>
  <c r="H43" i="35"/>
  <c r="M27" i="35"/>
  <c r="L27" i="35"/>
  <c r="M11" i="35"/>
  <c r="L11" i="35"/>
  <c r="I41" i="35"/>
  <c r="L41" i="35" s="1"/>
  <c r="I34" i="35"/>
  <c r="H34" i="35" s="1"/>
  <c r="G10" i="35"/>
  <c r="N10" i="35" s="1"/>
  <c r="G11" i="35"/>
  <c r="N11" i="35" s="1"/>
  <c r="G38" i="35"/>
  <c r="N38" i="35" s="1"/>
  <c r="I44" i="35"/>
  <c r="H44" i="35" s="1"/>
  <c r="I33" i="35"/>
  <c r="M33" i="35" s="1"/>
  <c r="I7" i="35"/>
  <c r="I35" i="35"/>
  <c r="M35" i="35" s="1"/>
  <c r="I9" i="35"/>
  <c r="M9" i="35" s="1"/>
  <c r="G43" i="35"/>
  <c r="N43" i="35" s="1"/>
  <c r="G36" i="35"/>
  <c r="N36" i="35" s="1"/>
  <c r="G8" i="35"/>
  <c r="N8" i="35" s="1"/>
  <c r="G16" i="35"/>
  <c r="N16" i="35" s="1"/>
  <c r="G27" i="35"/>
  <c r="N27" i="35" s="1"/>
  <c r="I14" i="35"/>
  <c r="M14" i="35" s="1"/>
  <c r="M30" i="35"/>
  <c r="H30" i="35"/>
  <c r="L30" i="35"/>
  <c r="M26" i="35"/>
  <c r="L26" i="35"/>
  <c r="H26" i="35"/>
  <c r="M18" i="35"/>
  <c r="L18" i="35"/>
  <c r="H18" i="35"/>
  <c r="M45" i="35"/>
  <c r="H45" i="35"/>
  <c r="L45" i="35"/>
  <c r="M47" i="35"/>
  <c r="H47" i="35"/>
  <c r="L47" i="35"/>
  <c r="M31" i="35"/>
  <c r="H31" i="35"/>
  <c r="L31" i="35"/>
  <c r="M20" i="35"/>
  <c r="L20" i="35"/>
  <c r="H20" i="35"/>
  <c r="L10" i="35"/>
  <c r="G45" i="35"/>
  <c r="N45" i="35" s="1"/>
  <c r="I37" i="35"/>
  <c r="M37" i="35" s="1"/>
  <c r="G30" i="35"/>
  <c r="N30" i="35" s="1"/>
  <c r="G26" i="35"/>
  <c r="N26" i="35" s="1"/>
  <c r="I21" i="35"/>
  <c r="I6" i="35"/>
  <c r="G18" i="35"/>
  <c r="N18" i="35" s="1"/>
  <c r="G3" i="35"/>
  <c r="N3" i="35" s="1"/>
  <c r="I15" i="35"/>
  <c r="M15" i="35" s="1"/>
  <c r="G31" i="35"/>
  <c r="N31" i="35" s="1"/>
  <c r="G20" i="35"/>
  <c r="N20" i="35" s="1"/>
  <c r="G13" i="35"/>
  <c r="N13" i="35" s="1"/>
  <c r="I40" i="35"/>
  <c r="G25" i="35"/>
  <c r="N25" i="35" s="1"/>
  <c r="I46" i="35"/>
  <c r="G23" i="35"/>
  <c r="N23" i="35" s="1"/>
  <c r="M48" i="35"/>
  <c r="H48" i="35"/>
  <c r="G47" i="35"/>
  <c r="N47" i="35" s="1"/>
  <c r="I39" i="35"/>
  <c r="G28" i="35"/>
  <c r="N28" i="35" s="1"/>
  <c r="I19" i="35"/>
  <c r="I4" i="35"/>
  <c r="M4" i="35" s="1"/>
  <c r="G12" i="35"/>
  <c r="N12" i="35" s="1"/>
  <c r="I42" i="35"/>
  <c r="G17" i="35"/>
  <c r="N17" i="35" s="1"/>
  <c r="M36" i="35"/>
  <c r="L36" i="35"/>
  <c r="H41" i="35"/>
  <c r="M41" i="35"/>
  <c r="L38" i="35"/>
  <c r="G2" i="35"/>
  <c r="N2" i="35" s="1"/>
  <c r="H36" i="35"/>
  <c r="H27" i="35"/>
  <c r="H969" i="33"/>
  <c r="I969" i="33" s="1"/>
  <c r="H7" i="35"/>
  <c r="L2" i="35"/>
  <c r="H3" i="35"/>
  <c r="L3" i="35"/>
  <c r="H16" i="35"/>
  <c r="L16" i="35"/>
  <c r="H17" i="35"/>
  <c r="L17" i="35"/>
  <c r="H28" i="35"/>
  <c r="L28" i="35"/>
  <c r="H22" i="35"/>
  <c r="L22" i="35"/>
  <c r="H25" i="35"/>
  <c r="L25" i="35"/>
  <c r="H5" i="35"/>
  <c r="L5" i="35"/>
  <c r="H8" i="35"/>
  <c r="L8" i="35"/>
  <c r="H14" i="35"/>
  <c r="L14" i="35"/>
  <c r="H23" i="35"/>
  <c r="L23" i="35"/>
  <c r="H37" i="35"/>
  <c r="L37" i="35"/>
  <c r="H32" i="35"/>
  <c r="L32" i="35"/>
  <c r="H35" i="35"/>
  <c r="L35" i="35"/>
  <c r="H10" i="35"/>
  <c r="H12" i="35"/>
  <c r="L12" i="35"/>
  <c r="H13" i="35"/>
  <c r="L13" i="35"/>
  <c r="L15" i="35"/>
  <c r="H29" i="35"/>
  <c r="L29" i="35"/>
  <c r="H965" i="33"/>
  <c r="I965" i="33" s="1"/>
  <c r="G969" i="33"/>
  <c r="E965" i="33"/>
  <c r="G965" i="33" s="1"/>
  <c r="E967" i="33"/>
  <c r="G967" i="33" s="1"/>
  <c r="H11" i="35"/>
  <c r="H963" i="33"/>
  <c r="I963" i="33" s="1"/>
  <c r="G963" i="33"/>
  <c r="E970" i="33"/>
  <c r="G970" i="33" s="1"/>
  <c r="E968" i="33"/>
  <c r="G968" i="33" s="1"/>
  <c r="E966" i="33"/>
  <c r="G966" i="33" s="1"/>
  <c r="E964" i="33"/>
  <c r="G964" i="33" s="1"/>
  <c r="H970" i="33"/>
  <c r="I970" i="33" s="1"/>
  <c r="H968" i="33"/>
  <c r="I968" i="33" s="1"/>
  <c r="H966" i="33"/>
  <c r="I966" i="33" s="1"/>
  <c r="H964" i="33"/>
  <c r="I964" i="33" s="1"/>
  <c r="H962" i="33"/>
  <c r="I962" i="33" s="1"/>
  <c r="G962" i="33"/>
  <c r="I967" i="33"/>
  <c r="D958" i="33"/>
  <c r="E958" i="33" s="1"/>
  <c r="D957" i="33"/>
  <c r="E957" i="33" s="1"/>
  <c r="G957" i="33" s="1"/>
  <c r="D956" i="33"/>
  <c r="E956" i="33" s="1"/>
  <c r="G956" i="33" s="1"/>
  <c r="D955" i="33"/>
  <c r="E955" i="33" s="1"/>
  <c r="H955" i="33"/>
  <c r="I955" i="33" s="1"/>
  <c r="H957" i="33"/>
  <c r="I957" i="33" s="1"/>
  <c r="G959" i="33"/>
  <c r="H959" i="33"/>
  <c r="I959" i="33" s="1"/>
  <c r="G960" i="33"/>
  <c r="H960" i="33"/>
  <c r="I960" i="33" s="1"/>
  <c r="G961" i="33"/>
  <c r="H961" i="33"/>
  <c r="I961" i="33" s="1"/>
  <c r="D954" i="33"/>
  <c r="E954" i="33" s="1"/>
  <c r="D953" i="33"/>
  <c r="E953" i="33" s="1"/>
  <c r="D952" i="33"/>
  <c r="E952" i="33" s="1"/>
  <c r="D951" i="33"/>
  <c r="E951" i="33" s="1"/>
  <c r="D950" i="33"/>
  <c r="E950" i="33" s="1"/>
  <c r="G950" i="33" s="1"/>
  <c r="D949" i="33"/>
  <c r="E949" i="33" s="1"/>
  <c r="D948" i="33"/>
  <c r="E948" i="33" s="1"/>
  <c r="G948" i="33" s="1"/>
  <c r="D947" i="33"/>
  <c r="E947" i="33" s="1"/>
  <c r="G947" i="33" s="1"/>
  <c r="D946" i="33"/>
  <c r="H946" i="33" s="1"/>
  <c r="D945" i="33"/>
  <c r="H945" i="33" s="1"/>
  <c r="E945" i="33"/>
  <c r="D944" i="33"/>
  <c r="E944" i="33" s="1"/>
  <c r="L4" i="35" l="1"/>
  <c r="L9" i="35"/>
  <c r="H9" i="35"/>
  <c r="H24" i="35"/>
  <c r="L24" i="35"/>
  <c r="L33" i="35"/>
  <c r="M44" i="35"/>
  <c r="L44" i="35"/>
  <c r="M34" i="35"/>
  <c r="L34" i="35"/>
  <c r="H33" i="35"/>
  <c r="M7" i="35"/>
  <c r="L7" i="35"/>
  <c r="M42" i="35"/>
  <c r="H42" i="35"/>
  <c r="L42" i="35"/>
  <c r="M21" i="35"/>
  <c r="H21" i="35"/>
  <c r="L21" i="35"/>
  <c r="H15" i="35"/>
  <c r="H4" i="35"/>
  <c r="M39" i="35"/>
  <c r="H39" i="35"/>
  <c r="L39" i="35"/>
  <c r="M46" i="35"/>
  <c r="L46" i="35"/>
  <c r="H46" i="35"/>
  <c r="M40" i="35"/>
  <c r="L40" i="35"/>
  <c r="H40" i="35"/>
  <c r="M19" i="35"/>
  <c r="L19" i="35"/>
  <c r="H19" i="35"/>
  <c r="M6" i="35"/>
  <c r="L6" i="35"/>
  <c r="H6" i="35"/>
  <c r="G944" i="33"/>
  <c r="H947" i="33"/>
  <c r="H956" i="33"/>
  <c r="I956" i="33" s="1"/>
  <c r="G954" i="33"/>
  <c r="G952" i="33"/>
  <c r="H953" i="33"/>
  <c r="I953" i="33" s="1"/>
  <c r="H951" i="33"/>
  <c r="I951" i="33" s="1"/>
  <c r="G953" i="33"/>
  <c r="G951" i="33"/>
  <c r="E946" i="33"/>
  <c r="G946" i="33" s="1"/>
  <c r="H954" i="33"/>
  <c r="H952" i="33"/>
  <c r="I952" i="33" s="1"/>
  <c r="H958" i="33"/>
  <c r="I958" i="33" s="1"/>
  <c r="G958" i="33"/>
  <c r="G955" i="33"/>
  <c r="H950" i="33"/>
  <c r="G949" i="33"/>
  <c r="H949" i="33"/>
  <c r="H948" i="33"/>
  <c r="I947" i="33"/>
  <c r="I946" i="33"/>
  <c r="I945" i="33"/>
  <c r="G945" i="33"/>
  <c r="H944" i="33"/>
  <c r="D943" i="33"/>
  <c r="E943" i="33" s="1"/>
  <c r="D942" i="33"/>
  <c r="E942" i="33" s="1"/>
  <c r="I954" i="33" l="1"/>
  <c r="I950" i="33"/>
  <c r="I949" i="33"/>
  <c r="I948" i="33"/>
  <c r="I944" i="33"/>
  <c r="D941" i="33"/>
  <c r="E941" i="33" s="1"/>
  <c r="D940" i="33"/>
  <c r="E940" i="33" s="1"/>
  <c r="D939" i="33"/>
  <c r="E939" i="33" s="1"/>
  <c r="G941" i="33" l="1"/>
  <c r="D938" i="33"/>
  <c r="E938" i="33" s="1"/>
  <c r="D937" i="33"/>
  <c r="E937" i="33" s="1"/>
  <c r="D936" i="33"/>
  <c r="E936" i="33" s="1"/>
  <c r="D935" i="33"/>
  <c r="E935" i="33" s="1"/>
  <c r="D934" i="33"/>
  <c r="E934" i="33" s="1"/>
  <c r="D933" i="33"/>
  <c r="E933" i="33" s="1"/>
  <c r="D932" i="33"/>
  <c r="E932" i="33" s="1"/>
  <c r="D931" i="33" l="1"/>
  <c r="E931" i="33" s="1"/>
  <c r="G931" i="33" s="1"/>
  <c r="D930" i="33"/>
  <c r="E930" i="33" s="1"/>
  <c r="D929" i="33"/>
  <c r="E929" i="33" s="1"/>
  <c r="G929" i="33" s="1"/>
  <c r="D928" i="33"/>
  <c r="E928" i="33" s="1"/>
  <c r="G928" i="33" s="1"/>
  <c r="D927" i="33"/>
  <c r="E927" i="33" s="1"/>
  <c r="G927" i="33" s="1"/>
  <c r="D926" i="33"/>
  <c r="E926" i="33" s="1"/>
  <c r="D925" i="33"/>
  <c r="E925" i="33" s="1"/>
  <c r="G925" i="33" s="1"/>
  <c r="H927" i="33"/>
  <c r="H929" i="33"/>
  <c r="H930" i="33"/>
  <c r="H931" i="33"/>
  <c r="I931" i="33" s="1"/>
  <c r="G932" i="33"/>
  <c r="H932" i="33"/>
  <c r="G933" i="33"/>
  <c r="H933" i="33"/>
  <c r="G934" i="33"/>
  <c r="H934" i="33"/>
  <c r="G935" i="33"/>
  <c r="H935" i="33"/>
  <c r="G936" i="33"/>
  <c r="H936" i="33"/>
  <c r="G937" i="33"/>
  <c r="H937" i="33"/>
  <c r="G938" i="33"/>
  <c r="H938" i="33"/>
  <c r="G939" i="33"/>
  <c r="H939" i="33"/>
  <c r="I939" i="33" s="1"/>
  <c r="G940" i="33"/>
  <c r="H940" i="33"/>
  <c r="H941" i="33"/>
  <c r="G942" i="33"/>
  <c r="H942" i="33"/>
  <c r="G943" i="33"/>
  <c r="H943" i="33"/>
  <c r="I943" i="33" s="1"/>
  <c r="D924" i="33"/>
  <c r="E924" i="33" s="1"/>
  <c r="D923" i="33"/>
  <c r="E923" i="33" s="1"/>
  <c r="G923" i="33" s="1"/>
  <c r="D922" i="33"/>
  <c r="E922" i="33" s="1"/>
  <c r="G922" i="33" s="1"/>
  <c r="D921" i="33"/>
  <c r="E921" i="33" s="1"/>
  <c r="D920" i="33"/>
  <c r="E920" i="33" s="1"/>
  <c r="D919" i="33"/>
  <c r="E919" i="33" s="1"/>
  <c r="G919" i="33" s="1"/>
  <c r="D918" i="33"/>
  <c r="E918" i="33" s="1"/>
  <c r="G918" i="33" s="1"/>
  <c r="D917" i="33"/>
  <c r="H917" i="33" s="1"/>
  <c r="D916" i="33"/>
  <c r="E916" i="33" s="1"/>
  <c r="G916" i="33" s="1"/>
  <c r="D915" i="33"/>
  <c r="E915" i="33" s="1"/>
  <c r="G915" i="33" s="1"/>
  <c r="D914" i="33"/>
  <c r="E914" i="33" s="1"/>
  <c r="D913" i="33"/>
  <c r="E913" i="33" s="1"/>
  <c r="G913" i="33" s="1"/>
  <c r="D912" i="33"/>
  <c r="E912" i="33" s="1"/>
  <c r="D911" i="33"/>
  <c r="E911" i="33" s="1"/>
  <c r="D910" i="33"/>
  <c r="E910" i="33" s="1"/>
  <c r="G910" i="33" s="1"/>
  <c r="D909" i="33"/>
  <c r="E909" i="33" s="1"/>
  <c r="G909" i="33" s="1"/>
  <c r="D908" i="33"/>
  <c r="E908" i="33" s="1"/>
  <c r="D907" i="33"/>
  <c r="E907" i="33" s="1"/>
  <c r="D906" i="33"/>
  <c r="E906" i="33" s="1"/>
  <c r="D905" i="33"/>
  <c r="H905" i="33" s="1"/>
  <c r="D904" i="33"/>
  <c r="E904" i="33" s="1"/>
  <c r="D903" i="33"/>
  <c r="E903" i="33" s="1"/>
  <c r="D902" i="33"/>
  <c r="E902" i="33" s="1"/>
  <c r="D901" i="33"/>
  <c r="E901" i="33" s="1"/>
  <c r="H909" i="33" l="1"/>
  <c r="I909" i="33" s="1"/>
  <c r="H908" i="33"/>
  <c r="E917" i="33"/>
  <c r="G917" i="33" s="1"/>
  <c r="G904" i="33"/>
  <c r="E905" i="33"/>
  <c r="G905" i="33" s="1"/>
  <c r="G907" i="33"/>
  <c r="H915" i="33"/>
  <c r="I915" i="33" s="1"/>
  <c r="H925" i="33"/>
  <c r="I925" i="33" s="1"/>
  <c r="H910" i="33"/>
  <c r="I910" i="33" s="1"/>
  <c r="H913" i="33"/>
  <c r="I913" i="33" s="1"/>
  <c r="G930" i="33"/>
  <c r="H906" i="33"/>
  <c r="I906" i="33" s="1"/>
  <c r="H904" i="33"/>
  <c r="I904" i="33" s="1"/>
  <c r="G921" i="33"/>
  <c r="I942" i="33"/>
  <c r="I940" i="33"/>
  <c r="I938" i="33"/>
  <c r="I936" i="33"/>
  <c r="I934" i="33"/>
  <c r="I932" i="33"/>
  <c r="I930" i="33"/>
  <c r="G908" i="33"/>
  <c r="G906" i="33"/>
  <c r="H921" i="33"/>
  <c r="I921" i="33" s="1"/>
  <c r="H923" i="33"/>
  <c r="H924" i="33"/>
  <c r="H907" i="33"/>
  <c r="H912" i="33"/>
  <c r="G924" i="33"/>
  <c r="I941" i="33"/>
  <c r="I937" i="33"/>
  <c r="I935" i="33"/>
  <c r="I933" i="33"/>
  <c r="I929" i="33"/>
  <c r="H928" i="33"/>
  <c r="I927" i="33"/>
  <c r="H926" i="33"/>
  <c r="G926" i="33"/>
  <c r="I923" i="33"/>
  <c r="H922" i="33"/>
  <c r="H920" i="33"/>
  <c r="G920" i="33"/>
  <c r="H919" i="33"/>
  <c r="H918" i="33"/>
  <c r="I917" i="33"/>
  <c r="H916" i="33"/>
  <c r="H914" i="33"/>
  <c r="G914" i="33"/>
  <c r="G912" i="33"/>
  <c r="G911" i="33"/>
  <c r="H911" i="33"/>
  <c r="I905" i="33"/>
  <c r="G901" i="33"/>
  <c r="H901" i="33"/>
  <c r="I901" i="33" s="1"/>
  <c r="G902" i="33"/>
  <c r="H902" i="33"/>
  <c r="G903" i="33"/>
  <c r="H903" i="33"/>
  <c r="D900" i="33"/>
  <c r="H900" i="33" s="1"/>
  <c r="I912" i="33" l="1"/>
  <c r="E900" i="33"/>
  <c r="G900" i="33" s="1"/>
  <c r="I926" i="33"/>
  <c r="I900" i="33"/>
  <c r="I928" i="33"/>
  <c r="I924" i="33"/>
  <c r="I922" i="33"/>
  <c r="I920" i="33"/>
  <c r="I919" i="33"/>
  <c r="I918" i="33"/>
  <c r="I916" i="33"/>
  <c r="I914" i="33"/>
  <c r="I911" i="33"/>
  <c r="I908" i="33"/>
  <c r="I907" i="33"/>
  <c r="I903" i="33"/>
  <c r="I902" i="33"/>
  <c r="D899" i="33"/>
  <c r="E899" i="33" s="1"/>
  <c r="D898" i="33"/>
  <c r="E898" i="33"/>
  <c r="D897" i="33"/>
  <c r="E897" i="33" s="1"/>
  <c r="D896" i="33"/>
  <c r="E896" i="33" s="1"/>
  <c r="D895" i="33"/>
  <c r="E895" i="33"/>
  <c r="D894" i="33"/>
  <c r="E894" i="33" s="1"/>
  <c r="D893" i="33" l="1"/>
  <c r="H893" i="33" s="1"/>
  <c r="G894" i="33"/>
  <c r="H894" i="33"/>
  <c r="I894" i="33" s="1"/>
  <c r="G895" i="33"/>
  <c r="H895" i="33"/>
  <c r="G896" i="33"/>
  <c r="H896" i="33"/>
  <c r="G897" i="33"/>
  <c r="H897" i="33"/>
  <c r="G898" i="33"/>
  <c r="H898" i="33"/>
  <c r="G899" i="33"/>
  <c r="H899" i="33"/>
  <c r="D892" i="33"/>
  <c r="E892" i="33" s="1"/>
  <c r="H892" i="33" l="1"/>
  <c r="I892" i="33" s="1"/>
  <c r="G892" i="33"/>
  <c r="I899" i="33"/>
  <c r="E893" i="33"/>
  <c r="G893" i="33" s="1"/>
  <c r="I898" i="33"/>
  <c r="I896" i="33"/>
  <c r="I895" i="33"/>
  <c r="I897" i="33"/>
  <c r="I893" i="33"/>
  <c r="D891" i="33"/>
  <c r="D890" i="33"/>
  <c r="E890" i="33" s="1"/>
  <c r="D889" i="33"/>
  <c r="E889" i="33" s="1"/>
  <c r="D888" i="33"/>
  <c r="H888" i="33" s="1"/>
  <c r="D887" i="33"/>
  <c r="H887" i="33" s="1"/>
  <c r="D886" i="33"/>
  <c r="E886" i="33" s="1"/>
  <c r="D885" i="33"/>
  <c r="E885" i="33" s="1"/>
  <c r="H890" i="33" l="1"/>
  <c r="I890" i="33" s="1"/>
  <c r="E888" i="33"/>
  <c r="E891" i="33"/>
  <c r="G891" i="33" s="1"/>
  <c r="H891" i="33"/>
  <c r="E887" i="33"/>
  <c r="H889" i="33"/>
  <c r="I888" i="33"/>
  <c r="I887" i="33"/>
  <c r="H886" i="33"/>
  <c r="H885" i="33"/>
  <c r="D884" i="33"/>
  <c r="E884" i="33" s="1"/>
  <c r="D883" i="33"/>
  <c r="E883" i="33" s="1"/>
  <c r="I891" i="33" l="1"/>
  <c r="H884" i="33"/>
  <c r="I884" i="33" s="1"/>
  <c r="I889" i="33"/>
  <c r="I886" i="33"/>
  <c r="I885" i="33"/>
  <c r="H883" i="33"/>
  <c r="G883" i="33"/>
  <c r="G884" i="33"/>
  <c r="G885" i="33"/>
  <c r="G886" i="33"/>
  <c r="G887" i="33"/>
  <c r="G888" i="33"/>
  <c r="G889" i="33"/>
  <c r="G890" i="33"/>
  <c r="D882" i="33"/>
  <c r="E882" i="33" s="1"/>
  <c r="G882" i="33" l="1"/>
  <c r="I883" i="33"/>
  <c r="H882" i="33"/>
  <c r="I882" i="33" l="1"/>
  <c r="D874" i="33" l="1"/>
  <c r="E874" i="33" s="1"/>
  <c r="D875" i="33"/>
  <c r="E875" i="33" s="1"/>
  <c r="D876" i="33"/>
  <c r="H876" i="33" s="1"/>
  <c r="D877" i="33"/>
  <c r="E877" i="33" s="1"/>
  <c r="D878" i="33"/>
  <c r="E878" i="33" s="1"/>
  <c r="D879" i="33"/>
  <c r="E879" i="33" s="1"/>
  <c r="D880" i="33"/>
  <c r="H880" i="33" s="1"/>
  <c r="D881" i="33"/>
  <c r="E881" i="33" s="1"/>
  <c r="G881" i="33" s="1"/>
  <c r="H881" i="33" l="1"/>
  <c r="G877" i="33"/>
  <c r="H874" i="33"/>
  <c r="I874" i="33" s="1"/>
  <c r="E876" i="33"/>
  <c r="G876" i="33" s="1"/>
  <c r="I881" i="33"/>
  <c r="E880" i="33"/>
  <c r="G880" i="33" s="1"/>
  <c r="H878" i="33"/>
  <c r="I878" i="33" s="1"/>
  <c r="H877" i="33"/>
  <c r="I876" i="33"/>
  <c r="I880" i="33"/>
  <c r="H879" i="33"/>
  <c r="G878" i="33"/>
  <c r="H875" i="33"/>
  <c r="G874" i="33"/>
  <c r="G879" i="33"/>
  <c r="G875" i="33"/>
  <c r="I877" i="33" l="1"/>
  <c r="I875" i="33"/>
  <c r="I879" i="33"/>
  <c r="D859" i="33"/>
  <c r="E859" i="33" s="1"/>
  <c r="G859" i="33" s="1"/>
  <c r="D860" i="33"/>
  <c r="E860" i="33" s="1"/>
  <c r="D861" i="33"/>
  <c r="D862" i="33"/>
  <c r="H862" i="33" s="1"/>
  <c r="D863" i="33"/>
  <c r="E863" i="33" s="1"/>
  <c r="D864" i="33"/>
  <c r="E864" i="33" s="1"/>
  <c r="D865" i="33"/>
  <c r="D866" i="33"/>
  <c r="H866" i="33" s="1"/>
  <c r="D867" i="33"/>
  <c r="E867" i="33" s="1"/>
  <c r="G867" i="33" s="1"/>
  <c r="D868" i="33"/>
  <c r="E868" i="33" s="1"/>
  <c r="D869" i="33"/>
  <c r="E869" i="33" s="1"/>
  <c r="D870" i="33"/>
  <c r="H870" i="33" s="1"/>
  <c r="E870" i="33"/>
  <c r="D871" i="33"/>
  <c r="E871" i="33" s="1"/>
  <c r="G871" i="33" s="1"/>
  <c r="D872" i="33"/>
  <c r="E872" i="33" s="1"/>
  <c r="D873" i="33"/>
  <c r="D858" i="33"/>
  <c r="E858" i="33" s="1"/>
  <c r="G858" i="33" s="1"/>
  <c r="E866" i="33" l="1"/>
  <c r="G863" i="33"/>
  <c r="H859" i="33"/>
  <c r="G866" i="33"/>
  <c r="E861" i="33"/>
  <c r="G861" i="33" s="1"/>
  <c r="E873" i="33"/>
  <c r="G873" i="33" s="1"/>
  <c r="H871" i="33"/>
  <c r="G870" i="33"/>
  <c r="G869" i="33"/>
  <c r="H867" i="33"/>
  <c r="I867" i="33" s="1"/>
  <c r="E865" i="33"/>
  <c r="G865" i="33" s="1"/>
  <c r="H863" i="33"/>
  <c r="I863" i="33" s="1"/>
  <c r="E862" i="33"/>
  <c r="G862" i="33" s="1"/>
  <c r="H858" i="33"/>
  <c r="I870" i="33"/>
  <c r="I866" i="33"/>
  <c r="I862" i="33"/>
  <c r="H868" i="33"/>
  <c r="H873" i="33"/>
  <c r="G872" i="33"/>
  <c r="H869" i="33"/>
  <c r="G868" i="33"/>
  <c r="H865" i="33"/>
  <c r="G864" i="33"/>
  <c r="H861" i="33"/>
  <c r="G860" i="33"/>
  <c r="H872" i="33"/>
  <c r="I871" i="33"/>
  <c r="H864" i="33"/>
  <c r="H860" i="33"/>
  <c r="I859" i="33"/>
  <c r="D857" i="33"/>
  <c r="E857" i="33" s="1"/>
  <c r="G857" i="33" s="1"/>
  <c r="D856" i="33"/>
  <c r="D846" i="33"/>
  <c r="E846" i="33" s="1"/>
  <c r="G846" i="33" s="1"/>
  <c r="D847" i="33"/>
  <c r="E847" i="33" s="1"/>
  <c r="G847" i="33" s="1"/>
  <c r="D848" i="33"/>
  <c r="E848" i="33" s="1"/>
  <c r="G848" i="33" s="1"/>
  <c r="D849" i="33"/>
  <c r="E849" i="33" s="1"/>
  <c r="G849" i="33" s="1"/>
  <c r="D850" i="33"/>
  <c r="E850" i="33" s="1"/>
  <c r="G850" i="33" s="1"/>
  <c r="D851" i="33"/>
  <c r="H851" i="33" s="1"/>
  <c r="D852" i="33"/>
  <c r="E852" i="33" s="1"/>
  <c r="G852" i="33" s="1"/>
  <c r="D853" i="33"/>
  <c r="E853" i="33" s="1"/>
  <c r="G853" i="33" s="1"/>
  <c r="D854" i="33"/>
  <c r="E854" i="33" s="1"/>
  <c r="G854" i="33" s="1"/>
  <c r="D855" i="33"/>
  <c r="E855" i="33" s="1"/>
  <c r="G855" i="33" s="1"/>
  <c r="H846" i="33"/>
  <c r="H850" i="33"/>
  <c r="I850" i="33" s="1"/>
  <c r="H853" i="33"/>
  <c r="D845" i="33"/>
  <c r="E845" i="33" s="1"/>
  <c r="H845" i="33" l="1"/>
  <c r="H855" i="33"/>
  <c r="I853" i="33"/>
  <c r="H848" i="33"/>
  <c r="I848" i="33" s="1"/>
  <c r="G845" i="33"/>
  <c r="E856" i="33"/>
  <c r="G856" i="33" s="1"/>
  <c r="I858" i="33"/>
  <c r="I872" i="33"/>
  <c r="I873" i="33"/>
  <c r="I864" i="33"/>
  <c r="I869" i="33"/>
  <c r="I868" i="33"/>
  <c r="I860" i="33"/>
  <c r="I861" i="33"/>
  <c r="I865" i="33"/>
  <c r="H857" i="33"/>
  <c r="H856" i="33"/>
  <c r="H852" i="33"/>
  <c r="H854" i="33"/>
  <c r="E851" i="33"/>
  <c r="G851" i="33" s="1"/>
  <c r="H849" i="33"/>
  <c r="I849" i="33" s="1"/>
  <c r="H847" i="33"/>
  <c r="I846" i="33"/>
  <c r="I855" i="33"/>
  <c r="I851" i="33"/>
  <c r="D835" i="33"/>
  <c r="E835" i="33" s="1"/>
  <c r="G835" i="33" s="1"/>
  <c r="D836" i="33"/>
  <c r="E836" i="33" s="1"/>
  <c r="G836" i="33" s="1"/>
  <c r="D837" i="33"/>
  <c r="E837" i="33" s="1"/>
  <c r="G837" i="33" s="1"/>
  <c r="D838" i="33"/>
  <c r="E838" i="33" s="1"/>
  <c r="G838" i="33" s="1"/>
  <c r="D839" i="33"/>
  <c r="E839" i="33" s="1"/>
  <c r="G839" i="33" s="1"/>
  <c r="D840" i="33"/>
  <c r="E840" i="33" s="1"/>
  <c r="G840" i="33" s="1"/>
  <c r="D841" i="33"/>
  <c r="E841" i="33" s="1"/>
  <c r="G841" i="33" s="1"/>
  <c r="D842" i="33"/>
  <c r="E842" i="33" s="1"/>
  <c r="G842" i="33" s="1"/>
  <c r="D843" i="33"/>
  <c r="E843" i="33" s="1"/>
  <c r="G843" i="33" s="1"/>
  <c r="D844" i="33"/>
  <c r="E844" i="33" s="1"/>
  <c r="G844" i="33" s="1"/>
  <c r="D834" i="33"/>
  <c r="E834" i="33" s="1"/>
  <c r="H835" i="33" l="1"/>
  <c r="I852" i="33"/>
  <c r="I845" i="33"/>
  <c r="K845" i="33" s="1"/>
  <c r="I857" i="33"/>
  <c r="I856" i="33"/>
  <c r="I854" i="33"/>
  <c r="I847" i="33"/>
  <c r="H844" i="33"/>
  <c r="H843" i="33"/>
  <c r="H842" i="33"/>
  <c r="I842" i="33" s="1"/>
  <c r="K842" i="33" s="1"/>
  <c r="H841" i="33"/>
  <c r="I841" i="33" s="1"/>
  <c r="K841" i="33" s="1"/>
  <c r="H840" i="33"/>
  <c r="H839" i="33"/>
  <c r="H838" i="33"/>
  <c r="H837" i="33"/>
  <c r="H836" i="33"/>
  <c r="I835" i="33"/>
  <c r="K835" i="33" s="1"/>
  <c r="D833" i="33"/>
  <c r="E833" i="33" s="1"/>
  <c r="D832" i="33"/>
  <c r="E832" i="33" s="1"/>
  <c r="D831" i="33"/>
  <c r="E831" i="33" s="1"/>
  <c r="G831" i="33" s="1"/>
  <c r="G834" i="33"/>
  <c r="H834" i="33"/>
  <c r="D830" i="33"/>
  <c r="E830" i="33" s="1"/>
  <c r="D829" i="33"/>
  <c r="E829" i="33" s="1"/>
  <c r="H830" i="33" l="1"/>
  <c r="G830" i="33"/>
  <c r="H829" i="33"/>
  <c r="G829" i="33"/>
  <c r="I836" i="33"/>
  <c r="K836" i="33" s="1"/>
  <c r="I844" i="33"/>
  <c r="K844" i="33" s="1"/>
  <c r="I843" i="33"/>
  <c r="K843" i="33" s="1"/>
  <c r="I840" i="33"/>
  <c r="K840" i="33" s="1"/>
  <c r="I839" i="33"/>
  <c r="K839" i="33" s="1"/>
  <c r="I838" i="33"/>
  <c r="K838" i="33" s="1"/>
  <c r="I837" i="33"/>
  <c r="K837" i="33" s="1"/>
  <c r="H833" i="33"/>
  <c r="G833" i="33"/>
  <c r="H832" i="33"/>
  <c r="G832" i="33"/>
  <c r="H831" i="33"/>
  <c r="I834" i="33"/>
  <c r="K834" i="33" s="1"/>
  <c r="I832" i="33"/>
  <c r="K832" i="33" s="1"/>
  <c r="I830" i="33"/>
  <c r="K830" i="33" s="1"/>
  <c r="D828" i="33"/>
  <c r="D827" i="33"/>
  <c r="E827" i="33" l="1"/>
  <c r="G827" i="33" s="1"/>
  <c r="H827" i="33"/>
  <c r="I829" i="33"/>
  <c r="K829" i="33" s="1"/>
  <c r="E828" i="33"/>
  <c r="G828" i="33" s="1"/>
  <c r="H828" i="33"/>
  <c r="I833" i="33"/>
  <c r="K833" i="33" s="1"/>
  <c r="I831" i="33"/>
  <c r="K831" i="33" s="1"/>
  <c r="D791" i="33"/>
  <c r="E791" i="33" s="1"/>
  <c r="G791" i="33" s="1"/>
  <c r="D792" i="33"/>
  <c r="E792" i="33" s="1"/>
  <c r="D793" i="33"/>
  <c r="E793" i="33" s="1"/>
  <c r="D794" i="33"/>
  <c r="E794" i="33" s="1"/>
  <c r="D795" i="33"/>
  <c r="E795" i="33" s="1"/>
  <c r="D796" i="33"/>
  <c r="E796" i="33" s="1"/>
  <c r="D797" i="33"/>
  <c r="E797" i="33" s="1"/>
  <c r="D798" i="33"/>
  <c r="E798" i="33" s="1"/>
  <c r="D799" i="33"/>
  <c r="E799" i="33" s="1"/>
  <c r="D800" i="33"/>
  <c r="E800" i="33" s="1"/>
  <c r="D801" i="33"/>
  <c r="E801" i="33" s="1"/>
  <c r="D802" i="33"/>
  <c r="E802" i="33" s="1"/>
  <c r="D803" i="33"/>
  <c r="E803" i="33" s="1"/>
  <c r="D804" i="33"/>
  <c r="E804" i="33" s="1"/>
  <c r="D805" i="33"/>
  <c r="E805" i="33" s="1"/>
  <c r="D806" i="33"/>
  <c r="E806" i="33" s="1"/>
  <c r="D807" i="33"/>
  <c r="E807" i="33" s="1"/>
  <c r="D808" i="33"/>
  <c r="E808" i="33" s="1"/>
  <c r="D809" i="33"/>
  <c r="E809" i="33" s="1"/>
  <c r="D810" i="33"/>
  <c r="D811" i="33"/>
  <c r="E811" i="33" s="1"/>
  <c r="D812" i="33"/>
  <c r="E812" i="33" s="1"/>
  <c r="D813" i="33"/>
  <c r="E813" i="33" s="1"/>
  <c r="D814" i="33"/>
  <c r="E814" i="33" s="1"/>
  <c r="D815" i="33"/>
  <c r="E815" i="33" s="1"/>
  <c r="D816" i="33"/>
  <c r="E816" i="33" s="1"/>
  <c r="D817" i="33"/>
  <c r="E817" i="33" s="1"/>
  <c r="D818" i="33"/>
  <c r="E818" i="33" s="1"/>
  <c r="D819" i="33"/>
  <c r="E819" i="33" s="1"/>
  <c r="D820" i="33"/>
  <c r="E820" i="33" s="1"/>
  <c r="D821" i="33"/>
  <c r="E821" i="33" s="1"/>
  <c r="D822" i="33"/>
  <c r="E822" i="33" s="1"/>
  <c r="D823" i="33"/>
  <c r="E823" i="33" s="1"/>
  <c r="D824" i="33"/>
  <c r="E824" i="33" s="1"/>
  <c r="D825" i="33"/>
  <c r="E825" i="33" s="1"/>
  <c r="D826" i="33"/>
  <c r="E826" i="33" s="1"/>
  <c r="D774" i="33"/>
  <c r="E774" i="33" s="1"/>
  <c r="D775" i="33"/>
  <c r="E775" i="33" s="1"/>
  <c r="D776" i="33"/>
  <c r="E776" i="33" s="1"/>
  <c r="D777" i="33"/>
  <c r="E777" i="33" s="1"/>
  <c r="D778" i="33"/>
  <c r="E778" i="33" s="1"/>
  <c r="D779" i="33"/>
  <c r="E779" i="33" s="1"/>
  <c r="D780" i="33"/>
  <c r="E780" i="33" s="1"/>
  <c r="D781" i="33"/>
  <c r="E781" i="33" s="1"/>
  <c r="D782" i="33"/>
  <c r="E782" i="33" s="1"/>
  <c r="D783" i="33"/>
  <c r="E783" i="33" s="1"/>
  <c r="D784" i="33"/>
  <c r="E784" i="33" s="1"/>
  <c r="D785" i="33"/>
  <c r="E785" i="33" s="1"/>
  <c r="D786" i="33"/>
  <c r="E786" i="33" s="1"/>
  <c r="D787" i="33"/>
  <c r="E787" i="33" s="1"/>
  <c r="D788" i="33"/>
  <c r="E788" i="33" s="1"/>
  <c r="D789" i="33"/>
  <c r="E789" i="33" s="1"/>
  <c r="D790" i="33"/>
  <c r="E790" i="33" s="1"/>
  <c r="H799" i="33" l="1"/>
  <c r="H792" i="33"/>
  <c r="E810" i="33"/>
  <c r="G810" i="33" s="1"/>
  <c r="H810" i="33"/>
  <c r="I827" i="33"/>
  <c r="K827" i="33" s="1"/>
  <c r="I828" i="33"/>
  <c r="K828" i="33" s="1"/>
  <c r="H791" i="33"/>
  <c r="I791" i="33" s="1"/>
  <c r="K791" i="33" s="1"/>
  <c r="H826" i="33"/>
  <c r="H825" i="33"/>
  <c r="H824" i="33"/>
  <c r="I824" i="33" s="1"/>
  <c r="K824" i="33" s="1"/>
  <c r="H823" i="33"/>
  <c r="H822" i="33"/>
  <c r="H821" i="33"/>
  <c r="H820" i="33"/>
  <c r="H819" i="33"/>
  <c r="H818" i="33"/>
  <c r="I818" i="33" s="1"/>
  <c r="K818" i="33" s="1"/>
  <c r="H817" i="33"/>
  <c r="H816" i="33"/>
  <c r="H815" i="33"/>
  <c r="I815" i="33" s="1"/>
  <c r="K815" i="33" s="1"/>
  <c r="H814" i="33"/>
  <c r="H813" i="33"/>
  <c r="H812" i="33"/>
  <c r="I812" i="33" s="1"/>
  <c r="K812" i="33" s="1"/>
  <c r="H811" i="33"/>
  <c r="H809" i="33"/>
  <c r="I809" i="33" s="1"/>
  <c r="K809" i="33" s="1"/>
  <c r="H808" i="33"/>
  <c r="H807" i="33"/>
  <c r="H806" i="33"/>
  <c r="H805" i="33"/>
  <c r="I805" i="33" s="1"/>
  <c r="K805" i="33" s="1"/>
  <c r="H804" i="33"/>
  <c r="H803" i="33"/>
  <c r="H802" i="33"/>
  <c r="H801" i="33"/>
  <c r="I801" i="33" s="1"/>
  <c r="K801" i="33" s="1"/>
  <c r="H800" i="33"/>
  <c r="H797" i="33"/>
  <c r="I797" i="33" s="1"/>
  <c r="K797" i="33" s="1"/>
  <c r="H795" i="33"/>
  <c r="I795" i="33" s="1"/>
  <c r="K795" i="33" s="1"/>
  <c r="H798" i="33"/>
  <c r="I798" i="33" s="1"/>
  <c r="K798" i="33" s="1"/>
  <c r="H796" i="33"/>
  <c r="H794" i="33"/>
  <c r="I794" i="33" s="1"/>
  <c r="K794" i="33" s="1"/>
  <c r="H793" i="33"/>
  <c r="I793" i="33" s="1"/>
  <c r="K793" i="33" s="1"/>
  <c r="I823" i="33"/>
  <c r="K823" i="33" s="1"/>
  <c r="I820" i="33"/>
  <c r="K820" i="33" s="1"/>
  <c r="I825" i="33"/>
  <c r="K825" i="33" s="1"/>
  <c r="I821" i="33"/>
  <c r="K821" i="33" s="1"/>
  <c r="I817" i="33"/>
  <c r="K817" i="33" s="1"/>
  <c r="G826" i="33"/>
  <c r="G825" i="33"/>
  <c r="G824" i="33"/>
  <c r="G823" i="33"/>
  <c r="G822" i="33"/>
  <c r="G821" i="33"/>
  <c r="G820" i="33"/>
  <c r="G819" i="33"/>
  <c r="G818" i="33"/>
  <c r="G817" i="33"/>
  <c r="G816" i="33"/>
  <c r="G815" i="33"/>
  <c r="G814" i="33"/>
  <c r="I813" i="33"/>
  <c r="K813" i="33" s="1"/>
  <c r="G813" i="33"/>
  <c r="G812" i="33"/>
  <c r="I811" i="33"/>
  <c r="K811" i="33" s="1"/>
  <c r="G811" i="33"/>
  <c r="G809" i="33"/>
  <c r="I808" i="33"/>
  <c r="K808" i="33" s="1"/>
  <c r="G808" i="33"/>
  <c r="I807" i="33"/>
  <c r="K807" i="33" s="1"/>
  <c r="G807" i="33"/>
  <c r="G806" i="33"/>
  <c r="G805" i="33"/>
  <c r="I804" i="33"/>
  <c r="K804" i="33" s="1"/>
  <c r="G804" i="33"/>
  <c r="G803" i="33"/>
  <c r="G802" i="33"/>
  <c r="G801" i="33"/>
  <c r="G800" i="33"/>
  <c r="I799" i="33"/>
  <c r="K799" i="33" s="1"/>
  <c r="G799" i="33"/>
  <c r="G798" i="33"/>
  <c r="G797" i="33"/>
  <c r="G796" i="33"/>
  <c r="G795" i="33"/>
  <c r="G794" i="33"/>
  <c r="G793" i="33"/>
  <c r="I792" i="33"/>
  <c r="K792" i="33" s="1"/>
  <c r="G792" i="33"/>
  <c r="H790" i="33"/>
  <c r="H789" i="33"/>
  <c r="H788" i="33"/>
  <c r="H787" i="33"/>
  <c r="H786" i="33"/>
  <c r="H785" i="33"/>
  <c r="H784" i="33"/>
  <c r="H783" i="33"/>
  <c r="H782" i="33"/>
  <c r="H781" i="33"/>
  <c r="H780" i="33"/>
  <c r="H774" i="33"/>
  <c r="G790" i="33"/>
  <c r="G789" i="33"/>
  <c r="G788" i="33"/>
  <c r="G787" i="33"/>
  <c r="G786" i="33"/>
  <c r="G785" i="33"/>
  <c r="G784" i="33"/>
  <c r="G783" i="33"/>
  <c r="G782" i="33"/>
  <c r="G781" i="33"/>
  <c r="G780" i="33"/>
  <c r="G779" i="33"/>
  <c r="G778" i="33"/>
  <c r="G777" i="33"/>
  <c r="G776" i="33"/>
  <c r="G775" i="33"/>
  <c r="G774" i="33"/>
  <c r="H779" i="33"/>
  <c r="H778" i="33"/>
  <c r="H777" i="33"/>
  <c r="H776" i="33"/>
  <c r="H775" i="33"/>
  <c r="I826" i="33" l="1"/>
  <c r="K826" i="33" s="1"/>
  <c r="I822" i="33"/>
  <c r="K822" i="33" s="1"/>
  <c r="I806" i="33"/>
  <c r="K806" i="33" s="1"/>
  <c r="I810" i="33"/>
  <c r="K810" i="33" s="1"/>
  <c r="I814" i="33"/>
  <c r="K814" i="33" s="1"/>
  <c r="I819" i="33"/>
  <c r="K819" i="33" s="1"/>
  <c r="I816" i="33"/>
  <c r="K816" i="33" s="1"/>
  <c r="I803" i="33"/>
  <c r="K803" i="33" s="1"/>
  <c r="I802" i="33"/>
  <c r="K802" i="33" s="1"/>
  <c r="I800" i="33"/>
  <c r="K800" i="33" s="1"/>
  <c r="I796" i="33"/>
  <c r="K796" i="33" s="1"/>
  <c r="I777" i="33"/>
  <c r="K777" i="33" s="1"/>
  <c r="I787" i="33"/>
  <c r="K787" i="33" s="1"/>
  <c r="I780" i="33"/>
  <c r="K780" i="33" s="1"/>
  <c r="I788" i="33"/>
  <c r="K788" i="33" s="1"/>
  <c r="I775" i="33"/>
  <c r="K775" i="33" s="1"/>
  <c r="I779" i="33"/>
  <c r="K779" i="33" s="1"/>
  <c r="I781" i="33"/>
  <c r="K781" i="33" s="1"/>
  <c r="I785" i="33"/>
  <c r="K785" i="33" s="1"/>
  <c r="I789" i="33"/>
  <c r="K789" i="33" s="1"/>
  <c r="I774" i="33"/>
  <c r="K774" i="33" s="1"/>
  <c r="I783" i="33"/>
  <c r="K783" i="33" s="1"/>
  <c r="I778" i="33"/>
  <c r="K778" i="33" s="1"/>
  <c r="I784" i="33"/>
  <c r="K784" i="33" s="1"/>
  <c r="I776" i="33"/>
  <c r="K776" i="33" s="1"/>
  <c r="I782" i="33"/>
  <c r="K782" i="33" s="1"/>
  <c r="I786" i="33"/>
  <c r="K786" i="33" s="1"/>
  <c r="I790" i="33"/>
  <c r="K790" i="33" s="1"/>
  <c r="D773" i="33" l="1"/>
  <c r="E773" i="33" s="1"/>
  <c r="H773" i="33" l="1"/>
  <c r="G773" i="33"/>
  <c r="D772" i="33"/>
  <c r="E772" i="33" s="1"/>
  <c r="G772" i="33" l="1"/>
  <c r="H772" i="33"/>
  <c r="I772" i="33" s="1"/>
  <c r="K772" i="33" s="1"/>
  <c r="I773" i="33"/>
  <c r="K773" i="33" s="1"/>
  <c r="D754" i="33"/>
  <c r="E754" i="33" s="1"/>
  <c r="G754" i="33" s="1"/>
  <c r="D755" i="33"/>
  <c r="E755" i="33" s="1"/>
  <c r="G755" i="33" s="1"/>
  <c r="D756" i="33"/>
  <c r="E756" i="33" s="1"/>
  <c r="G756" i="33" s="1"/>
  <c r="D757" i="33"/>
  <c r="E757" i="33" s="1"/>
  <c r="G757" i="33" s="1"/>
  <c r="D758" i="33"/>
  <c r="E758" i="33" s="1"/>
  <c r="G758" i="33" s="1"/>
  <c r="D759" i="33"/>
  <c r="E759" i="33" s="1"/>
  <c r="G759" i="33" s="1"/>
  <c r="D760" i="33"/>
  <c r="E760" i="33" s="1"/>
  <c r="G760" i="33" s="1"/>
  <c r="D761" i="33"/>
  <c r="E761" i="33" s="1"/>
  <c r="G761" i="33" s="1"/>
  <c r="D762" i="33"/>
  <c r="E762" i="33" s="1"/>
  <c r="G762" i="33" s="1"/>
  <c r="D763" i="33"/>
  <c r="E763" i="33" s="1"/>
  <c r="G763" i="33" s="1"/>
  <c r="D764" i="33"/>
  <c r="E764" i="33" s="1"/>
  <c r="G764" i="33" s="1"/>
  <c r="D765" i="33"/>
  <c r="E765" i="33" s="1"/>
  <c r="G765" i="33" s="1"/>
  <c r="D766" i="33"/>
  <c r="E766" i="33" s="1"/>
  <c r="G766" i="33" s="1"/>
  <c r="D767" i="33"/>
  <c r="E767" i="33" s="1"/>
  <c r="G767" i="33" s="1"/>
  <c r="D768" i="33"/>
  <c r="E768" i="33" s="1"/>
  <c r="G768" i="33" s="1"/>
  <c r="D769" i="33"/>
  <c r="E769" i="33" s="1"/>
  <c r="G769" i="33" s="1"/>
  <c r="D770" i="33"/>
  <c r="E770" i="33" s="1"/>
  <c r="G770" i="33" s="1"/>
  <c r="D771" i="33"/>
  <c r="E771" i="33" s="1"/>
  <c r="G771" i="33" s="1"/>
  <c r="H758" i="33" l="1"/>
  <c r="H769" i="33"/>
  <c r="H763" i="33"/>
  <c r="I763" i="33" s="1"/>
  <c r="K763" i="33" s="1"/>
  <c r="H760" i="33"/>
  <c r="I760" i="33" s="1"/>
  <c r="K760" i="33" s="1"/>
  <c r="H771" i="33"/>
  <c r="I771" i="33" s="1"/>
  <c r="K771" i="33" s="1"/>
  <c r="H765" i="33"/>
  <c r="I765" i="33" s="1"/>
  <c r="K765" i="33" s="1"/>
  <c r="H754" i="33"/>
  <c r="I754" i="33" s="1"/>
  <c r="K754" i="33" s="1"/>
  <c r="H756" i="33"/>
  <c r="I756" i="33" s="1"/>
  <c r="K756" i="33" s="1"/>
  <c r="H767" i="33"/>
  <c r="I767" i="33" s="1"/>
  <c r="K767" i="33" s="1"/>
  <c r="H762" i="33"/>
  <c r="H755" i="33"/>
  <c r="I755" i="33" s="1"/>
  <c r="K755" i="33" s="1"/>
  <c r="H770" i="33"/>
  <c r="H766" i="33"/>
  <c r="H759" i="33"/>
  <c r="I769" i="33"/>
  <c r="K769" i="33" s="1"/>
  <c r="H768" i="33"/>
  <c r="H764" i="33"/>
  <c r="H761" i="33"/>
  <c r="I758" i="33"/>
  <c r="K758" i="33" s="1"/>
  <c r="H757" i="33"/>
  <c r="I762" i="33"/>
  <c r="K762" i="33" s="1"/>
  <c r="I761" i="33" l="1"/>
  <c r="K761" i="33" s="1"/>
  <c r="I759" i="33"/>
  <c r="K759" i="33" s="1"/>
  <c r="I768" i="33"/>
  <c r="K768" i="33" s="1"/>
  <c r="I764" i="33"/>
  <c r="K764" i="33" s="1"/>
  <c r="I770" i="33"/>
  <c r="K770" i="33" s="1"/>
  <c r="I766" i="33"/>
  <c r="K766" i="33" s="1"/>
  <c r="I757" i="33"/>
  <c r="K757" i="33" s="1"/>
  <c r="D753" i="33"/>
  <c r="E753" i="33" s="1"/>
  <c r="D752" i="33"/>
  <c r="E752" i="33" s="1"/>
  <c r="D751" i="33"/>
  <c r="E751" i="33" s="1"/>
  <c r="D750" i="33"/>
  <c r="E750" i="33" s="1"/>
  <c r="H750" i="33" l="1"/>
  <c r="H751" i="33"/>
  <c r="I751" i="33" s="1"/>
  <c r="K751" i="33" s="1"/>
  <c r="H753" i="33"/>
  <c r="H752" i="33"/>
  <c r="I750" i="33"/>
  <c r="K750" i="33" s="1"/>
  <c r="I753" i="33" l="1"/>
  <c r="K753" i="33" s="1"/>
  <c r="I752" i="33"/>
  <c r="K752" i="33" s="1"/>
  <c r="D749" i="33" l="1"/>
  <c r="H749" i="33" s="1"/>
  <c r="D748" i="33"/>
  <c r="E748" i="33" s="1"/>
  <c r="G750" i="33"/>
  <c r="G751" i="33"/>
  <c r="G752" i="33"/>
  <c r="G753" i="33"/>
  <c r="D747" i="33"/>
  <c r="E747" i="33" s="1"/>
  <c r="G747" i="33" l="1"/>
  <c r="E749" i="33"/>
  <c r="G749" i="33" s="1"/>
  <c r="I749" i="33"/>
  <c r="K749" i="33" s="1"/>
  <c r="H748" i="33"/>
  <c r="G748" i="33"/>
  <c r="H747" i="33"/>
  <c r="D727" i="33"/>
  <c r="E727" i="33" s="1"/>
  <c r="G727" i="33" s="1"/>
  <c r="D728" i="33"/>
  <c r="E728" i="33" s="1"/>
  <c r="D729" i="33"/>
  <c r="E729" i="33" s="1"/>
  <c r="G729" i="33" s="1"/>
  <c r="D730" i="33"/>
  <c r="E730" i="33" s="1"/>
  <c r="G730" i="33" s="1"/>
  <c r="D731" i="33"/>
  <c r="E731" i="33" s="1"/>
  <c r="G731" i="33" s="1"/>
  <c r="D732" i="33"/>
  <c r="E732" i="33" s="1"/>
  <c r="D733" i="33"/>
  <c r="E733" i="33" s="1"/>
  <c r="G733" i="33" s="1"/>
  <c r="D734" i="33"/>
  <c r="H734" i="33" s="1"/>
  <c r="D735" i="33"/>
  <c r="E735" i="33" s="1"/>
  <c r="G735" i="33" s="1"/>
  <c r="D736" i="33"/>
  <c r="E736" i="33" s="1"/>
  <c r="G736" i="33" s="1"/>
  <c r="D737" i="33"/>
  <c r="E737" i="33" s="1"/>
  <c r="G737" i="33" s="1"/>
  <c r="D738" i="33"/>
  <c r="H738" i="33" s="1"/>
  <c r="D739" i="33"/>
  <c r="E739" i="33" s="1"/>
  <c r="G739" i="33" s="1"/>
  <c r="D740" i="33"/>
  <c r="E740" i="33" s="1"/>
  <c r="G740" i="33" s="1"/>
  <c r="D741" i="33"/>
  <c r="E741" i="33" s="1"/>
  <c r="G741" i="33" s="1"/>
  <c r="D742" i="33"/>
  <c r="H742" i="33" s="1"/>
  <c r="D743" i="33"/>
  <c r="E743" i="33" s="1"/>
  <c r="G743" i="33" s="1"/>
  <c r="D744" i="33"/>
  <c r="E744" i="33" s="1"/>
  <c r="G744" i="33" s="1"/>
  <c r="D745" i="33"/>
  <c r="E745" i="33" s="1"/>
  <c r="G745" i="33" s="1"/>
  <c r="D746" i="33"/>
  <c r="E746" i="33" s="1"/>
  <c r="G746" i="33" s="1"/>
  <c r="D726" i="33"/>
  <c r="E726" i="33" s="1"/>
  <c r="H729" i="33"/>
  <c r="H733" i="33"/>
  <c r="H746" i="33" l="1"/>
  <c r="H741" i="33"/>
  <c r="H730" i="33"/>
  <c r="I730" i="33" s="1"/>
  <c r="K730" i="33" s="1"/>
  <c r="H740" i="33"/>
  <c r="I740" i="33" s="1"/>
  <c r="K740" i="33" s="1"/>
  <c r="H743" i="33"/>
  <c r="H744" i="33"/>
  <c r="H736" i="33"/>
  <c r="I736" i="33" s="1"/>
  <c r="K736" i="33" s="1"/>
  <c r="H727" i="33"/>
  <c r="E734" i="33"/>
  <c r="G734" i="33" s="1"/>
  <c r="H728" i="33"/>
  <c r="G728" i="33"/>
  <c r="I748" i="33"/>
  <c r="K748" i="33" s="1"/>
  <c r="I747" i="33"/>
  <c r="K747" i="33" s="1"/>
  <c r="H745" i="33"/>
  <c r="I744" i="33"/>
  <c r="K744" i="33" s="1"/>
  <c r="I743" i="33"/>
  <c r="K743" i="33" s="1"/>
  <c r="E742" i="33"/>
  <c r="G742" i="33" s="1"/>
  <c r="H739" i="33"/>
  <c r="E738" i="33"/>
  <c r="G738" i="33" s="1"/>
  <c r="H737" i="33"/>
  <c r="I737" i="33" s="1"/>
  <c r="K737" i="33" s="1"/>
  <c r="H735" i="33"/>
  <c r="H732" i="33"/>
  <c r="I732" i="33" s="1"/>
  <c r="K732" i="33" s="1"/>
  <c r="G732" i="33"/>
  <c r="H731" i="33"/>
  <c r="I731" i="33" s="1"/>
  <c r="K731" i="33" s="1"/>
  <c r="I742" i="33"/>
  <c r="K742" i="33" s="1"/>
  <c r="I741" i="33"/>
  <c r="K741" i="33" s="1"/>
  <c r="I733" i="33"/>
  <c r="K733" i="33" s="1"/>
  <c r="I729" i="33"/>
  <c r="K729" i="33" s="1"/>
  <c r="I746" i="33"/>
  <c r="K746" i="33" s="1"/>
  <c r="I738" i="33"/>
  <c r="K738" i="33" s="1"/>
  <c r="I734" i="33"/>
  <c r="K734" i="33" s="1"/>
  <c r="G726" i="33"/>
  <c r="H726" i="33"/>
  <c r="D725" i="33"/>
  <c r="D724" i="33"/>
  <c r="E724" i="33" s="1"/>
  <c r="D723" i="33"/>
  <c r="E723" i="33" s="1"/>
  <c r="E725" i="33" l="1"/>
  <c r="G725" i="33" s="1"/>
  <c r="H723" i="33"/>
  <c r="H724" i="33"/>
  <c r="I724" i="33" s="1"/>
  <c r="K724" i="33" s="1"/>
  <c r="G723" i="33"/>
  <c r="G724" i="33"/>
  <c r="I745" i="33"/>
  <c r="K745" i="33" s="1"/>
  <c r="I727" i="33"/>
  <c r="K727" i="33" s="1"/>
  <c r="I728" i="33"/>
  <c r="K728" i="33" s="1"/>
  <c r="I739" i="33"/>
  <c r="K739" i="33" s="1"/>
  <c r="I735" i="33"/>
  <c r="K735" i="33" s="1"/>
  <c r="I726" i="33"/>
  <c r="K726" i="33" s="1"/>
  <c r="H725" i="33"/>
  <c r="I723" i="33"/>
  <c r="K723" i="33" s="1"/>
  <c r="I725" i="33" l="1"/>
  <c r="K725" i="33" s="1"/>
  <c r="D708" i="33"/>
  <c r="E708" i="33" s="1"/>
  <c r="D709" i="33"/>
  <c r="E709" i="33" s="1"/>
  <c r="D710" i="33"/>
  <c r="E710" i="33" s="1"/>
  <c r="D711" i="33"/>
  <c r="E711" i="33" s="1"/>
  <c r="D712" i="33"/>
  <c r="E712" i="33" s="1"/>
  <c r="D713" i="33"/>
  <c r="E713" i="33" s="1"/>
  <c r="D714" i="33"/>
  <c r="E714" i="33" s="1"/>
  <c r="D715" i="33"/>
  <c r="E715" i="33" s="1"/>
  <c r="D716" i="33"/>
  <c r="E716" i="33" s="1"/>
  <c r="D717" i="33"/>
  <c r="E717" i="33" s="1"/>
  <c r="D718" i="33"/>
  <c r="E718" i="33" s="1"/>
  <c r="D719" i="33"/>
  <c r="E719" i="33" s="1"/>
  <c r="D720" i="33"/>
  <c r="E720" i="33" s="1"/>
  <c r="D721" i="33"/>
  <c r="E721" i="33" s="1"/>
  <c r="H721" i="33"/>
  <c r="D722" i="33"/>
  <c r="E722" i="33" s="1"/>
  <c r="D698" i="33"/>
  <c r="E698" i="33" s="1"/>
  <c r="D699" i="33"/>
  <c r="E699" i="33" s="1"/>
  <c r="D700" i="33"/>
  <c r="E700" i="33" s="1"/>
  <c r="D701" i="33"/>
  <c r="H701" i="33" s="1"/>
  <c r="D702" i="33"/>
  <c r="E702" i="33" s="1"/>
  <c r="D703" i="33"/>
  <c r="E703" i="33" s="1"/>
  <c r="D704" i="33"/>
  <c r="E704" i="33" s="1"/>
  <c r="D705" i="33"/>
  <c r="E705" i="33" s="1"/>
  <c r="D706" i="33"/>
  <c r="H706" i="33" s="1"/>
  <c r="D707" i="33"/>
  <c r="E707" i="33" s="1"/>
  <c r="G707" i="33" s="1"/>
  <c r="E706" i="33" l="1"/>
  <c r="G706" i="33" s="1"/>
  <c r="H704" i="33"/>
  <c r="E701" i="33"/>
  <c r="G701" i="33" s="1"/>
  <c r="H698" i="33"/>
  <c r="I698" i="33" s="1"/>
  <c r="K698" i="33" s="1"/>
  <c r="H719" i="33"/>
  <c r="H717" i="33"/>
  <c r="H715" i="33"/>
  <c r="I715" i="33" s="1"/>
  <c r="K715" i="33" s="1"/>
  <c r="H713" i="33"/>
  <c r="H711" i="33"/>
  <c r="H709" i="33"/>
  <c r="H722" i="33"/>
  <c r="H720" i="33"/>
  <c r="H718" i="33"/>
  <c r="H716" i="33"/>
  <c r="H714" i="33"/>
  <c r="H712" i="33"/>
  <c r="H710" i="33"/>
  <c r="H708" i="33"/>
  <c r="I722" i="33"/>
  <c r="K722" i="33" s="1"/>
  <c r="G722" i="33"/>
  <c r="I721" i="33"/>
  <c r="K721" i="33" s="1"/>
  <c r="G721" i="33"/>
  <c r="G720" i="33"/>
  <c r="I719" i="33"/>
  <c r="K719" i="33" s="1"/>
  <c r="G719" i="33"/>
  <c r="G718" i="33"/>
  <c r="I717" i="33"/>
  <c r="K717" i="33" s="1"/>
  <c r="G717" i="33"/>
  <c r="G716" i="33"/>
  <c r="G715" i="33"/>
  <c r="G714" i="33"/>
  <c r="G713" i="33"/>
  <c r="G712" i="33"/>
  <c r="G711" i="33"/>
  <c r="G710" i="33"/>
  <c r="G709" i="33"/>
  <c r="G708" i="33"/>
  <c r="H707" i="33"/>
  <c r="I706" i="33"/>
  <c r="K706" i="33" s="1"/>
  <c r="H703" i="33"/>
  <c r="G703" i="33"/>
  <c r="H702" i="33"/>
  <c r="G702" i="33"/>
  <c r="H699" i="33"/>
  <c r="I701" i="33"/>
  <c r="K701" i="33" s="1"/>
  <c r="H705" i="33"/>
  <c r="I704" i="33"/>
  <c r="K704" i="33" s="1"/>
  <c r="G704" i="33"/>
  <c r="H700" i="33"/>
  <c r="G699" i="33"/>
  <c r="G698" i="33"/>
  <c r="G705" i="33"/>
  <c r="G700" i="33"/>
  <c r="I711" i="33" l="1"/>
  <c r="K711" i="33" s="1"/>
  <c r="I720" i="33"/>
  <c r="K720" i="33" s="1"/>
  <c r="I718" i="33"/>
  <c r="K718" i="33" s="1"/>
  <c r="I714" i="33"/>
  <c r="K714" i="33" s="1"/>
  <c r="I713" i="33"/>
  <c r="K713" i="33" s="1"/>
  <c r="I712" i="33"/>
  <c r="K712" i="33" s="1"/>
  <c r="I710" i="33"/>
  <c r="K710" i="33" s="1"/>
  <c r="I709" i="33"/>
  <c r="K709" i="33" s="1"/>
  <c r="I708" i="33"/>
  <c r="K708" i="33" s="1"/>
  <c r="I716" i="33"/>
  <c r="K716" i="33" s="1"/>
  <c r="I707" i="33"/>
  <c r="K707" i="33" s="1"/>
  <c r="I703" i="33"/>
  <c r="K703" i="33" s="1"/>
  <c r="I702" i="33"/>
  <c r="K702" i="33" s="1"/>
  <c r="I699" i="33"/>
  <c r="K699" i="33" s="1"/>
  <c r="I705" i="33"/>
  <c r="K705" i="33" s="1"/>
  <c r="I700" i="33"/>
  <c r="K700" i="33" s="1"/>
  <c r="D688" i="33" l="1"/>
  <c r="E688" i="33" s="1"/>
  <c r="D689" i="33"/>
  <c r="H689" i="33" s="1"/>
  <c r="D690" i="33"/>
  <c r="H690" i="33" s="1"/>
  <c r="D691" i="33"/>
  <c r="H691" i="33" s="1"/>
  <c r="D692" i="33"/>
  <c r="E692" i="33" s="1"/>
  <c r="D693" i="33"/>
  <c r="E693" i="33" s="1"/>
  <c r="D694" i="33"/>
  <c r="E694" i="33" s="1"/>
  <c r="D695" i="33"/>
  <c r="H695" i="33" s="1"/>
  <c r="D696" i="33"/>
  <c r="E696" i="33" s="1"/>
  <c r="D697" i="33"/>
  <c r="H697" i="33" s="1"/>
  <c r="E697" i="33" l="1"/>
  <c r="I691" i="33"/>
  <c r="I697" i="33"/>
  <c r="K697" i="33" s="1"/>
  <c r="I690" i="33"/>
  <c r="I689" i="33"/>
  <c r="E691" i="33"/>
  <c r="E689" i="33"/>
  <c r="H688" i="33"/>
  <c r="E690" i="33"/>
  <c r="H696" i="33"/>
  <c r="H694" i="33"/>
  <c r="H693" i="33"/>
  <c r="H692" i="33"/>
  <c r="I695" i="33"/>
  <c r="K695" i="33" s="1"/>
  <c r="E695" i="33"/>
  <c r="I688" i="33" l="1"/>
  <c r="I696" i="33"/>
  <c r="K696" i="33" s="1"/>
  <c r="I694" i="33"/>
  <c r="I693" i="33"/>
  <c r="I692" i="33"/>
  <c r="D687" i="33"/>
  <c r="H687" i="33" s="1"/>
  <c r="I687" i="33" l="1"/>
  <c r="K687" i="33" s="1"/>
  <c r="E687" i="33"/>
  <c r="G687" i="33" s="1"/>
  <c r="K689" i="33"/>
  <c r="K690" i="33"/>
  <c r="K691" i="33"/>
  <c r="K692" i="33"/>
  <c r="K693" i="33"/>
  <c r="K694" i="33"/>
  <c r="G697" i="33"/>
  <c r="G696" i="33"/>
  <c r="G695" i="33"/>
  <c r="G694" i="33"/>
  <c r="G693" i="33"/>
  <c r="G692" i="33"/>
  <c r="G691" i="33"/>
  <c r="G690" i="33"/>
  <c r="G689" i="33"/>
  <c r="G688" i="33"/>
  <c r="D685" i="33"/>
  <c r="E685" i="33" s="1"/>
  <c r="D684" i="33"/>
  <c r="H684" i="33" s="1"/>
  <c r="H685" i="33" l="1"/>
  <c r="I685" i="33" s="1"/>
  <c r="E684" i="33"/>
  <c r="K688" i="33"/>
  <c r="I686" i="33"/>
  <c r="K686" i="33" s="1"/>
  <c r="I684" i="33"/>
  <c r="D683" i="33"/>
  <c r="H683" i="33" s="1"/>
  <c r="E683" i="33" l="1"/>
  <c r="G683" i="33" s="1"/>
  <c r="I683" i="33"/>
  <c r="G684" i="33"/>
  <c r="G685" i="33"/>
  <c r="D682" i="33"/>
  <c r="H682" i="33" s="1"/>
  <c r="E682" i="33" l="1"/>
  <c r="G682" i="33" s="1"/>
  <c r="I682" i="33"/>
  <c r="D681" i="33"/>
  <c r="E681" i="33" s="1"/>
  <c r="G681" i="33" s="1"/>
  <c r="D680" i="33"/>
  <c r="E680" i="33" s="1"/>
  <c r="G680" i="33" s="1"/>
  <c r="D679" i="33"/>
  <c r="E679" i="33" s="1"/>
  <c r="G679" i="33" s="1"/>
  <c r="D678" i="33"/>
  <c r="E678" i="33" s="1"/>
  <c r="G678" i="33" s="1"/>
  <c r="D677" i="33"/>
  <c r="E677" i="33" s="1"/>
  <c r="D676" i="33"/>
  <c r="H676" i="33" s="1"/>
  <c r="D675" i="33"/>
  <c r="E675" i="33" s="1"/>
  <c r="D674" i="33"/>
  <c r="E674" i="33" s="1"/>
  <c r="D673" i="33"/>
  <c r="E673" i="33" s="1"/>
  <c r="D672" i="33"/>
  <c r="E672" i="33" s="1"/>
  <c r="D671" i="33"/>
  <c r="E671" i="33" s="1"/>
  <c r="D670" i="33"/>
  <c r="H670" i="33" s="1"/>
  <c r="E670" i="33" l="1"/>
  <c r="H673" i="33"/>
  <c r="I673" i="33" s="1"/>
  <c r="H674" i="33"/>
  <c r="I674" i="33" s="1"/>
  <c r="H681" i="33"/>
  <c r="H680" i="33"/>
  <c r="H679" i="33"/>
  <c r="H678" i="33"/>
  <c r="G677" i="33"/>
  <c r="H677" i="33"/>
  <c r="E676" i="33"/>
  <c r="G676" i="33" s="1"/>
  <c r="I676" i="33"/>
  <c r="H675" i="33"/>
  <c r="H672" i="33"/>
  <c r="H671" i="33"/>
  <c r="I670" i="33"/>
  <c r="D669" i="33"/>
  <c r="E669" i="33" s="1"/>
  <c r="G669" i="33" s="1"/>
  <c r="G670" i="33"/>
  <c r="G671" i="33"/>
  <c r="G672" i="33"/>
  <c r="G673" i="33"/>
  <c r="G674" i="33"/>
  <c r="G675" i="33"/>
  <c r="D668" i="33"/>
  <c r="E668" i="33" s="1"/>
  <c r="G668" i="33" s="1"/>
  <c r="D667" i="33"/>
  <c r="E667" i="33" s="1"/>
  <c r="G667" i="33" s="1"/>
  <c r="D666" i="33"/>
  <c r="H666" i="33" s="1"/>
  <c r="H667" i="33" l="1"/>
  <c r="H668" i="33"/>
  <c r="E666" i="33"/>
  <c r="I681" i="33"/>
  <c r="I680" i="33"/>
  <c r="I679" i="33"/>
  <c r="I678" i="33"/>
  <c r="I677" i="33"/>
  <c r="I675" i="33"/>
  <c r="I672" i="33"/>
  <c r="I671" i="33"/>
  <c r="H669" i="33"/>
  <c r="I667" i="33"/>
  <c r="I666" i="33"/>
  <c r="D665" i="33"/>
  <c r="E665" i="33" s="1"/>
  <c r="G666" i="33"/>
  <c r="D664" i="33"/>
  <c r="E664" i="33" s="1"/>
  <c r="G664" i="33" s="1"/>
  <c r="D663" i="33"/>
  <c r="E663" i="33" s="1"/>
  <c r="G663" i="33" s="1"/>
  <c r="D662" i="33"/>
  <c r="E662" i="33" s="1"/>
  <c r="G662" i="33" s="1"/>
  <c r="D661" i="33"/>
  <c r="E661" i="33" s="1"/>
  <c r="G661" i="33" s="1"/>
  <c r="D660" i="33"/>
  <c r="H660" i="33" s="1"/>
  <c r="I668" i="33" l="1"/>
  <c r="I669" i="33"/>
  <c r="H665" i="33"/>
  <c r="G665" i="33"/>
  <c r="H664" i="33"/>
  <c r="H663" i="33"/>
  <c r="H662" i="33"/>
  <c r="H661" i="33"/>
  <c r="I660" i="33"/>
  <c r="E660" i="33"/>
  <c r="I665" i="33" l="1"/>
  <c r="I664" i="33"/>
  <c r="I663" i="33"/>
  <c r="I662" i="33"/>
  <c r="I661" i="33"/>
  <c r="D659" i="33" l="1"/>
  <c r="E659" i="33" s="1"/>
  <c r="G659" i="33" s="1"/>
  <c r="G660" i="33"/>
  <c r="D658" i="33"/>
  <c r="E658" i="33" s="1"/>
  <c r="G658" i="33" s="1"/>
  <c r="D657" i="33"/>
  <c r="E657" i="33" s="1"/>
  <c r="G657" i="33" s="1"/>
  <c r="D656" i="33"/>
  <c r="E656" i="33" s="1"/>
  <c r="G656" i="33" s="1"/>
  <c r="D655" i="33"/>
  <c r="E655" i="33" s="1"/>
  <c r="G655" i="33" s="1"/>
  <c r="D654" i="33"/>
  <c r="E654" i="33" s="1"/>
  <c r="D653" i="33"/>
  <c r="H653" i="33" s="1"/>
  <c r="D652" i="33"/>
  <c r="E652" i="33" s="1"/>
  <c r="D651" i="33"/>
  <c r="E651" i="33" s="1"/>
  <c r="D650" i="33"/>
  <c r="E650" i="33" s="1"/>
  <c r="H652" i="33" l="1"/>
  <c r="H654" i="33"/>
  <c r="G654" i="33"/>
  <c r="E653" i="33"/>
  <c r="H659" i="33"/>
  <c r="H658" i="33"/>
  <c r="H657" i="33"/>
  <c r="H656" i="33"/>
  <c r="H655" i="33"/>
  <c r="I654" i="33"/>
  <c r="I653" i="33"/>
  <c r="I652" i="33"/>
  <c r="H651" i="33"/>
  <c r="H650" i="33"/>
  <c r="I659" i="33" l="1"/>
  <c r="I658" i="33"/>
  <c r="I657" i="33"/>
  <c r="I656" i="33"/>
  <c r="I655" i="33"/>
  <c r="I651" i="33"/>
  <c r="I650" i="33"/>
  <c r="D649" i="33"/>
  <c r="E649" i="33" s="1"/>
  <c r="D648" i="33"/>
  <c r="E648" i="33" s="1"/>
  <c r="H649" i="33" l="1"/>
  <c r="H648" i="33"/>
  <c r="D647" i="33"/>
  <c r="E647" i="33" l="1"/>
  <c r="G647" i="33" s="1"/>
  <c r="H647" i="33"/>
  <c r="I649" i="33"/>
  <c r="I648" i="33"/>
  <c r="D646" i="33"/>
  <c r="E646" i="33" s="1"/>
  <c r="G646" i="33" s="1"/>
  <c r="G648" i="33"/>
  <c r="G649" i="33"/>
  <c r="G650" i="33"/>
  <c r="G651" i="33"/>
  <c r="G652" i="33"/>
  <c r="G653" i="33"/>
  <c r="D645" i="33"/>
  <c r="E645" i="33" s="1"/>
  <c r="G645" i="33" s="1"/>
  <c r="D644" i="33"/>
  <c r="H644" i="33" s="1"/>
  <c r="D643" i="33"/>
  <c r="E643" i="33" s="1"/>
  <c r="G643" i="33" s="1"/>
  <c r="H643" i="33" l="1"/>
  <c r="I643" i="33" s="1"/>
  <c r="H646" i="33"/>
  <c r="I647" i="33"/>
  <c r="H645" i="33"/>
  <c r="I644" i="33"/>
  <c r="E644" i="33"/>
  <c r="G644" i="33" s="1"/>
  <c r="D635" i="33"/>
  <c r="E635" i="33" s="1"/>
  <c r="G635" i="33" s="1"/>
  <c r="D636" i="33"/>
  <c r="H636" i="33" s="1"/>
  <c r="D637" i="33"/>
  <c r="E637" i="33" s="1"/>
  <c r="G637" i="33" s="1"/>
  <c r="D638" i="33"/>
  <c r="E638" i="33" s="1"/>
  <c r="G638" i="33" s="1"/>
  <c r="D639" i="33"/>
  <c r="E639" i="33" s="1"/>
  <c r="G639" i="33" s="1"/>
  <c r="D640" i="33"/>
  <c r="E640" i="33" s="1"/>
  <c r="G640" i="33" s="1"/>
  <c r="D641" i="33"/>
  <c r="E641" i="33" s="1"/>
  <c r="G641" i="33" s="1"/>
  <c r="D642" i="33"/>
  <c r="E642" i="33" s="1"/>
  <c r="G642" i="33" s="1"/>
  <c r="D634" i="33"/>
  <c r="E634" i="33" s="1"/>
  <c r="D633" i="33"/>
  <c r="E633" i="33" s="1"/>
  <c r="H633" i="33" l="1"/>
  <c r="H639" i="33"/>
  <c r="G633" i="33"/>
  <c r="E636" i="33"/>
  <c r="G636" i="33" s="1"/>
  <c r="H638" i="33"/>
  <c r="I636" i="33"/>
  <c r="H634" i="33"/>
  <c r="G634" i="33"/>
  <c r="H635" i="33"/>
  <c r="I635" i="33" s="1"/>
  <c r="I646" i="33"/>
  <c r="I645" i="33"/>
  <c r="H642" i="33"/>
  <c r="H641" i="33"/>
  <c r="H640" i="33"/>
  <c r="I639" i="33"/>
  <c r="H637" i="33"/>
  <c r="I633" i="33"/>
  <c r="D632" i="33"/>
  <c r="D631" i="33"/>
  <c r="D630" i="33"/>
  <c r="D629" i="33"/>
  <c r="D628" i="33"/>
  <c r="D627" i="33"/>
  <c r="E627" i="33" s="1"/>
  <c r="D626" i="33"/>
  <c r="D617" i="33"/>
  <c r="E617" i="33" s="1"/>
  <c r="G617" i="33" s="1"/>
  <c r="D618" i="33"/>
  <c r="E618" i="33" s="1"/>
  <c r="D619" i="33"/>
  <c r="D620" i="33"/>
  <c r="H620" i="33" s="1"/>
  <c r="D621" i="33"/>
  <c r="E621" i="33" s="1"/>
  <c r="D622" i="33"/>
  <c r="E622" i="33" s="1"/>
  <c r="D623" i="33"/>
  <c r="E623" i="33" s="1"/>
  <c r="D624" i="33"/>
  <c r="H624" i="33" s="1"/>
  <c r="D625" i="33"/>
  <c r="E625" i="33" s="1"/>
  <c r="G625" i="33" s="1"/>
  <c r="D616" i="33"/>
  <c r="E616" i="33" s="1"/>
  <c r="G616" i="33" s="1"/>
  <c r="E620" i="33" l="1"/>
  <c r="I638" i="33"/>
  <c r="H632" i="33"/>
  <c r="I632" i="33" s="1"/>
  <c r="E630" i="33"/>
  <c r="G630" i="33" s="1"/>
  <c r="H630" i="33"/>
  <c r="E628" i="33"/>
  <c r="G628" i="33" s="1"/>
  <c r="E629" i="33"/>
  <c r="G629" i="33" s="1"/>
  <c r="H627" i="33"/>
  <c r="I627" i="33" s="1"/>
  <c r="G627" i="33"/>
  <c r="E619" i="33"/>
  <c r="G619" i="33" s="1"/>
  <c r="E626" i="33"/>
  <c r="G626" i="33" s="1"/>
  <c r="H629" i="33"/>
  <c r="I629" i="33" s="1"/>
  <c r="E631" i="33"/>
  <c r="G631" i="33" s="1"/>
  <c r="H631" i="33"/>
  <c r="H617" i="33"/>
  <c r="I642" i="33"/>
  <c r="I641" i="33"/>
  <c r="I640" i="33"/>
  <c r="I637" i="33"/>
  <c r="I634" i="33"/>
  <c r="E632" i="33"/>
  <c r="G632" i="33" s="1"/>
  <c r="H628" i="33"/>
  <c r="H626" i="33"/>
  <c r="H625" i="33"/>
  <c r="I625" i="33" s="1"/>
  <c r="E624" i="33"/>
  <c r="G624" i="33" s="1"/>
  <c r="G623" i="33"/>
  <c r="H621" i="33"/>
  <c r="G621" i="33"/>
  <c r="G620" i="33"/>
  <c r="I624" i="33"/>
  <c r="I620" i="33"/>
  <c r="H622" i="33"/>
  <c r="H623" i="33"/>
  <c r="G622" i="33"/>
  <c r="H619" i="33"/>
  <c r="G618" i="33"/>
  <c r="H618" i="33"/>
  <c r="H616" i="33"/>
  <c r="I617" i="33" l="1"/>
  <c r="I631" i="33"/>
  <c r="I621" i="33"/>
  <c r="I630" i="33"/>
  <c r="I628" i="33"/>
  <c r="I626" i="33"/>
  <c r="I623" i="33"/>
  <c r="I622" i="33"/>
  <c r="I618" i="33"/>
  <c r="I619" i="33"/>
  <c r="I616" i="33"/>
  <c r="D615" i="33" l="1"/>
  <c r="E615" i="33" s="1"/>
  <c r="G615" i="33" l="1"/>
  <c r="H615" i="33"/>
  <c r="I615" i="33" s="1"/>
  <c r="D607" i="33"/>
  <c r="D614" i="33" l="1"/>
  <c r="D613" i="33"/>
  <c r="E613" i="33" s="1"/>
  <c r="D612" i="33"/>
  <c r="H612" i="33" s="1"/>
  <c r="D611" i="33"/>
  <c r="H611" i="33" s="1"/>
  <c r="D610" i="33"/>
  <c r="H610" i="33" s="1"/>
  <c r="I610" i="33" s="1"/>
  <c r="D609" i="33"/>
  <c r="E609" i="33" s="1"/>
  <c r="G609" i="33" s="1"/>
  <c r="D608" i="33"/>
  <c r="H608" i="33" s="1"/>
  <c r="H607" i="33"/>
  <c r="D606" i="33"/>
  <c r="H606" i="33" s="1"/>
  <c r="I606" i="33" s="1"/>
  <c r="D605" i="33"/>
  <c r="E605" i="33" s="1"/>
  <c r="G605" i="33" s="1"/>
  <c r="D604" i="33"/>
  <c r="H604" i="33" s="1"/>
  <c r="D603" i="33"/>
  <c r="H603" i="33" s="1"/>
  <c r="D602" i="33"/>
  <c r="H602" i="33" s="1"/>
  <c r="I602" i="33" s="1"/>
  <c r="G613" i="33" l="1"/>
  <c r="H613" i="33"/>
  <c r="E612" i="33"/>
  <c r="G612" i="33" s="1"/>
  <c r="E608" i="33"/>
  <c r="G608" i="33" s="1"/>
  <c r="E604" i="33"/>
  <c r="G604" i="33" s="1"/>
  <c r="I603" i="33"/>
  <c r="I604" i="33"/>
  <c r="I612" i="33"/>
  <c r="I607" i="33"/>
  <c r="I608" i="33"/>
  <c r="I611" i="33"/>
  <c r="H614" i="33"/>
  <c r="E603" i="33"/>
  <c r="G603" i="33" s="1"/>
  <c r="H605" i="33"/>
  <c r="E607" i="33"/>
  <c r="G607" i="33" s="1"/>
  <c r="H609" i="33"/>
  <c r="E611" i="33"/>
  <c r="G611" i="33" s="1"/>
  <c r="E606" i="33"/>
  <c r="G606" i="33" s="1"/>
  <c r="E610" i="33"/>
  <c r="G610" i="33" s="1"/>
  <c r="E614" i="33"/>
  <c r="G614" i="33" s="1"/>
  <c r="E602" i="33"/>
  <c r="G602" i="33" s="1"/>
  <c r="D592" i="33"/>
  <c r="E592" i="33" s="1"/>
  <c r="D593" i="33"/>
  <c r="E593" i="33" s="1"/>
  <c r="G593" i="33" s="1"/>
  <c r="D594" i="33"/>
  <c r="E594" i="33" s="1"/>
  <c r="D595" i="33"/>
  <c r="H595" i="33" s="1"/>
  <c r="D596" i="33"/>
  <c r="D597" i="33"/>
  <c r="E597" i="33" s="1"/>
  <c r="G597" i="33" s="1"/>
  <c r="D598" i="33"/>
  <c r="H598" i="33" s="1"/>
  <c r="D599" i="33"/>
  <c r="H599" i="33" s="1"/>
  <c r="D600" i="33"/>
  <c r="E600" i="33" s="1"/>
  <c r="D589" i="33"/>
  <c r="D590" i="33"/>
  <c r="D591" i="33"/>
  <c r="H591" i="33" s="1"/>
  <c r="H592" i="33"/>
  <c r="H593" i="33"/>
  <c r="E596" i="33"/>
  <c r="H600" i="33"/>
  <c r="H597" i="33" l="1"/>
  <c r="I597" i="33" s="1"/>
  <c r="H594" i="33"/>
  <c r="G594" i="33"/>
  <c r="E591" i="33"/>
  <c r="G591" i="33" s="1"/>
  <c r="G596" i="33"/>
  <c r="I600" i="33"/>
  <c r="G600" i="33"/>
  <c r="G592" i="33"/>
  <c r="H596" i="33"/>
  <c r="I592" i="33"/>
  <c r="I613" i="33"/>
  <c r="I614" i="33"/>
  <c r="I609" i="33"/>
  <c r="I605" i="33"/>
  <c r="I598" i="33"/>
  <c r="E598" i="33"/>
  <c r="G598" i="33" s="1"/>
  <c r="E599" i="33"/>
  <c r="G599" i="33" s="1"/>
  <c r="E595" i="33"/>
  <c r="G595" i="33" s="1"/>
  <c r="I599" i="33"/>
  <c r="I595" i="33"/>
  <c r="I593" i="33"/>
  <c r="I591" i="33"/>
  <c r="I594" i="33" l="1"/>
  <c r="I596" i="33"/>
  <c r="E590" i="33"/>
  <c r="E589" i="33"/>
  <c r="D588" i="33"/>
  <c r="H588" i="33" s="1"/>
  <c r="D123" i="19"/>
  <c r="E123" i="19" s="1"/>
  <c r="F123" i="19" s="1"/>
  <c r="H590" i="33" l="1"/>
  <c r="H589" i="33"/>
  <c r="I588" i="33"/>
  <c r="E588" i="33"/>
  <c r="D587" i="33"/>
  <c r="H587" i="33" s="1"/>
  <c r="D586" i="33"/>
  <c r="E586" i="33" s="1"/>
  <c r="D585" i="33"/>
  <c r="E585" i="33" s="1"/>
  <c r="D584" i="33"/>
  <c r="E584" i="33" s="1"/>
  <c r="D583" i="33"/>
  <c r="H583" i="33" s="1"/>
  <c r="E583" i="33" l="1"/>
  <c r="H585" i="33"/>
  <c r="I585" i="33" s="1"/>
  <c r="H586" i="33"/>
  <c r="I590" i="33"/>
  <c r="I589" i="33"/>
  <c r="E587" i="33"/>
  <c r="I587" i="33"/>
  <c r="H584" i="33"/>
  <c r="I583" i="33"/>
  <c r="I586" i="33" l="1"/>
  <c r="I584" i="33"/>
  <c r="D582" i="33"/>
  <c r="H582" i="33" s="1"/>
  <c r="I582" i="33" l="1"/>
  <c r="E582" i="33"/>
  <c r="D581" i="33" l="1"/>
  <c r="E581" i="33" s="1"/>
  <c r="H581" i="33"/>
  <c r="D580" i="33"/>
  <c r="E580" i="33" s="1"/>
  <c r="D579" i="33"/>
  <c r="H579" i="33" s="1"/>
  <c r="E579" i="33" l="1"/>
  <c r="I581" i="33"/>
  <c r="H580" i="33"/>
  <c r="I579" i="33"/>
  <c r="G579" i="33"/>
  <c r="G580" i="33"/>
  <c r="G581" i="33"/>
  <c r="G582" i="33"/>
  <c r="G583" i="33"/>
  <c r="G584" i="33"/>
  <c r="G585" i="33"/>
  <c r="G586" i="33"/>
  <c r="G587" i="33"/>
  <c r="G588" i="33"/>
  <c r="G589" i="33"/>
  <c r="G590" i="33"/>
  <c r="D578" i="33"/>
  <c r="E578" i="33" s="1"/>
  <c r="H578" i="33" l="1"/>
  <c r="I578" i="33" s="1"/>
  <c r="G578" i="33"/>
  <c r="I580" i="33"/>
  <c r="D131" i="20"/>
  <c r="H131" i="20" s="1"/>
  <c r="E131" i="20" l="1"/>
  <c r="J131" i="20"/>
  <c r="K131" i="20"/>
  <c r="I131" i="20"/>
  <c r="D569" i="33"/>
  <c r="E569" i="33" s="1"/>
  <c r="D570" i="33"/>
  <c r="E570" i="33" s="1"/>
  <c r="D571" i="33"/>
  <c r="E571" i="33" s="1"/>
  <c r="D572" i="33"/>
  <c r="E572" i="33" s="1"/>
  <c r="D573" i="33"/>
  <c r="E573" i="33" s="1"/>
  <c r="G573" i="33" s="1"/>
  <c r="D574" i="33"/>
  <c r="E574" i="33" s="1"/>
  <c r="D575" i="33"/>
  <c r="D576" i="33"/>
  <c r="E576" i="33" s="1"/>
  <c r="D577" i="33"/>
  <c r="E577" i="33" s="1"/>
  <c r="G577" i="33" s="1"/>
  <c r="D122" i="19"/>
  <c r="E122" i="19" s="1"/>
  <c r="F122" i="19" s="1"/>
  <c r="D121" i="19"/>
  <c r="E121" i="19" s="1"/>
  <c r="F121" i="19" s="1"/>
  <c r="H573" i="33" l="1"/>
  <c r="I573" i="33" s="1"/>
  <c r="H569" i="33"/>
  <c r="I569" i="33" s="1"/>
  <c r="H572" i="33"/>
  <c r="G572" i="33"/>
  <c r="H577" i="33"/>
  <c r="H576" i="33"/>
  <c r="G576" i="33"/>
  <c r="E575" i="33"/>
  <c r="G575" i="33" s="1"/>
  <c r="G571" i="33"/>
  <c r="H574" i="33"/>
  <c r="H570" i="33"/>
  <c r="G569" i="33"/>
  <c r="H575" i="33"/>
  <c r="G574" i="33"/>
  <c r="H571" i="33"/>
  <c r="G570" i="33"/>
  <c r="D568" i="33"/>
  <c r="E568" i="33" s="1"/>
  <c r="G568" i="33" s="1"/>
  <c r="D567" i="33"/>
  <c r="E567" i="33" s="1"/>
  <c r="I577" i="33" l="1"/>
  <c r="G567" i="33"/>
  <c r="H567" i="33"/>
  <c r="I572" i="33"/>
  <c r="I576" i="33"/>
  <c r="I575" i="33"/>
  <c r="I570" i="33"/>
  <c r="I571" i="33"/>
  <c r="I574" i="33"/>
  <c r="H568" i="33"/>
  <c r="I567" i="33" l="1"/>
  <c r="I568" i="33"/>
  <c r="D566" i="33"/>
  <c r="E566" i="33" s="1"/>
  <c r="D565" i="33"/>
  <c r="E565" i="33" s="1"/>
  <c r="D564" i="33"/>
  <c r="E564" i="33" s="1"/>
  <c r="D563" i="33"/>
  <c r="E563" i="33" s="1"/>
  <c r="D562" i="33"/>
  <c r="H562" i="33" s="1"/>
  <c r="H566" i="33" l="1"/>
  <c r="H565" i="33"/>
  <c r="H564" i="33"/>
  <c r="H563" i="33"/>
  <c r="I562" i="33"/>
  <c r="E562" i="33"/>
  <c r="I566" i="33" l="1"/>
  <c r="I565" i="33"/>
  <c r="I564" i="33"/>
  <c r="I563" i="33"/>
  <c r="G562" i="33" l="1"/>
  <c r="G563" i="33"/>
  <c r="G564" i="33"/>
  <c r="G565" i="33"/>
  <c r="G566" i="33"/>
  <c r="D561" i="33"/>
  <c r="E561" i="33" s="1"/>
  <c r="H561" i="33" l="1"/>
  <c r="I561" i="33" s="1"/>
  <c r="D560" i="33" l="1"/>
  <c r="E560" i="33" s="1"/>
  <c r="D559" i="33"/>
  <c r="H559" i="33" s="1"/>
  <c r="D558" i="33"/>
  <c r="E558" i="33" s="1"/>
  <c r="E559" i="33" l="1"/>
  <c r="H560" i="33"/>
  <c r="I559" i="33"/>
  <c r="H558" i="33"/>
  <c r="I560" i="33" l="1"/>
  <c r="I558" i="33"/>
  <c r="D557" i="33" l="1"/>
  <c r="H557" i="33" s="1"/>
  <c r="I557" i="33" l="1"/>
  <c r="E557" i="33"/>
  <c r="G557" i="33" s="1"/>
  <c r="D556" i="33"/>
  <c r="H556" i="33" s="1"/>
  <c r="D555" i="33"/>
  <c r="H555" i="33" s="1"/>
  <c r="G558" i="33"/>
  <c r="G559" i="33"/>
  <c r="G560" i="33"/>
  <c r="G561" i="33"/>
  <c r="D554" i="33"/>
  <c r="E554" i="33" s="1"/>
  <c r="G554" i="33" s="1"/>
  <c r="H554" i="33"/>
  <c r="D553" i="33"/>
  <c r="E553" i="33" s="1"/>
  <c r="D552" i="33"/>
  <c r="E552" i="33" s="1"/>
  <c r="E556" i="33" l="1"/>
  <c r="G556" i="33" s="1"/>
  <c r="H553" i="33"/>
  <c r="I556" i="33"/>
  <c r="I555" i="33"/>
  <c r="E555" i="33"/>
  <c r="G555" i="33" s="1"/>
  <c r="I554" i="33"/>
  <c r="H552" i="33"/>
  <c r="D551" i="33"/>
  <c r="E551" i="33" s="1"/>
  <c r="I553" i="33" l="1"/>
  <c r="I552" i="33"/>
  <c r="H551" i="33"/>
  <c r="D550" i="33"/>
  <c r="E550" i="33" s="1"/>
  <c r="G550" i="33" s="1"/>
  <c r="G551" i="33"/>
  <c r="G552" i="33"/>
  <c r="G553" i="33"/>
  <c r="D549" i="33"/>
  <c r="E549" i="33" s="1"/>
  <c r="D548" i="33"/>
  <c r="E548" i="33" s="1"/>
  <c r="D547" i="33"/>
  <c r="H547" i="33" s="1"/>
  <c r="H549" i="33" l="1"/>
  <c r="I549" i="33" s="1"/>
  <c r="E547" i="33"/>
  <c r="G548" i="33"/>
  <c r="G549" i="33"/>
  <c r="I551" i="33"/>
  <c r="H550" i="33"/>
  <c r="H548" i="33"/>
  <c r="I547" i="33"/>
  <c r="I550" i="33" l="1"/>
  <c r="I548" i="33"/>
  <c r="D546" i="33" l="1"/>
  <c r="E546" i="33" s="1"/>
  <c r="G546" i="33" s="1"/>
  <c r="D545" i="33"/>
  <c r="E545" i="33" s="1"/>
  <c r="G547" i="33"/>
  <c r="D544" i="33"/>
  <c r="E544" i="33" s="1"/>
  <c r="H546" i="33" l="1"/>
  <c r="I546" i="33" s="1"/>
  <c r="H544" i="33"/>
  <c r="G544" i="33"/>
  <c r="G545" i="33"/>
  <c r="H545" i="33"/>
  <c r="I544" i="33"/>
  <c r="I545" i="33" l="1"/>
  <c r="D537" i="33" l="1"/>
  <c r="E537" i="33" s="1"/>
  <c r="G537" i="33" s="1"/>
  <c r="D538" i="33"/>
  <c r="E538" i="33" s="1"/>
  <c r="D539" i="33"/>
  <c r="E539" i="33" s="1"/>
  <c r="G539" i="33" s="1"/>
  <c r="D540" i="33"/>
  <c r="D541" i="33"/>
  <c r="E541" i="33" s="1"/>
  <c r="G541" i="33" s="1"/>
  <c r="D542" i="33"/>
  <c r="E542" i="33" s="1"/>
  <c r="G542" i="33" s="1"/>
  <c r="D543" i="33"/>
  <c r="E543" i="33" s="1"/>
  <c r="G543" i="33" s="1"/>
  <c r="D536" i="33"/>
  <c r="E536" i="33" s="1"/>
  <c r="H540" i="33" l="1"/>
  <c r="H539" i="33"/>
  <c r="H541" i="33"/>
  <c r="E540" i="33"/>
  <c r="G540" i="33" s="1"/>
  <c r="G538" i="33"/>
  <c r="H537" i="33"/>
  <c r="H543" i="33"/>
  <c r="H542" i="33"/>
  <c r="H538" i="33"/>
  <c r="G536" i="33"/>
  <c r="H536" i="33"/>
  <c r="D535" i="33"/>
  <c r="E535" i="33" s="1"/>
  <c r="I542" i="33" l="1"/>
  <c r="I539" i="33"/>
  <c r="I541" i="33"/>
  <c r="I540" i="33"/>
  <c r="I538" i="33"/>
  <c r="I537" i="33"/>
  <c r="I543" i="33"/>
  <c r="I536" i="33"/>
  <c r="D534" i="33"/>
  <c r="E534" i="33" s="1"/>
  <c r="D533" i="33"/>
  <c r="E533" i="33" s="1"/>
  <c r="D532" i="33" l="1"/>
  <c r="H532" i="33" s="1"/>
  <c r="G533" i="33"/>
  <c r="H533" i="33"/>
  <c r="G534" i="33"/>
  <c r="H534" i="33"/>
  <c r="G535" i="33"/>
  <c r="H535" i="33"/>
  <c r="I535" i="33" s="1"/>
  <c r="D531" i="33"/>
  <c r="E531" i="33" s="1"/>
  <c r="E532" i="33" l="1"/>
  <c r="G532" i="33"/>
  <c r="H531" i="33"/>
  <c r="I531" i="33" s="1"/>
  <c r="G531" i="33"/>
  <c r="I534" i="33"/>
  <c r="I533" i="33"/>
  <c r="I532" i="33"/>
  <c r="D530" i="33" l="1"/>
  <c r="E530" i="33" s="1"/>
  <c r="D529" i="33"/>
  <c r="E529" i="33" s="1"/>
  <c r="D528" i="33"/>
  <c r="E528" i="33" s="1"/>
  <c r="D527" i="33" l="1"/>
  <c r="E527" i="33" s="1"/>
  <c r="D526" i="33"/>
  <c r="E526" i="33" s="1"/>
  <c r="D525" i="33"/>
  <c r="E525" i="33" s="1"/>
  <c r="G525" i="33" l="1"/>
  <c r="H525" i="33"/>
  <c r="I525" i="33" s="1"/>
  <c r="G526" i="33"/>
  <c r="H526" i="33"/>
  <c r="G527" i="33"/>
  <c r="H527" i="33"/>
  <c r="G528" i="33"/>
  <c r="H528" i="33"/>
  <c r="I528" i="33" s="1"/>
  <c r="G529" i="33"/>
  <c r="H529" i="33"/>
  <c r="G530" i="33"/>
  <c r="H530" i="33"/>
  <c r="D524" i="33"/>
  <c r="E524" i="33" s="1"/>
  <c r="D515" i="33"/>
  <c r="E515" i="33" s="1"/>
  <c r="D516" i="33"/>
  <c r="H516" i="33" s="1"/>
  <c r="D517" i="33"/>
  <c r="E517" i="33" s="1"/>
  <c r="G517" i="33" s="1"/>
  <c r="D518" i="33"/>
  <c r="E518" i="33" s="1"/>
  <c r="D519" i="33"/>
  <c r="E519" i="33" s="1"/>
  <c r="D520" i="33"/>
  <c r="D521" i="33"/>
  <c r="E521" i="33" s="1"/>
  <c r="G521" i="33" s="1"/>
  <c r="D522" i="33"/>
  <c r="E522" i="33" s="1"/>
  <c r="D523" i="33"/>
  <c r="E520" i="33" l="1"/>
  <c r="G520" i="33" s="1"/>
  <c r="G515" i="33"/>
  <c r="H524" i="33"/>
  <c r="H520" i="33"/>
  <c r="E516" i="33"/>
  <c r="G516" i="33" s="1"/>
  <c r="G524" i="33"/>
  <c r="I529" i="33"/>
  <c r="I527" i="33"/>
  <c r="I530" i="33"/>
  <c r="I526" i="33"/>
  <c r="E523" i="33"/>
  <c r="G523" i="33" s="1"/>
  <c r="H521" i="33"/>
  <c r="G519" i="33"/>
  <c r="H517" i="33"/>
  <c r="I516" i="33"/>
  <c r="H522" i="33"/>
  <c r="H518" i="33"/>
  <c r="I517" i="33"/>
  <c r="H523" i="33"/>
  <c r="G522" i="33"/>
  <c r="H519" i="33"/>
  <c r="G518" i="33"/>
  <c r="H515" i="33"/>
  <c r="I521" i="33"/>
  <c r="D511" i="33"/>
  <c r="E511" i="33" s="1"/>
  <c r="D512" i="33"/>
  <c r="E512" i="33" s="1"/>
  <c r="D513" i="33"/>
  <c r="D514" i="33"/>
  <c r="H514" i="33" s="1"/>
  <c r="D510" i="33"/>
  <c r="E510" i="33" s="1"/>
  <c r="E514" i="33" l="1"/>
  <c r="G514" i="33" s="1"/>
  <c r="H511" i="33"/>
  <c r="I511" i="33" s="1"/>
  <c r="I514" i="33"/>
  <c r="I520" i="33"/>
  <c r="I524" i="33"/>
  <c r="E513" i="33"/>
  <c r="G513" i="33" s="1"/>
  <c r="I519" i="33"/>
  <c r="I515" i="33"/>
  <c r="I518" i="33"/>
  <c r="I522" i="33"/>
  <c r="I523" i="33"/>
  <c r="H512" i="33"/>
  <c r="G511" i="33"/>
  <c r="H513" i="33"/>
  <c r="G512" i="33"/>
  <c r="G510" i="33"/>
  <c r="H510" i="33"/>
  <c r="D509" i="33"/>
  <c r="H509" i="33" s="1"/>
  <c r="I509" i="33" l="1"/>
  <c r="I513" i="33"/>
  <c r="I512" i="33"/>
  <c r="I510" i="33"/>
  <c r="E509" i="33"/>
  <c r="G509" i="33" s="1"/>
  <c r="D499" i="33" l="1"/>
  <c r="E499" i="33" s="1"/>
  <c r="G499" i="33" s="1"/>
  <c r="D500" i="33"/>
  <c r="E500" i="33" s="1"/>
  <c r="G500" i="33" s="1"/>
  <c r="D501" i="33"/>
  <c r="H501" i="33" s="1"/>
  <c r="D502" i="33"/>
  <c r="E502" i="33" s="1"/>
  <c r="G502" i="33" s="1"/>
  <c r="D503" i="33"/>
  <c r="E503" i="33" s="1"/>
  <c r="G503" i="33" s="1"/>
  <c r="D504" i="33"/>
  <c r="E504" i="33" s="1"/>
  <c r="G504" i="33" s="1"/>
  <c r="D505" i="33"/>
  <c r="E505" i="33" s="1"/>
  <c r="G505" i="33" s="1"/>
  <c r="D506" i="33"/>
  <c r="E506" i="33" s="1"/>
  <c r="D507" i="33"/>
  <c r="E507" i="33" s="1"/>
  <c r="G507" i="33" s="1"/>
  <c r="D508" i="33"/>
  <c r="H508" i="33" s="1"/>
  <c r="H499" i="33"/>
  <c r="E501" i="33"/>
  <c r="G501" i="33" s="1"/>
  <c r="H503" i="33"/>
  <c r="H504" i="33" l="1"/>
  <c r="H500" i="33"/>
  <c r="E508" i="33"/>
  <c r="G508" i="33" s="1"/>
  <c r="H507" i="33"/>
  <c r="H506" i="33"/>
  <c r="H505" i="33"/>
  <c r="I505" i="33" s="1"/>
  <c r="G506" i="33"/>
  <c r="I508" i="33"/>
  <c r="I504" i="33"/>
  <c r="H502" i="33"/>
  <c r="I503" i="33"/>
  <c r="I501" i="33"/>
  <c r="I499" i="33"/>
  <c r="D498" i="33"/>
  <c r="E498" i="33" l="1"/>
  <c r="G498" i="33" s="1"/>
  <c r="H498" i="33"/>
  <c r="I507" i="33"/>
  <c r="I500" i="33"/>
  <c r="I506" i="33"/>
  <c r="I502" i="33"/>
  <c r="D497" i="33"/>
  <c r="D496" i="33"/>
  <c r="D495" i="33"/>
  <c r="E495" i="33" s="1"/>
  <c r="D220" i="21"/>
  <c r="E220" i="21" s="1"/>
  <c r="H220" i="21" s="1"/>
  <c r="D494" i="33"/>
  <c r="E494" i="33" s="1"/>
  <c r="D493" i="33"/>
  <c r="E493" i="33" s="1"/>
  <c r="E496" i="33" l="1"/>
  <c r="G496" i="33" s="1"/>
  <c r="H496" i="33"/>
  <c r="E497" i="33"/>
  <c r="G497" i="33" s="1"/>
  <c r="H497" i="33"/>
  <c r="I498" i="33"/>
  <c r="D492" i="33"/>
  <c r="E492" i="33" s="1"/>
  <c r="G492" i="33" s="1"/>
  <c r="D491" i="33"/>
  <c r="E491" i="33" s="1"/>
  <c r="D490" i="33"/>
  <c r="H490" i="33" s="1"/>
  <c r="D489" i="33"/>
  <c r="E489" i="33" s="1"/>
  <c r="D488" i="33"/>
  <c r="E488" i="33" s="1"/>
  <c r="G488" i="33" s="1"/>
  <c r="D487" i="33"/>
  <c r="E487" i="33" s="1"/>
  <c r="G487" i="33" s="1"/>
  <c r="D486" i="33"/>
  <c r="E486" i="33" s="1"/>
  <c r="D485" i="33"/>
  <c r="E485" i="33" s="1"/>
  <c r="G485" i="33" s="1"/>
  <c r="H488" i="33"/>
  <c r="G493" i="33"/>
  <c r="H493" i="33"/>
  <c r="G494" i="33"/>
  <c r="H494" i="33"/>
  <c r="G495" i="33"/>
  <c r="H495" i="33"/>
  <c r="D484" i="33"/>
  <c r="E484" i="33" s="1"/>
  <c r="H487" i="33" l="1"/>
  <c r="E490" i="33"/>
  <c r="G490" i="33" s="1"/>
  <c r="H484" i="33"/>
  <c r="I484" i="33" s="1"/>
  <c r="G484" i="33"/>
  <c r="I490" i="33"/>
  <c r="I497" i="33"/>
  <c r="I496" i="33"/>
  <c r="I495" i="33"/>
  <c r="I494" i="33"/>
  <c r="H492" i="33"/>
  <c r="I492" i="33" s="1"/>
  <c r="H491" i="33"/>
  <c r="G491" i="33"/>
  <c r="H489" i="33"/>
  <c r="G489" i="33"/>
  <c r="I487" i="33"/>
  <c r="G486" i="33"/>
  <c r="H486" i="33"/>
  <c r="H485" i="33"/>
  <c r="I493" i="33"/>
  <c r="I488" i="33"/>
  <c r="I485" i="33" l="1"/>
  <c r="I489" i="33"/>
  <c r="I491" i="33"/>
  <c r="I486" i="33"/>
  <c r="D483" i="33" l="1"/>
  <c r="E483" i="33" s="1"/>
  <c r="G483" i="33" l="1"/>
  <c r="H483" i="33"/>
  <c r="D477" i="33"/>
  <c r="E477" i="33" s="1"/>
  <c r="G477" i="33" s="1"/>
  <c r="D478" i="33"/>
  <c r="E478" i="33" s="1"/>
  <c r="D479" i="33"/>
  <c r="D480" i="33"/>
  <c r="H480" i="33" s="1"/>
  <c r="D481" i="33"/>
  <c r="E481" i="33" s="1"/>
  <c r="D482" i="33"/>
  <c r="E482" i="33" s="1"/>
  <c r="D476" i="33"/>
  <c r="E476" i="33" s="1"/>
  <c r="E480" i="33" l="1"/>
  <c r="H477" i="33"/>
  <c r="H481" i="33"/>
  <c r="I481" i="33" s="1"/>
  <c r="I483" i="33"/>
  <c r="G480" i="33"/>
  <c r="G481" i="33"/>
  <c r="E479" i="33"/>
  <c r="G479" i="33" s="1"/>
  <c r="I480" i="33"/>
  <c r="H482" i="33"/>
  <c r="H478" i="33"/>
  <c r="I477" i="33"/>
  <c r="G482" i="33"/>
  <c r="H479" i="33"/>
  <c r="G478" i="33"/>
  <c r="G476" i="33"/>
  <c r="H476" i="33"/>
  <c r="I479" i="33" l="1"/>
  <c r="I478" i="33"/>
  <c r="I482" i="33"/>
  <c r="I476" i="33"/>
  <c r="D467" i="33"/>
  <c r="E467" i="33" s="1"/>
  <c r="D468" i="33"/>
  <c r="E468" i="33" s="1"/>
  <c r="D469" i="33"/>
  <c r="H469" i="33" s="1"/>
  <c r="D470" i="33"/>
  <c r="E470" i="33" s="1"/>
  <c r="G470" i="33" s="1"/>
  <c r="D471" i="33"/>
  <c r="E471" i="33" s="1"/>
  <c r="D472" i="33"/>
  <c r="E472" i="33" s="1"/>
  <c r="D473" i="33"/>
  <c r="H473" i="33" s="1"/>
  <c r="D474" i="33"/>
  <c r="H474" i="33" s="1"/>
  <c r="D475" i="33"/>
  <c r="E475" i="33" s="1"/>
  <c r="D466" i="33"/>
  <c r="E466" i="33" s="1"/>
  <c r="H468" i="33" l="1"/>
  <c r="I468" i="33" s="1"/>
  <c r="H472" i="33"/>
  <c r="I472" i="33" s="1"/>
  <c r="E474" i="33"/>
  <c r="G474" i="33" s="1"/>
  <c r="G472" i="33"/>
  <c r="H470" i="33"/>
  <c r="G468" i="33"/>
  <c r="I473" i="33"/>
  <c r="I469" i="33"/>
  <c r="H475" i="33"/>
  <c r="I474" i="33"/>
  <c r="E473" i="33"/>
  <c r="G473" i="33" s="1"/>
  <c r="H471" i="33"/>
  <c r="E469" i="33"/>
  <c r="G469" i="33" s="1"/>
  <c r="H467" i="33"/>
  <c r="G475" i="33"/>
  <c r="G471" i="33"/>
  <c r="G467" i="33"/>
  <c r="I470" i="33" l="1"/>
  <c r="I467" i="33"/>
  <c r="I471" i="33"/>
  <c r="I475" i="33"/>
  <c r="D465" i="33" l="1"/>
  <c r="E465" i="33" s="1"/>
  <c r="D464" i="33" l="1"/>
  <c r="E464" i="33" s="1"/>
  <c r="D463" i="33"/>
  <c r="E463" i="33" s="1"/>
  <c r="D462" i="33"/>
  <c r="E462" i="33" s="1"/>
  <c r="D461" i="33"/>
  <c r="E461" i="33" s="1"/>
  <c r="G461" i="33" l="1"/>
  <c r="H461" i="33"/>
  <c r="G462" i="33"/>
  <c r="H462" i="33"/>
  <c r="G463" i="33"/>
  <c r="H463" i="33"/>
  <c r="I463" i="33" s="1"/>
  <c r="G464" i="33"/>
  <c r="H464" i="33"/>
  <c r="G465" i="33"/>
  <c r="H465" i="33"/>
  <c r="G466" i="33"/>
  <c r="H466" i="33"/>
  <c r="D460" i="33"/>
  <c r="E460" i="33" s="1"/>
  <c r="G460" i="33" l="1"/>
  <c r="H460" i="33"/>
  <c r="I465" i="33"/>
  <c r="I464" i="33"/>
  <c r="I461" i="33"/>
  <c r="I466" i="33"/>
  <c r="I462" i="33"/>
  <c r="I460" i="33" l="1"/>
  <c r="D455" i="33"/>
  <c r="E455" i="33" s="1"/>
  <c r="D456" i="33"/>
  <c r="H456" i="33" s="1"/>
  <c r="E456" i="33"/>
  <c r="D457" i="33"/>
  <c r="E457" i="33" s="1"/>
  <c r="G457" i="33" s="1"/>
  <c r="D458" i="33"/>
  <c r="E458" i="33" s="1"/>
  <c r="D459" i="33"/>
  <c r="H457" i="33" l="1"/>
  <c r="I457" i="33" s="1"/>
  <c r="E459" i="33"/>
  <c r="G459" i="33" s="1"/>
  <c r="G455" i="33"/>
  <c r="G456" i="33"/>
  <c r="I456" i="33"/>
  <c r="H458" i="33"/>
  <c r="G458" i="33"/>
  <c r="H455" i="33"/>
  <c r="H459" i="33"/>
  <c r="D442" i="33"/>
  <c r="E442" i="33" s="1"/>
  <c r="D443" i="33"/>
  <c r="E443" i="33" s="1"/>
  <c r="D444" i="33"/>
  <c r="E444" i="33" s="1"/>
  <c r="D445" i="33"/>
  <c r="H445" i="33" s="1"/>
  <c r="D446" i="33"/>
  <c r="E446" i="33" s="1"/>
  <c r="G446" i="33" s="1"/>
  <c r="D447" i="33"/>
  <c r="E447" i="33" s="1"/>
  <c r="D448" i="33"/>
  <c r="E448" i="33" s="1"/>
  <c r="D449" i="33"/>
  <c r="H449" i="33" s="1"/>
  <c r="D450" i="33"/>
  <c r="E450" i="33" s="1"/>
  <c r="G450" i="33" s="1"/>
  <c r="D451" i="33"/>
  <c r="E451" i="33" s="1"/>
  <c r="D452" i="33"/>
  <c r="D441" i="33"/>
  <c r="D454" i="33"/>
  <c r="H454" i="33" s="1"/>
  <c r="D453" i="33"/>
  <c r="H453" i="33" s="1"/>
  <c r="I453" i="33" s="1"/>
  <c r="H450" i="33" l="1"/>
  <c r="E449" i="33"/>
  <c r="G449" i="33" s="1"/>
  <c r="E441" i="33"/>
  <c r="G441" i="33" s="1"/>
  <c r="H441" i="33"/>
  <c r="H446" i="33"/>
  <c r="G444" i="33"/>
  <c r="G448" i="33"/>
  <c r="H442" i="33"/>
  <c r="I449" i="33"/>
  <c r="I445" i="33"/>
  <c r="E445" i="33"/>
  <c r="G445" i="33" s="1"/>
  <c r="E452" i="33"/>
  <c r="G452" i="33" s="1"/>
  <c r="I455" i="33"/>
  <c r="I458" i="33"/>
  <c r="I459" i="33"/>
  <c r="I450" i="33"/>
  <c r="H447" i="33"/>
  <c r="I446" i="33"/>
  <c r="H443" i="33"/>
  <c r="I442" i="33"/>
  <c r="G442" i="33"/>
  <c r="H451" i="33"/>
  <c r="H452" i="33"/>
  <c r="G451" i="33"/>
  <c r="H448" i="33"/>
  <c r="G447" i="33"/>
  <c r="H444" i="33"/>
  <c r="G443" i="33"/>
  <c r="I454" i="33"/>
  <c r="E454" i="33"/>
  <c r="G454" i="33" s="1"/>
  <c r="E453" i="33"/>
  <c r="G453" i="33" s="1"/>
  <c r="D433" i="33"/>
  <c r="E433" i="33" s="1"/>
  <c r="D434" i="33"/>
  <c r="E434" i="33" s="1"/>
  <c r="D435" i="33"/>
  <c r="H435" i="33" s="1"/>
  <c r="D436" i="33"/>
  <c r="E436" i="33" s="1"/>
  <c r="D437" i="33"/>
  <c r="E437" i="33" s="1"/>
  <c r="D438" i="33"/>
  <c r="D439" i="33"/>
  <c r="E439" i="33" s="1"/>
  <c r="D440" i="33"/>
  <c r="E440" i="33" s="1"/>
  <c r="H434" i="33" l="1"/>
  <c r="I434" i="33" s="1"/>
  <c r="I435" i="33"/>
  <c r="H433" i="33"/>
  <c r="G434" i="33"/>
  <c r="G433" i="33"/>
  <c r="I441" i="33"/>
  <c r="I443" i="33"/>
  <c r="I448" i="33"/>
  <c r="I444" i="33"/>
  <c r="I447" i="33"/>
  <c r="I452" i="33"/>
  <c r="I451" i="33"/>
  <c r="H440" i="33"/>
  <c r="G440" i="33"/>
  <c r="H439" i="33"/>
  <c r="G439" i="33"/>
  <c r="E438" i="33"/>
  <c r="G438" i="33" s="1"/>
  <c r="H438" i="33"/>
  <c r="G437" i="33"/>
  <c r="H437" i="33"/>
  <c r="G436" i="33"/>
  <c r="H436" i="33"/>
  <c r="E435" i="33"/>
  <c r="G435" i="33" s="1"/>
  <c r="D432" i="33"/>
  <c r="D431" i="33"/>
  <c r="E431" i="33" s="1"/>
  <c r="D430" i="33"/>
  <c r="E430" i="33" s="1"/>
  <c r="I438" i="33" l="1"/>
  <c r="I433" i="33"/>
  <c r="I440" i="33"/>
  <c r="I439" i="33"/>
  <c r="I437" i="33"/>
  <c r="E432" i="33"/>
  <c r="G432" i="33" s="1"/>
  <c r="H432" i="33"/>
  <c r="I436" i="33"/>
  <c r="D429" i="33"/>
  <c r="E429" i="33" s="1"/>
  <c r="D428" i="33"/>
  <c r="E428" i="33" s="1"/>
  <c r="D427" i="33"/>
  <c r="E427" i="33" s="1"/>
  <c r="D426" i="33"/>
  <c r="E426" i="33" s="1"/>
  <c r="I432" i="33" l="1"/>
  <c r="G426" i="33"/>
  <c r="H426" i="33"/>
  <c r="G427" i="33"/>
  <c r="H427" i="33"/>
  <c r="G428" i="33"/>
  <c r="H428" i="33"/>
  <c r="G429" i="33"/>
  <c r="H429" i="33"/>
  <c r="G430" i="33"/>
  <c r="H430" i="33"/>
  <c r="G431" i="33"/>
  <c r="H431" i="33"/>
  <c r="D425" i="33"/>
  <c r="E425" i="33" s="1"/>
  <c r="H425" i="33" l="1"/>
  <c r="I425" i="33" s="1"/>
  <c r="G425" i="33"/>
  <c r="I429" i="33"/>
  <c r="I428" i="33"/>
  <c r="I427" i="33"/>
  <c r="I431" i="33"/>
  <c r="I430" i="33"/>
  <c r="I426" i="33"/>
  <c r="D420" i="33"/>
  <c r="E420" i="33" s="1"/>
  <c r="D421" i="33"/>
  <c r="E421" i="33" s="1"/>
  <c r="D422" i="33"/>
  <c r="H422" i="33" s="1"/>
  <c r="D423" i="33"/>
  <c r="E423" i="33" s="1"/>
  <c r="D424" i="33"/>
  <c r="E424" i="33" s="1"/>
  <c r="D419" i="33"/>
  <c r="E419" i="33" s="1"/>
  <c r="G419" i="33" s="1"/>
  <c r="D418" i="33"/>
  <c r="E418" i="33" s="1"/>
  <c r="G418" i="33" s="1"/>
  <c r="H419" i="33" l="1"/>
  <c r="H418" i="33"/>
  <c r="I418" i="33" s="1"/>
  <c r="H424" i="33"/>
  <c r="I424" i="33" s="1"/>
  <c r="G423" i="33"/>
  <c r="H423" i="33"/>
  <c r="E422" i="33"/>
  <c r="G422" i="33" s="1"/>
  <c r="H420" i="33"/>
  <c r="I422" i="33"/>
  <c r="G424" i="33"/>
  <c r="H421" i="33"/>
  <c r="I420" i="33"/>
  <c r="G420" i="33"/>
  <c r="G421" i="33"/>
  <c r="D400" i="33"/>
  <c r="D401" i="33"/>
  <c r="E401" i="33" s="1"/>
  <c r="D402" i="33"/>
  <c r="E402" i="33" s="1"/>
  <c r="G402" i="33" s="1"/>
  <c r="D403" i="33"/>
  <c r="E403" i="33" s="1"/>
  <c r="D404" i="33"/>
  <c r="D405" i="33"/>
  <c r="H405" i="33" s="1"/>
  <c r="D406" i="33"/>
  <c r="E406" i="33" s="1"/>
  <c r="G406" i="33" s="1"/>
  <c r="D407" i="33"/>
  <c r="E407" i="33" s="1"/>
  <c r="D408" i="33"/>
  <c r="E408" i="33" s="1"/>
  <c r="G408" i="33" s="1"/>
  <c r="D409" i="33"/>
  <c r="H409" i="33" s="1"/>
  <c r="D410" i="33"/>
  <c r="E410" i="33" s="1"/>
  <c r="G410" i="33" s="1"/>
  <c r="D411" i="33"/>
  <c r="E411" i="33" s="1"/>
  <c r="D412" i="33"/>
  <c r="E412" i="33" s="1"/>
  <c r="G412" i="33" s="1"/>
  <c r="D413" i="33"/>
  <c r="H413" i="33" s="1"/>
  <c r="D414" i="33"/>
  <c r="H414" i="33" s="1"/>
  <c r="D415" i="33"/>
  <c r="E415" i="33" s="1"/>
  <c r="D416" i="33"/>
  <c r="D417" i="33"/>
  <c r="H417" i="33" s="1"/>
  <c r="E400" i="33"/>
  <c r="G400" i="33" s="1"/>
  <c r="E404" i="33"/>
  <c r="G404" i="33" s="1"/>
  <c r="E405" i="33"/>
  <c r="G405" i="33" s="1"/>
  <c r="E409" i="33"/>
  <c r="G409" i="33" s="1"/>
  <c r="E413" i="33" l="1"/>
  <c r="G413" i="33" s="1"/>
  <c r="H401" i="33"/>
  <c r="I401" i="33" s="1"/>
  <c r="H406" i="33"/>
  <c r="H402" i="33"/>
  <c r="I402" i="33" s="1"/>
  <c r="H410" i="33"/>
  <c r="I410" i="33" s="1"/>
  <c r="G401" i="33"/>
  <c r="I405" i="33"/>
  <c r="I419" i="33"/>
  <c r="I423" i="33"/>
  <c r="I421" i="33"/>
  <c r="E417" i="33"/>
  <c r="G417" i="33" s="1"/>
  <c r="E416" i="33"/>
  <c r="G416" i="33" s="1"/>
  <c r="E414" i="33"/>
  <c r="G414" i="33" s="1"/>
  <c r="I413" i="33"/>
  <c r="I417" i="33"/>
  <c r="I409" i="33"/>
  <c r="H403" i="33"/>
  <c r="H416" i="33"/>
  <c r="G415" i="33"/>
  <c r="H412" i="33"/>
  <c r="G411" i="33"/>
  <c r="H408" i="33"/>
  <c r="G407" i="33"/>
  <c r="H404" i="33"/>
  <c r="G403" i="33"/>
  <c r="H400" i="33"/>
  <c r="H415" i="33"/>
  <c r="I414" i="33"/>
  <c r="H411" i="33"/>
  <c r="H407" i="33"/>
  <c r="I406" i="33"/>
  <c r="D399" i="33"/>
  <c r="E399" i="33" s="1"/>
  <c r="I411" i="33" l="1"/>
  <c r="I400" i="33"/>
  <c r="I416" i="33"/>
  <c r="I412" i="33"/>
  <c r="I407" i="33"/>
  <c r="I415" i="33"/>
  <c r="I408" i="33"/>
  <c r="I404" i="33"/>
  <c r="I403" i="33"/>
  <c r="D398" i="33"/>
  <c r="E398" i="33" s="1"/>
  <c r="G398" i="33" s="1"/>
  <c r="D397" i="33"/>
  <c r="D396" i="33"/>
  <c r="E396" i="33" s="1"/>
  <c r="G399" i="33"/>
  <c r="H399" i="33"/>
  <c r="D395" i="33"/>
  <c r="E395" i="33" s="1"/>
  <c r="H395" i="33" l="1"/>
  <c r="I395" i="33" s="1"/>
  <c r="G395" i="33"/>
  <c r="H398" i="33"/>
  <c r="G396" i="33"/>
  <c r="I399" i="33"/>
  <c r="H397" i="33"/>
  <c r="E397" i="33"/>
  <c r="G397" i="33" s="1"/>
  <c r="H396" i="33"/>
  <c r="D394" i="33"/>
  <c r="E394" i="33" s="1"/>
  <c r="G394" i="33" s="1"/>
  <c r="D393" i="33"/>
  <c r="E393" i="33" s="1"/>
  <c r="G393" i="33" s="1"/>
  <c r="D392" i="33"/>
  <c r="E392" i="33" s="1"/>
  <c r="G392" i="33" s="1"/>
  <c r="D391" i="33"/>
  <c r="E391" i="33" s="1"/>
  <c r="G391" i="33" s="1"/>
  <c r="D390" i="33"/>
  <c r="E390" i="33" s="1"/>
  <c r="G390" i="33" s="1"/>
  <c r="D389" i="33"/>
  <c r="H389" i="33" s="1"/>
  <c r="D388" i="33"/>
  <c r="H388" i="33" s="1"/>
  <c r="D387" i="33"/>
  <c r="E387" i="33" s="1"/>
  <c r="G387" i="33" s="1"/>
  <c r="D386" i="33"/>
  <c r="E386" i="33" s="1"/>
  <c r="G386" i="33" s="1"/>
  <c r="D385" i="33"/>
  <c r="E385" i="33" s="1"/>
  <c r="G385" i="33" s="1"/>
  <c r="D384" i="33"/>
  <c r="H384" i="33" s="1"/>
  <c r="D383" i="33"/>
  <c r="E383" i="33" s="1"/>
  <c r="G383" i="33" s="1"/>
  <c r="H390" i="33"/>
  <c r="H393" i="33"/>
  <c r="D382" i="33"/>
  <c r="H382" i="33" s="1"/>
  <c r="D381" i="33"/>
  <c r="H394" i="33" l="1"/>
  <c r="H385" i="33"/>
  <c r="E389" i="33"/>
  <c r="G389" i="33" s="1"/>
  <c r="E388" i="33"/>
  <c r="G388" i="33" s="1"/>
  <c r="I398" i="33"/>
  <c r="I397" i="33"/>
  <c r="H392" i="33"/>
  <c r="H386" i="33"/>
  <c r="E382" i="33"/>
  <c r="G382" i="33" s="1"/>
  <c r="E381" i="33"/>
  <c r="G381" i="33" s="1"/>
  <c r="H381" i="33"/>
  <c r="I381" i="33" s="1"/>
  <c r="E384" i="33"/>
  <c r="G384" i="33" s="1"/>
  <c r="I396" i="33"/>
  <c r="H391" i="33"/>
  <c r="I388" i="33"/>
  <c r="H387" i="33"/>
  <c r="I384" i="33"/>
  <c r="H383" i="33"/>
  <c r="I390" i="33"/>
  <c r="I386" i="33"/>
  <c r="I382" i="33"/>
  <c r="I393" i="33"/>
  <c r="I389" i="33"/>
  <c r="I385" i="33"/>
  <c r="I394" i="33"/>
  <c r="I392" i="33" l="1"/>
  <c r="I391" i="33"/>
  <c r="I387" i="33"/>
  <c r="I383" i="33"/>
  <c r="D372" i="33"/>
  <c r="D373" i="33"/>
  <c r="D374" i="33"/>
  <c r="D375" i="33"/>
  <c r="D376" i="33"/>
  <c r="D377" i="33"/>
  <c r="D378" i="33"/>
  <c r="D379" i="33"/>
  <c r="D380" i="33"/>
  <c r="E380" i="33" l="1"/>
  <c r="G380" i="33" s="1"/>
  <c r="H380" i="33"/>
  <c r="E376" i="33"/>
  <c r="G376" i="33" s="1"/>
  <c r="H376" i="33"/>
  <c r="E372" i="33"/>
  <c r="G372" i="33" s="1"/>
  <c r="H372" i="33"/>
  <c r="E375" i="33"/>
  <c r="G375" i="33" s="1"/>
  <c r="H375" i="33"/>
  <c r="E378" i="33"/>
  <c r="G378" i="33" s="1"/>
  <c r="H378" i="33"/>
  <c r="E379" i="33"/>
  <c r="G379" i="33" s="1"/>
  <c r="H379" i="33"/>
  <c r="E374" i="33"/>
  <c r="G374" i="33" s="1"/>
  <c r="H374" i="33"/>
  <c r="E377" i="33"/>
  <c r="G377" i="33" s="1"/>
  <c r="H377" i="33"/>
  <c r="H373" i="33"/>
  <c r="E373" i="33"/>
  <c r="G373" i="33" s="1"/>
  <c r="D371" i="33"/>
  <c r="E371" i="33" s="1"/>
  <c r="D370" i="33"/>
  <c r="E370" i="33" s="1"/>
  <c r="D369" i="33"/>
  <c r="E369" i="33" s="1"/>
  <c r="D368" i="33"/>
  <c r="E368" i="33" s="1"/>
  <c r="D367" i="33"/>
  <c r="E367" i="33" s="1"/>
  <c r="D366" i="33"/>
  <c r="E366" i="33" s="1"/>
  <c r="D365" i="33"/>
  <c r="E365" i="33" s="1"/>
  <c r="D364" i="33"/>
  <c r="D363" i="33"/>
  <c r="E363" i="33" s="1"/>
  <c r="E364" i="33" l="1"/>
  <c r="G364" i="33" s="1"/>
  <c r="G370" i="33"/>
  <c r="G363" i="33"/>
  <c r="I377" i="33"/>
  <c r="I374" i="33"/>
  <c r="I375" i="33"/>
  <c r="I372" i="33"/>
  <c r="I378" i="33"/>
  <c r="H364" i="33"/>
  <c r="H369" i="33"/>
  <c r="I369" i="33" s="1"/>
  <c r="H368" i="33"/>
  <c r="I373" i="33"/>
  <c r="I376" i="33"/>
  <c r="I380" i="33"/>
  <c r="H363" i="33"/>
  <c r="H370" i="33"/>
  <c r="I370" i="33" s="1"/>
  <c r="G369" i="33"/>
  <c r="G368" i="33"/>
  <c r="I379" i="33"/>
  <c r="G371" i="33"/>
  <c r="H371" i="33"/>
  <c r="G367" i="33"/>
  <c r="H367" i="33"/>
  <c r="H366" i="33"/>
  <c r="I366" i="33" s="1"/>
  <c r="G366" i="33"/>
  <c r="H365" i="33"/>
  <c r="I365" i="33" s="1"/>
  <c r="G365" i="33"/>
  <c r="D362" i="33"/>
  <c r="E362" i="33" s="1"/>
  <c r="D361" i="33"/>
  <c r="E361" i="33" s="1"/>
  <c r="D360" i="33"/>
  <c r="E360" i="33" s="1"/>
  <c r="D359" i="33"/>
  <c r="E359" i="33" s="1"/>
  <c r="D358" i="33"/>
  <c r="E358" i="33" s="1"/>
  <c r="D357" i="33"/>
  <c r="E357" i="33" s="1"/>
  <c r="G357" i="33" s="1"/>
  <c r="D356" i="33"/>
  <c r="E356" i="33" s="1"/>
  <c r="G356" i="33" s="1"/>
  <c r="D355" i="33"/>
  <c r="E355" i="33" s="1"/>
  <c r="H356" i="33"/>
  <c r="D354" i="33"/>
  <c r="E354" i="33" s="1"/>
  <c r="D353" i="33"/>
  <c r="E353" i="33" s="1"/>
  <c r="D352" i="33"/>
  <c r="D351" i="33"/>
  <c r="E351" i="33" s="1"/>
  <c r="D350" i="33"/>
  <c r="E350" i="33" s="1"/>
  <c r="G359" i="33" l="1"/>
  <c r="H353" i="33"/>
  <c r="I353" i="33" s="1"/>
  <c r="G354" i="33"/>
  <c r="E352" i="33"/>
  <c r="G352" i="33" s="1"/>
  <c r="G362" i="33"/>
  <c r="H359" i="33"/>
  <c r="I359" i="33" s="1"/>
  <c r="H360" i="33"/>
  <c r="H358" i="33"/>
  <c r="I368" i="33"/>
  <c r="H354" i="33"/>
  <c r="I354" i="33" s="1"/>
  <c r="G353" i="33"/>
  <c r="H352" i="33"/>
  <c r="G360" i="33"/>
  <c r="G358" i="33"/>
  <c r="H362" i="33"/>
  <c r="I363" i="33"/>
  <c r="I364" i="33"/>
  <c r="H361" i="33"/>
  <c r="G361" i="33"/>
  <c r="I371" i="33"/>
  <c r="I367" i="33"/>
  <c r="H357" i="33"/>
  <c r="I356" i="33"/>
  <c r="G355" i="33"/>
  <c r="H355" i="33"/>
  <c r="I357" i="33"/>
  <c r="D349" i="33"/>
  <c r="E349" i="33" s="1"/>
  <c r="D348" i="33"/>
  <c r="E348" i="33" s="1"/>
  <c r="I360" i="33" l="1"/>
  <c r="I352" i="33"/>
  <c r="I358" i="33"/>
  <c r="I362" i="33"/>
  <c r="I361" i="33"/>
  <c r="I355" i="33"/>
  <c r="G348" i="33"/>
  <c r="H348" i="33"/>
  <c r="G349" i="33"/>
  <c r="H349" i="33"/>
  <c r="G350" i="33"/>
  <c r="H350" i="33"/>
  <c r="G351" i="33"/>
  <c r="H351" i="33"/>
  <c r="I351" i="33" s="1"/>
  <c r="D347" i="33"/>
  <c r="E347" i="33" s="1"/>
  <c r="G347" i="33" l="1"/>
  <c r="H347" i="33"/>
  <c r="I350" i="33"/>
  <c r="I349" i="33"/>
  <c r="I348" i="33"/>
  <c r="I347" i="33" l="1"/>
  <c r="D346" i="33"/>
  <c r="H346" i="33" l="1"/>
  <c r="E346" i="33"/>
  <c r="G346" i="33" s="1"/>
  <c r="D345" i="33"/>
  <c r="H345" i="33" s="1"/>
  <c r="D344" i="33"/>
  <c r="E344" i="33" s="1"/>
  <c r="D343" i="33"/>
  <c r="G344" i="33" l="1"/>
  <c r="E345" i="33"/>
  <c r="G345" i="33" s="1"/>
  <c r="H344" i="33"/>
  <c r="H343" i="33"/>
  <c r="E343" i="33"/>
  <c r="G343" i="33" s="1"/>
  <c r="I346" i="33"/>
  <c r="I345" i="33"/>
  <c r="I344" i="33" l="1"/>
  <c r="I343" i="33"/>
  <c r="D342" i="33"/>
  <c r="H342" i="33" l="1"/>
  <c r="E342" i="33"/>
  <c r="G342" i="33" s="1"/>
  <c r="I342" i="33" l="1"/>
  <c r="D130" i="20"/>
  <c r="D126" i="20"/>
  <c r="D127" i="20"/>
  <c r="H127" i="20" s="1"/>
  <c r="D128" i="20"/>
  <c r="E128" i="20"/>
  <c r="G128" i="20" s="1"/>
  <c r="H128" i="20"/>
  <c r="I128" i="20" s="1"/>
  <c r="D129" i="20"/>
  <c r="E129" i="20" s="1"/>
  <c r="E127" i="20" l="1"/>
  <c r="G127" i="20" s="1"/>
  <c r="E130" i="20"/>
  <c r="G130" i="20" s="1"/>
  <c r="H130" i="20"/>
  <c r="E126" i="20"/>
  <c r="G126" i="20" s="1"/>
  <c r="K127" i="20"/>
  <c r="I127" i="20"/>
  <c r="J127" i="20"/>
  <c r="H129" i="20"/>
  <c r="K128" i="20"/>
  <c r="G129" i="20"/>
  <c r="J128" i="20"/>
  <c r="H126" i="20"/>
  <c r="D341" i="33"/>
  <c r="D340" i="33"/>
  <c r="D339" i="33"/>
  <c r="D338" i="33"/>
  <c r="D337" i="33"/>
  <c r="K130" i="20" l="1"/>
  <c r="J130" i="20"/>
  <c r="I130" i="20"/>
  <c r="H338" i="33"/>
  <c r="E339" i="33"/>
  <c r="G339" i="33" s="1"/>
  <c r="H339" i="33"/>
  <c r="E337" i="33"/>
  <c r="G337" i="33" s="1"/>
  <c r="H337" i="33"/>
  <c r="E340" i="33"/>
  <c r="G340" i="33" s="1"/>
  <c r="H340" i="33"/>
  <c r="E338" i="33"/>
  <c r="G338" i="33" s="1"/>
  <c r="E341" i="33"/>
  <c r="G341" i="33" s="1"/>
  <c r="H341" i="33"/>
  <c r="J126" i="20"/>
  <c r="K126" i="20"/>
  <c r="I126" i="20"/>
  <c r="J129" i="20"/>
  <c r="K129" i="20"/>
  <c r="I129" i="20"/>
  <c r="D327" i="33"/>
  <c r="E327" i="33" s="1"/>
  <c r="G327" i="33" s="1"/>
  <c r="D328" i="33"/>
  <c r="E328" i="33" s="1"/>
  <c r="D329" i="33"/>
  <c r="D330" i="33"/>
  <c r="H330" i="33" s="1"/>
  <c r="D331" i="33"/>
  <c r="H331" i="33" s="1"/>
  <c r="D332" i="33"/>
  <c r="E332" i="33" s="1"/>
  <c r="D333" i="33"/>
  <c r="D334" i="33"/>
  <c r="H334" i="33" s="1"/>
  <c r="D335" i="33"/>
  <c r="H335" i="33" s="1"/>
  <c r="D336" i="33"/>
  <c r="E336" i="33" s="1"/>
  <c r="H327" i="33" l="1"/>
  <c r="I341" i="33"/>
  <c r="I337" i="33"/>
  <c r="I340" i="33"/>
  <c r="I338" i="33"/>
  <c r="I339" i="33"/>
  <c r="E335" i="33"/>
  <c r="G335" i="33" s="1"/>
  <c r="E334" i="33"/>
  <c r="G334" i="33" s="1"/>
  <c r="E333" i="33"/>
  <c r="G333" i="33" s="1"/>
  <c r="E331" i="33"/>
  <c r="G331" i="33" s="1"/>
  <c r="E330" i="33"/>
  <c r="G330" i="33" s="1"/>
  <c r="E329" i="33"/>
  <c r="G329" i="33" s="1"/>
  <c r="I334" i="33"/>
  <c r="I330" i="33"/>
  <c r="I331" i="33"/>
  <c r="H328" i="33"/>
  <c r="I327" i="33"/>
  <c r="H332" i="33"/>
  <c r="G336" i="33"/>
  <c r="H333" i="33"/>
  <c r="G332" i="33"/>
  <c r="H329" i="33"/>
  <c r="G328" i="33"/>
  <c r="H336" i="33"/>
  <c r="I335" i="33"/>
  <c r="I328" i="33" l="1"/>
  <c r="I336" i="33"/>
  <c r="I332" i="33"/>
  <c r="I329" i="33"/>
  <c r="I333" i="33"/>
  <c r="D326" i="33" l="1"/>
  <c r="E326" i="33" l="1"/>
  <c r="G326" i="33" s="1"/>
  <c r="H326" i="33"/>
  <c r="D325" i="33"/>
  <c r="E325" i="33" l="1"/>
  <c r="G325" i="33"/>
  <c r="H325" i="33"/>
  <c r="I326" i="33"/>
  <c r="D320" i="33"/>
  <c r="E320" i="33" s="1"/>
  <c r="D321" i="33"/>
  <c r="E321" i="33" s="1"/>
  <c r="G321" i="33" s="1"/>
  <c r="D322" i="33"/>
  <c r="E322" i="33" s="1"/>
  <c r="G322" i="33" s="1"/>
  <c r="D323" i="33"/>
  <c r="E323" i="33" s="1"/>
  <c r="D324" i="33"/>
  <c r="E324" i="33" s="1"/>
  <c r="D319" i="33"/>
  <c r="E319" i="33" s="1"/>
  <c r="D212" i="21"/>
  <c r="I325" i="33" l="1"/>
  <c r="H323" i="33"/>
  <c r="H322" i="33"/>
  <c r="H321" i="33"/>
  <c r="H324" i="33"/>
  <c r="G323" i="33"/>
  <c r="H320" i="33"/>
  <c r="G324" i="33"/>
  <c r="G320" i="33"/>
  <c r="I323" i="33" l="1"/>
  <c r="I322" i="33"/>
  <c r="I321" i="33"/>
  <c r="I320" i="33"/>
  <c r="I324" i="33"/>
  <c r="D318" i="33"/>
  <c r="E318" i="33" s="1"/>
  <c r="D317" i="33"/>
  <c r="E317" i="33" s="1"/>
  <c r="G317" i="33" l="1"/>
  <c r="H317" i="33"/>
  <c r="G318" i="33"/>
  <c r="H318" i="33"/>
  <c r="G319" i="33"/>
  <c r="H319" i="33"/>
  <c r="D316" i="33"/>
  <c r="E316" i="33" l="1"/>
  <c r="G316" i="33" s="1"/>
  <c r="H316" i="33"/>
  <c r="I319" i="33"/>
  <c r="I318" i="33"/>
  <c r="I317" i="33"/>
  <c r="H211" i="21"/>
  <c r="D211" i="21"/>
  <c r="D210" i="21"/>
  <c r="E210" i="21" s="1"/>
  <c r="H210" i="21" s="1"/>
  <c r="D209" i="21"/>
  <c r="D208" i="21"/>
  <c r="E208" i="21" s="1"/>
  <c r="H208" i="21" s="1"/>
  <c r="D207" i="21"/>
  <c r="E207" i="21" s="1"/>
  <c r="D206" i="21"/>
  <c r="E206" i="21" s="1"/>
  <c r="H206" i="21" s="1"/>
  <c r="D205" i="21"/>
  <c r="E205" i="21" s="1"/>
  <c r="D204" i="21"/>
  <c r="E204" i="21" s="1"/>
  <c r="H204" i="21" s="1"/>
  <c r="D203" i="21"/>
  <c r="D202" i="21"/>
  <c r="E202" i="21" s="1"/>
  <c r="H202" i="21" s="1"/>
  <c r="E201" i="21"/>
  <c r="E203" i="21"/>
  <c r="H203" i="21" s="1"/>
  <c r="E209" i="21"/>
  <c r="H209" i="21" s="1"/>
  <c r="E211" i="21"/>
  <c r="E212" i="21"/>
  <c r="H212" i="21" s="1"/>
  <c r="E213" i="21"/>
  <c r="H213" i="21"/>
  <c r="D201" i="21"/>
  <c r="H201" i="21" s="1"/>
  <c r="D200" i="21"/>
  <c r="E200" i="21" s="1"/>
  <c r="H200" i="21" s="1"/>
  <c r="D199" i="21"/>
  <c r="E199" i="21"/>
  <c r="I316" i="33" l="1"/>
  <c r="H207" i="21"/>
  <c r="H205" i="21"/>
  <c r="D315" i="33"/>
  <c r="E315" i="33" s="1"/>
  <c r="D314" i="33"/>
  <c r="E314" i="33" s="1"/>
  <c r="D313" i="33"/>
  <c r="E313" i="33" s="1"/>
  <c r="D312" i="33"/>
  <c r="E312" i="33" s="1"/>
  <c r="D305" i="33"/>
  <c r="E305" i="33" s="1"/>
  <c r="G305" i="33" s="1"/>
  <c r="D306" i="33"/>
  <c r="E306" i="33" s="1"/>
  <c r="G306" i="33" s="1"/>
  <c r="D307" i="33"/>
  <c r="E307" i="33" s="1"/>
  <c r="G307" i="33" s="1"/>
  <c r="D308" i="33"/>
  <c r="H308" i="33" s="1"/>
  <c r="D309" i="33"/>
  <c r="E309" i="33" s="1"/>
  <c r="G309" i="33" s="1"/>
  <c r="D310" i="33"/>
  <c r="D311" i="33"/>
  <c r="E311" i="33" s="1"/>
  <c r="G311" i="33" s="1"/>
  <c r="D304" i="33"/>
  <c r="E304" i="33" s="1"/>
  <c r="G304" i="33" s="1"/>
  <c r="H305" i="33"/>
  <c r="I305" i="33" s="1"/>
  <c r="D303" i="33"/>
  <c r="E303" i="33" s="1"/>
  <c r="D302" i="33"/>
  <c r="E302" i="33" s="1"/>
  <c r="D301" i="33"/>
  <c r="E301" i="33" s="1"/>
  <c r="H311" i="33" l="1"/>
  <c r="I311" i="33" s="1"/>
  <c r="H307" i="33"/>
  <c r="G315" i="33"/>
  <c r="H309" i="33"/>
  <c r="G303" i="33"/>
  <c r="H314" i="33"/>
  <c r="H313" i="33"/>
  <c r="H312" i="33"/>
  <c r="H306" i="33"/>
  <c r="I306" i="33" s="1"/>
  <c r="H304" i="33"/>
  <c r="H302" i="33"/>
  <c r="I302" i="33" s="1"/>
  <c r="H301" i="33"/>
  <c r="G314" i="33"/>
  <c r="G313" i="33"/>
  <c r="G312" i="33"/>
  <c r="H303" i="33"/>
  <c r="G302" i="33"/>
  <c r="G301" i="33"/>
  <c r="E310" i="33"/>
  <c r="G310" i="33" s="1"/>
  <c r="E308" i="33"/>
  <c r="G308" i="33" s="1"/>
  <c r="H315" i="33"/>
  <c r="I308" i="33"/>
  <c r="H310" i="33"/>
  <c r="I307" i="33"/>
  <c r="I309" i="33" l="1"/>
  <c r="I315" i="33"/>
  <c r="I313" i="33"/>
  <c r="I304" i="33"/>
  <c r="I303" i="33"/>
  <c r="I314" i="33"/>
  <c r="I301" i="33"/>
  <c r="I312" i="33"/>
  <c r="I310" i="33"/>
  <c r="D289" i="33"/>
  <c r="E289" i="33" s="1"/>
  <c r="G289" i="33" s="1"/>
  <c r="D290" i="33"/>
  <c r="E290" i="33" s="1"/>
  <c r="G290" i="33" s="1"/>
  <c r="D291" i="33"/>
  <c r="E291" i="33" s="1"/>
  <c r="G291" i="33" s="1"/>
  <c r="D292" i="33"/>
  <c r="E292" i="33" s="1"/>
  <c r="G292" i="33" s="1"/>
  <c r="D293" i="33"/>
  <c r="E293" i="33" s="1"/>
  <c r="G293" i="33" s="1"/>
  <c r="D294" i="33"/>
  <c r="H294" i="33" s="1"/>
  <c r="D295" i="33"/>
  <c r="E295" i="33" s="1"/>
  <c r="G295" i="33" s="1"/>
  <c r="D296" i="33"/>
  <c r="E296" i="33" s="1"/>
  <c r="G296" i="33" s="1"/>
  <c r="D297" i="33"/>
  <c r="E297" i="33" s="1"/>
  <c r="G297" i="33" s="1"/>
  <c r="D298" i="33"/>
  <c r="H298" i="33" s="1"/>
  <c r="D299" i="33"/>
  <c r="E299" i="33" s="1"/>
  <c r="G299" i="33" s="1"/>
  <c r="D300" i="33"/>
  <c r="E300" i="33" s="1"/>
  <c r="G300" i="33" s="1"/>
  <c r="D288" i="33"/>
  <c r="E288" i="33" s="1"/>
  <c r="H289" i="33"/>
  <c r="H291" i="33"/>
  <c r="H297" i="33" l="1"/>
  <c r="I297" i="33" s="1"/>
  <c r="H293" i="33"/>
  <c r="I293" i="33" s="1"/>
  <c r="H300" i="33"/>
  <c r="H299" i="33"/>
  <c r="E298" i="33"/>
  <c r="G298" i="33" s="1"/>
  <c r="H296" i="33"/>
  <c r="H295" i="33"/>
  <c r="H290" i="33"/>
  <c r="E294" i="33"/>
  <c r="G294" i="33" s="1"/>
  <c r="H292" i="33"/>
  <c r="I291" i="33"/>
  <c r="H288" i="33"/>
  <c r="G288" i="33"/>
  <c r="I298" i="33"/>
  <c r="I289" i="33"/>
  <c r="I294" i="33"/>
  <c r="I299" i="33" l="1"/>
  <c r="I292" i="33"/>
  <c r="I300" i="33"/>
  <c r="I296" i="33"/>
  <c r="I295" i="33"/>
  <c r="I290" i="33"/>
  <c r="I288" i="33"/>
  <c r="D287" i="33" l="1"/>
  <c r="E287" i="33" s="1"/>
  <c r="D286" i="33" l="1"/>
  <c r="E286" i="33" s="1"/>
  <c r="G286" i="33" s="1"/>
  <c r="D285" i="33"/>
  <c r="H285" i="33" s="1"/>
  <c r="D284" i="33"/>
  <c r="E284" i="33" s="1"/>
  <c r="G284" i="33" s="1"/>
  <c r="G287" i="33"/>
  <c r="H287" i="33"/>
  <c r="D283" i="33"/>
  <c r="E283" i="33" s="1"/>
  <c r="D282" i="33"/>
  <c r="E282" i="33" s="1"/>
  <c r="D281" i="33"/>
  <c r="D280" i="33"/>
  <c r="E280" i="33" s="1"/>
  <c r="G283" i="33" l="1"/>
  <c r="H286" i="33"/>
  <c r="I286" i="33" s="1"/>
  <c r="G282" i="33"/>
  <c r="H284" i="33"/>
  <c r="H283" i="33"/>
  <c r="I287" i="33"/>
  <c r="H281" i="33"/>
  <c r="I281" i="33" s="1"/>
  <c r="H280" i="33"/>
  <c r="H282" i="33"/>
  <c r="G280" i="33"/>
  <c r="E285" i="33"/>
  <c r="G285" i="33" s="1"/>
  <c r="I285" i="33"/>
  <c r="E281" i="33"/>
  <c r="G281" i="33" s="1"/>
  <c r="I280" i="33" l="1"/>
  <c r="I284" i="33"/>
  <c r="I283" i="33"/>
  <c r="I282" i="33"/>
  <c r="D198" i="21"/>
  <c r="E198" i="21" s="1"/>
  <c r="D260" i="33" l="1"/>
  <c r="E260" i="33" s="1"/>
  <c r="G260" i="33" s="1"/>
  <c r="D261" i="33"/>
  <c r="E261" i="33" s="1"/>
  <c r="D262" i="33"/>
  <c r="D263" i="33"/>
  <c r="H263" i="33" s="1"/>
  <c r="D264" i="33"/>
  <c r="H264" i="33" s="1"/>
  <c r="D265" i="33"/>
  <c r="E265" i="33" s="1"/>
  <c r="D266" i="33"/>
  <c r="D267" i="33"/>
  <c r="H267" i="33" s="1"/>
  <c r="D268" i="33"/>
  <c r="H268" i="33" s="1"/>
  <c r="D269" i="33"/>
  <c r="E269" i="33" s="1"/>
  <c r="D270" i="33"/>
  <c r="D271" i="33"/>
  <c r="H271" i="33" s="1"/>
  <c r="D272" i="33"/>
  <c r="E272" i="33" s="1"/>
  <c r="G272" i="33" s="1"/>
  <c r="D273" i="33"/>
  <c r="E273" i="33" s="1"/>
  <c r="D274" i="33"/>
  <c r="D275" i="33"/>
  <c r="H275" i="33" s="1"/>
  <c r="D276" i="33"/>
  <c r="E276" i="33" s="1"/>
  <c r="G276" i="33" s="1"/>
  <c r="D277" i="33"/>
  <c r="E277" i="33" s="1"/>
  <c r="D278" i="33"/>
  <c r="D279" i="33"/>
  <c r="E279" i="33" s="1"/>
  <c r="G279" i="33" s="1"/>
  <c r="D259" i="33"/>
  <c r="E259" i="33" s="1"/>
  <c r="G259" i="33" s="1"/>
  <c r="D258" i="33"/>
  <c r="H258" i="33" s="1"/>
  <c r="D257" i="33"/>
  <c r="E257" i="33" s="1"/>
  <c r="D256" i="33"/>
  <c r="E256" i="33" s="1"/>
  <c r="D255" i="33"/>
  <c r="E255" i="33" s="1"/>
  <c r="D254" i="33"/>
  <c r="H254" i="33" s="1"/>
  <c r="E258" i="33" l="1"/>
  <c r="H260" i="33"/>
  <c r="E254" i="33"/>
  <c r="H279" i="33"/>
  <c r="E278" i="33"/>
  <c r="G278" i="33" s="1"/>
  <c r="H276" i="33"/>
  <c r="E275" i="33"/>
  <c r="G275" i="33" s="1"/>
  <c r="E274" i="33"/>
  <c r="G274" i="33" s="1"/>
  <c r="H272" i="33"/>
  <c r="E271" i="33"/>
  <c r="G271" i="33" s="1"/>
  <c r="E270" i="33"/>
  <c r="G270" i="33" s="1"/>
  <c r="E268" i="33"/>
  <c r="G268" i="33" s="1"/>
  <c r="E267" i="33"/>
  <c r="G267" i="33" s="1"/>
  <c r="E266" i="33"/>
  <c r="G266" i="33" s="1"/>
  <c r="E264" i="33"/>
  <c r="G264" i="33" s="1"/>
  <c r="E263" i="33"/>
  <c r="G263" i="33" s="1"/>
  <c r="E262" i="33"/>
  <c r="G262" i="33" s="1"/>
  <c r="I267" i="33"/>
  <c r="I275" i="33"/>
  <c r="I271" i="33"/>
  <c r="I263" i="33"/>
  <c r="H277" i="33"/>
  <c r="I276" i="33"/>
  <c r="H273" i="33"/>
  <c r="I272" i="33"/>
  <c r="H269" i="33"/>
  <c r="I268" i="33"/>
  <c r="H265" i="33"/>
  <c r="I264" i="33"/>
  <c r="H261" i="33"/>
  <c r="I260" i="33"/>
  <c r="H278" i="33"/>
  <c r="G277" i="33"/>
  <c r="H274" i="33"/>
  <c r="G273" i="33"/>
  <c r="H270" i="33"/>
  <c r="G269" i="33"/>
  <c r="H266" i="33"/>
  <c r="G265" i="33"/>
  <c r="H262" i="33"/>
  <c r="G261" i="33"/>
  <c r="H259" i="33"/>
  <c r="I258" i="33"/>
  <c r="H257" i="33"/>
  <c r="H256" i="33"/>
  <c r="H255" i="33"/>
  <c r="I254" i="33"/>
  <c r="D195" i="33"/>
  <c r="I279" i="33" l="1"/>
  <c r="I266" i="33"/>
  <c r="I262" i="33"/>
  <c r="I278" i="33"/>
  <c r="I265" i="33"/>
  <c r="I273" i="33"/>
  <c r="I274" i="33"/>
  <c r="I270" i="33"/>
  <c r="I261" i="33"/>
  <c r="I269" i="33"/>
  <c r="I277" i="33"/>
  <c r="I259" i="33"/>
  <c r="I257" i="33"/>
  <c r="I256" i="33"/>
  <c r="I255" i="33"/>
  <c r="E195" i="33"/>
  <c r="G195" i="33" s="1"/>
  <c r="H195" i="33"/>
  <c r="I195" i="33" l="1"/>
  <c r="G254" i="33" l="1"/>
  <c r="G255" i="33"/>
  <c r="G256" i="33"/>
  <c r="G257" i="33"/>
  <c r="G258" i="33"/>
  <c r="D253" i="33"/>
  <c r="E253" i="33" s="1"/>
  <c r="D252" i="33"/>
  <c r="E252" i="33" s="1"/>
  <c r="D251" i="33"/>
  <c r="E251" i="33" s="1"/>
  <c r="D250" i="33"/>
  <c r="E250" i="33" s="1"/>
  <c r="D249" i="33"/>
  <c r="E249" i="33" s="1"/>
  <c r="D248" i="33"/>
  <c r="E248" i="33" s="1"/>
  <c r="D247" i="33"/>
  <c r="E247" i="33" s="1"/>
  <c r="D246" i="33"/>
  <c r="E246" i="33" s="1"/>
  <c r="D245" i="33"/>
  <c r="E245" i="33" s="1"/>
  <c r="D244" i="33"/>
  <c r="H244" i="33" s="1"/>
  <c r="D243" i="33"/>
  <c r="E243" i="33" s="1"/>
  <c r="D242" i="33"/>
  <c r="E242" i="33" s="1"/>
  <c r="D241" i="33"/>
  <c r="E241" i="33" s="1"/>
  <c r="D240" i="33"/>
  <c r="E240" i="33" s="1"/>
  <c r="D239" i="33"/>
  <c r="E239" i="33" s="1"/>
  <c r="D238" i="33"/>
  <c r="E238" i="33" s="1"/>
  <c r="D237" i="33"/>
  <c r="E237" i="33" s="1"/>
  <c r="D236" i="33"/>
  <c r="E236" i="33" s="1"/>
  <c r="H240" i="33" l="1"/>
  <c r="H238" i="33"/>
  <c r="G240" i="33"/>
  <c r="G247" i="33"/>
  <c r="G238" i="33"/>
  <c r="H243" i="33"/>
  <c r="I243" i="33" s="1"/>
  <c r="E244" i="33"/>
  <c r="G244" i="33" s="1"/>
  <c r="H251" i="33"/>
  <c r="I251" i="33" s="1"/>
  <c r="G251" i="33"/>
  <c r="G243" i="33"/>
  <c r="H242" i="33"/>
  <c r="G248" i="33"/>
  <c r="G239" i="33"/>
  <c r="G250" i="33"/>
  <c r="G246" i="33"/>
  <c r="G242" i="33"/>
  <c r="G252" i="33"/>
  <c r="G253" i="33"/>
  <c r="G249" i="33"/>
  <c r="G245" i="33"/>
  <c r="G241" i="33"/>
  <c r="G237" i="33"/>
  <c r="H253" i="33"/>
  <c r="H252" i="33"/>
  <c r="H250" i="33"/>
  <c r="H249" i="33"/>
  <c r="H248" i="33"/>
  <c r="H247" i="33"/>
  <c r="H246" i="33"/>
  <c r="H245" i="33"/>
  <c r="I244" i="33"/>
  <c r="H241" i="33"/>
  <c r="I240" i="33"/>
  <c r="H239" i="33"/>
  <c r="I238" i="33"/>
  <c r="H237" i="33"/>
  <c r="I242" i="33" l="1"/>
  <c r="I253" i="33"/>
  <c r="I252" i="33"/>
  <c r="I250" i="33"/>
  <c r="I249" i="33"/>
  <c r="I248" i="33"/>
  <c r="I247" i="33"/>
  <c r="I246" i="33"/>
  <c r="I245" i="33"/>
  <c r="I241" i="33"/>
  <c r="I239" i="33"/>
  <c r="I237" i="33"/>
  <c r="G236" i="33"/>
  <c r="H236" i="33"/>
  <c r="I236" i="33" l="1"/>
  <c r="D235" i="33"/>
  <c r="D234" i="33"/>
  <c r="E234" i="33" s="1"/>
  <c r="D233" i="33"/>
  <c r="H233" i="33" s="1"/>
  <c r="D232" i="33"/>
  <c r="E232" i="33" s="1"/>
  <c r="D231" i="33"/>
  <c r="E231" i="33" s="1"/>
  <c r="D230" i="33"/>
  <c r="E230" i="33" s="1"/>
  <c r="D229" i="33"/>
  <c r="E229" i="33" s="1"/>
  <c r="D228" i="33"/>
  <c r="E228" i="33" s="1"/>
  <c r="D227" i="33"/>
  <c r="E227" i="33" s="1"/>
  <c r="D120" i="19"/>
  <c r="E120" i="19" s="1"/>
  <c r="F120" i="19" s="1"/>
  <c r="D119" i="19"/>
  <c r="E119" i="19"/>
  <c r="F119" i="19" s="1"/>
  <c r="D118" i="19"/>
  <c r="E118" i="19" s="1"/>
  <c r="F118" i="19" s="1"/>
  <c r="D117" i="19"/>
  <c r="E117" i="19" s="1"/>
  <c r="F117" i="19" s="1"/>
  <c r="D116" i="19"/>
  <c r="E116" i="19" s="1"/>
  <c r="F116" i="19" s="1"/>
  <c r="E233" i="33" l="1"/>
  <c r="G233" i="33" s="1"/>
  <c r="G227" i="33"/>
  <c r="G230" i="33"/>
  <c r="G231" i="33"/>
  <c r="H232" i="33"/>
  <c r="G229" i="33"/>
  <c r="G234" i="33"/>
  <c r="H234" i="33"/>
  <c r="G232" i="33"/>
  <c r="G228" i="33"/>
  <c r="E235" i="33"/>
  <c r="G235" i="33" s="1"/>
  <c r="H235" i="33"/>
  <c r="I233" i="33"/>
  <c r="H231" i="33"/>
  <c r="H230" i="33"/>
  <c r="I230" i="33" s="1"/>
  <c r="H229" i="33"/>
  <c r="H228" i="33"/>
  <c r="H227" i="33"/>
  <c r="H198" i="21"/>
  <c r="H199" i="21"/>
  <c r="D197" i="21"/>
  <c r="E197" i="21" s="1"/>
  <c r="D196" i="21"/>
  <c r="H196" i="21" s="1"/>
  <c r="E196" i="21"/>
  <c r="D195" i="21"/>
  <c r="E195" i="21" s="1"/>
  <c r="H192" i="21"/>
  <c r="D194" i="21"/>
  <c r="E194" i="21" s="1"/>
  <c r="D193" i="21"/>
  <c r="D192" i="21"/>
  <c r="E192" i="21" s="1"/>
  <c r="D191" i="21"/>
  <c r="E191" i="21" s="1"/>
  <c r="D190" i="21"/>
  <c r="E190" i="21" s="1"/>
  <c r="H193" i="21" l="1"/>
  <c r="E193" i="21"/>
  <c r="H195" i="21"/>
  <c r="H191" i="21"/>
  <c r="H197" i="21"/>
  <c r="H194" i="21"/>
  <c r="H190" i="21"/>
  <c r="I235" i="33"/>
  <c r="I234" i="33"/>
  <c r="I232" i="33"/>
  <c r="I231" i="33"/>
  <c r="I229" i="33"/>
  <c r="I228" i="33"/>
  <c r="I227" i="33"/>
  <c r="D208" i="33"/>
  <c r="E208" i="33" s="1"/>
  <c r="D209" i="33"/>
  <c r="E209" i="33" s="1"/>
  <c r="G209" i="33" s="1"/>
  <c r="D210" i="33"/>
  <c r="E210" i="33" s="1"/>
  <c r="G210" i="33" s="1"/>
  <c r="D211" i="33"/>
  <c r="E211" i="33" s="1"/>
  <c r="D212" i="33"/>
  <c r="E212" i="33" s="1"/>
  <c r="D213" i="33"/>
  <c r="H213" i="33" s="1"/>
  <c r="D214" i="33"/>
  <c r="E214" i="33" s="1"/>
  <c r="G214" i="33" s="1"/>
  <c r="D215" i="33"/>
  <c r="E215" i="33" s="1"/>
  <c r="D216" i="33"/>
  <c r="E216" i="33" s="1"/>
  <c r="D217" i="33"/>
  <c r="H217" i="33" s="1"/>
  <c r="D218" i="33"/>
  <c r="E218" i="33" s="1"/>
  <c r="G218" i="33" s="1"/>
  <c r="D219" i="33"/>
  <c r="E219" i="33" s="1"/>
  <c r="D220" i="33"/>
  <c r="E220" i="33" s="1"/>
  <c r="D221" i="33"/>
  <c r="H221" i="33" s="1"/>
  <c r="D222" i="33"/>
  <c r="E222" i="33" s="1"/>
  <c r="G222" i="33" s="1"/>
  <c r="D223" i="33"/>
  <c r="E223" i="33" s="1"/>
  <c r="D224" i="33"/>
  <c r="E224" i="33" s="1"/>
  <c r="D225" i="33"/>
  <c r="H225" i="33" s="1"/>
  <c r="D226" i="33"/>
  <c r="E226" i="33" s="1"/>
  <c r="G226" i="33" s="1"/>
  <c r="D207" i="33"/>
  <c r="E207" i="33" s="1"/>
  <c r="H209" i="33" l="1"/>
  <c r="H226" i="33"/>
  <c r="I225" i="33"/>
  <c r="E225" i="33"/>
  <c r="G225" i="33" s="1"/>
  <c r="I221" i="33"/>
  <c r="E221" i="33"/>
  <c r="G221" i="33" s="1"/>
  <c r="H219" i="33"/>
  <c r="I219" i="33" s="1"/>
  <c r="H218" i="33"/>
  <c r="E217" i="33"/>
  <c r="G217" i="33" s="1"/>
  <c r="H215" i="33"/>
  <c r="H214" i="33"/>
  <c r="E213" i="33"/>
  <c r="G213" i="33" s="1"/>
  <c r="H223" i="33"/>
  <c r="H222" i="33"/>
  <c r="H211" i="33"/>
  <c r="H210" i="33"/>
  <c r="I217" i="33"/>
  <c r="I213" i="33"/>
  <c r="H224" i="33"/>
  <c r="G223" i="33"/>
  <c r="H220" i="33"/>
  <c r="G219" i="33"/>
  <c r="H216" i="33"/>
  <c r="G215" i="33"/>
  <c r="H212" i="33"/>
  <c r="G211" i="33"/>
  <c r="H208" i="33"/>
  <c r="G224" i="33"/>
  <c r="G220" i="33"/>
  <c r="G216" i="33"/>
  <c r="G212" i="33"/>
  <c r="G208" i="33"/>
  <c r="G207" i="33"/>
  <c r="H207" i="33"/>
  <c r="D202" i="33"/>
  <c r="H202" i="33" s="1"/>
  <c r="D198" i="33"/>
  <c r="E198" i="33" s="1"/>
  <c r="I209" i="33" l="1"/>
  <c r="G198" i="33"/>
  <c r="I226" i="33"/>
  <c r="I218" i="33"/>
  <c r="I215" i="33"/>
  <c r="I214" i="33"/>
  <c r="I223" i="33"/>
  <c r="I222" i="33"/>
  <c r="I211" i="33"/>
  <c r="I210" i="33"/>
  <c r="I212" i="33"/>
  <c r="I220" i="33"/>
  <c r="I208" i="33"/>
  <c r="I216" i="33"/>
  <c r="I224" i="33"/>
  <c r="I207" i="33"/>
  <c r="I202" i="33"/>
  <c r="E202" i="33"/>
  <c r="G202" i="33" s="1"/>
  <c r="H198" i="33"/>
  <c r="D201" i="33"/>
  <c r="H201" i="33" s="1"/>
  <c r="I201" i="33" s="1"/>
  <c r="I198" i="33" l="1"/>
  <c r="E201" i="33"/>
  <c r="G201" i="33" s="1"/>
  <c r="D197" i="33" l="1"/>
  <c r="E197" i="33" s="1"/>
  <c r="G197" i="33" l="1"/>
  <c r="H197" i="33"/>
  <c r="D192" i="33"/>
  <c r="E192" i="33" s="1"/>
  <c r="D191" i="33"/>
  <c r="E191" i="33" s="1"/>
  <c r="G191" i="33" s="1"/>
  <c r="D190" i="33"/>
  <c r="E190" i="33" s="1"/>
  <c r="G193" i="33"/>
  <c r="H193" i="33"/>
  <c r="G194" i="33"/>
  <c r="H194" i="33"/>
  <c r="G199" i="33"/>
  <c r="H199" i="33"/>
  <c r="G200" i="33"/>
  <c r="H200" i="33"/>
  <c r="D189" i="33"/>
  <c r="E189" i="33" s="1"/>
  <c r="I193" i="33" l="1"/>
  <c r="H189" i="33"/>
  <c r="G189" i="33"/>
  <c r="I197" i="33"/>
  <c r="H192" i="33"/>
  <c r="G192" i="33"/>
  <c r="H191" i="33"/>
  <c r="G190" i="33"/>
  <c r="H190" i="33"/>
  <c r="I190" i="33" s="1"/>
  <c r="I199" i="33"/>
  <c r="I194" i="33"/>
  <c r="I200" i="33"/>
  <c r="D174" i="33"/>
  <c r="E174" i="33" s="1"/>
  <c r="G174" i="33" s="1"/>
  <c r="D175" i="33"/>
  <c r="D176" i="33"/>
  <c r="H176" i="33" s="1"/>
  <c r="D177" i="33"/>
  <c r="E177" i="33" s="1"/>
  <c r="G177" i="33" s="1"/>
  <c r="D178" i="33"/>
  <c r="E178" i="33" s="1"/>
  <c r="G178" i="33" s="1"/>
  <c r="D179" i="33"/>
  <c r="D180" i="33"/>
  <c r="E180" i="33" s="1"/>
  <c r="D181" i="33"/>
  <c r="H181" i="33" s="1"/>
  <c r="D182" i="33"/>
  <c r="E182" i="33" s="1"/>
  <c r="G182" i="33" s="1"/>
  <c r="D183" i="33"/>
  <c r="H183" i="33" s="1"/>
  <c r="I183" i="33" s="1"/>
  <c r="D184" i="33"/>
  <c r="D185" i="33"/>
  <c r="E185" i="33" s="1"/>
  <c r="G185" i="33" s="1"/>
  <c r="D186" i="33"/>
  <c r="E186" i="33" s="1"/>
  <c r="D187" i="33"/>
  <c r="H187" i="33" s="1"/>
  <c r="D188" i="33"/>
  <c r="E175" i="33"/>
  <c r="G175" i="33" s="1"/>
  <c r="H175" i="33"/>
  <c r="I175" i="33" s="1"/>
  <c r="E176" i="33"/>
  <c r="G176" i="33" s="1"/>
  <c r="E179" i="33"/>
  <c r="G179" i="33" s="1"/>
  <c r="H179" i="33"/>
  <c r="I179" i="33" s="1"/>
  <c r="E183" i="33"/>
  <c r="G183" i="33" s="1"/>
  <c r="E187" i="33"/>
  <c r="G187" i="33" s="1"/>
  <c r="H174" i="33" l="1"/>
  <c r="I174" i="33" s="1"/>
  <c r="H185" i="33"/>
  <c r="I185" i="33" s="1"/>
  <c r="H182" i="33"/>
  <c r="I182" i="33" s="1"/>
  <c r="H178" i="33"/>
  <c r="I191" i="33"/>
  <c r="I189" i="33"/>
  <c r="I192" i="33"/>
  <c r="E188" i="33"/>
  <c r="G188" i="33" s="1"/>
  <c r="H188" i="33"/>
  <c r="I187" i="33"/>
  <c r="H186" i="33"/>
  <c r="I186" i="33" s="1"/>
  <c r="G186" i="33"/>
  <c r="H184" i="33"/>
  <c r="I184" i="33" s="1"/>
  <c r="E184" i="33"/>
  <c r="G184" i="33" s="1"/>
  <c r="E181" i="33"/>
  <c r="G181" i="33" s="1"/>
  <c r="G180" i="33"/>
  <c r="H180" i="33"/>
  <c r="I180" i="33" s="1"/>
  <c r="H177" i="33"/>
  <c r="I177" i="33" s="1"/>
  <c r="I181" i="33"/>
  <c r="I178" i="33"/>
  <c r="I176" i="33"/>
  <c r="I188" i="33" l="1"/>
  <c r="D173" i="33" l="1"/>
  <c r="D172" i="33"/>
  <c r="E172" i="33" l="1"/>
  <c r="H172" i="33"/>
  <c r="G172" i="33"/>
  <c r="H173" i="33"/>
  <c r="E173" i="33"/>
  <c r="G173" i="33" s="1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E163" i="33" l="1"/>
  <c r="G163" i="33" s="1"/>
  <c r="H163" i="33"/>
  <c r="E166" i="33"/>
  <c r="G166" i="33" s="1"/>
  <c r="H166" i="33"/>
  <c r="H169" i="33"/>
  <c r="E169" i="33"/>
  <c r="G169" i="33" s="1"/>
  <c r="E165" i="33"/>
  <c r="G165" i="33" s="1"/>
  <c r="H165" i="33"/>
  <c r="E161" i="33"/>
  <c r="G161" i="33" s="1"/>
  <c r="H161" i="33"/>
  <c r="H168" i="33"/>
  <c r="E168" i="33"/>
  <c r="G168" i="33" s="1"/>
  <c r="H164" i="33"/>
  <c r="E164" i="33"/>
  <c r="G164" i="33" s="1"/>
  <c r="H160" i="33"/>
  <c r="E160" i="33"/>
  <c r="G160" i="33" s="1"/>
  <c r="H167" i="33"/>
  <c r="E167" i="33"/>
  <c r="G167" i="33" s="1"/>
  <c r="H159" i="33"/>
  <c r="E159" i="33"/>
  <c r="G159" i="33" s="1"/>
  <c r="I172" i="33"/>
  <c r="E171" i="33"/>
  <c r="G171" i="33" s="1"/>
  <c r="H171" i="33"/>
  <c r="H170" i="33"/>
  <c r="E170" i="33"/>
  <c r="G170" i="33" s="1"/>
  <c r="H162" i="33"/>
  <c r="E162" i="33"/>
  <c r="G162" i="33" s="1"/>
  <c r="I173" i="33"/>
  <c r="D101" i="19"/>
  <c r="E101" i="19" s="1"/>
  <c r="F101" i="19" s="1"/>
  <c r="D102" i="19"/>
  <c r="E102" i="19" s="1"/>
  <c r="F102" i="19" s="1"/>
  <c r="D103" i="19"/>
  <c r="E103" i="19" s="1"/>
  <c r="F103" i="19" s="1"/>
  <c r="D104" i="19"/>
  <c r="E104" i="19" s="1"/>
  <c r="F104" i="19" s="1"/>
  <c r="D105" i="19"/>
  <c r="E105" i="19" s="1"/>
  <c r="F105" i="19" s="1"/>
  <c r="D106" i="19"/>
  <c r="E106" i="19" s="1"/>
  <c r="F106" i="19" s="1"/>
  <c r="D107" i="19"/>
  <c r="E107" i="19" s="1"/>
  <c r="F107" i="19" s="1"/>
  <c r="D108" i="19"/>
  <c r="E108" i="19" s="1"/>
  <c r="F108" i="19" s="1"/>
  <c r="D109" i="19"/>
  <c r="E109" i="19" s="1"/>
  <c r="F109" i="19" s="1"/>
  <c r="D110" i="19"/>
  <c r="E110" i="19" s="1"/>
  <c r="F110" i="19" s="1"/>
  <c r="D111" i="19"/>
  <c r="E111" i="19" s="1"/>
  <c r="F111" i="19" s="1"/>
  <c r="D112" i="19"/>
  <c r="E112" i="19" s="1"/>
  <c r="F112" i="19" s="1"/>
  <c r="D113" i="19"/>
  <c r="E113" i="19" s="1"/>
  <c r="F113" i="19" s="1"/>
  <c r="D114" i="19"/>
  <c r="E114" i="19" s="1"/>
  <c r="F114" i="19" s="1"/>
  <c r="D115" i="19"/>
  <c r="E115" i="19" s="1"/>
  <c r="F115" i="19" s="1"/>
  <c r="D158" i="33"/>
  <c r="E158" i="33" s="1"/>
  <c r="G158" i="33" l="1"/>
  <c r="I159" i="33"/>
  <c r="I160" i="33"/>
  <c r="I164" i="33"/>
  <c r="I161" i="33"/>
  <c r="H158" i="33"/>
  <c r="I158" i="33" s="1"/>
  <c r="I170" i="33"/>
  <c r="I169" i="33"/>
  <c r="I163" i="33"/>
  <c r="I162" i="33"/>
  <c r="I171" i="33"/>
  <c r="I167" i="33"/>
  <c r="I168" i="33"/>
  <c r="I165" i="33"/>
  <c r="I166" i="33"/>
  <c r="D149" i="33"/>
  <c r="E149" i="33" s="1"/>
  <c r="D150" i="33"/>
  <c r="H150" i="33" s="1"/>
  <c r="D151" i="33"/>
  <c r="E151" i="33" s="1"/>
  <c r="D152" i="33"/>
  <c r="E152" i="33" s="1"/>
  <c r="D153" i="33"/>
  <c r="E153" i="33" s="1"/>
  <c r="D154" i="33"/>
  <c r="H154" i="33" s="1"/>
  <c r="D155" i="33"/>
  <c r="E155" i="33" s="1"/>
  <c r="D156" i="33"/>
  <c r="E156" i="33" s="1"/>
  <c r="D157" i="33"/>
  <c r="D148" i="33"/>
  <c r="H148" i="33" s="1"/>
  <c r="D147" i="33"/>
  <c r="D146" i="33"/>
  <c r="E150" i="33" l="1"/>
  <c r="G150" i="33" s="1"/>
  <c r="G149" i="33"/>
  <c r="G151" i="33"/>
  <c r="H151" i="33"/>
  <c r="E157" i="33"/>
  <c r="G157" i="33" s="1"/>
  <c r="H155" i="33"/>
  <c r="G155" i="33"/>
  <c r="E154" i="33"/>
  <c r="G154" i="33" s="1"/>
  <c r="G153" i="33"/>
  <c r="I150" i="33"/>
  <c r="I154" i="33"/>
  <c r="H156" i="33"/>
  <c r="I155" i="33"/>
  <c r="H152" i="33"/>
  <c r="H157" i="33"/>
  <c r="G156" i="33"/>
  <c r="H153" i="33"/>
  <c r="G152" i="33"/>
  <c r="H149" i="33"/>
  <c r="I151" i="33" l="1"/>
  <c r="I156" i="33"/>
  <c r="I153" i="33"/>
  <c r="I157" i="33"/>
  <c r="I149" i="33"/>
  <c r="I152" i="33"/>
  <c r="E146" i="33" l="1"/>
  <c r="G146" i="33" s="1"/>
  <c r="H146" i="33"/>
  <c r="E147" i="33"/>
  <c r="G147" i="33" s="1"/>
  <c r="H147" i="33"/>
  <c r="E148" i="33"/>
  <c r="G148" i="33" s="1"/>
  <c r="D138" i="33"/>
  <c r="E138" i="33" s="1"/>
  <c r="D139" i="33"/>
  <c r="D140" i="33"/>
  <c r="H140" i="33" s="1"/>
  <c r="D141" i="33"/>
  <c r="E141" i="33" s="1"/>
  <c r="G141" i="33" s="1"/>
  <c r="D142" i="33"/>
  <c r="E142" i="33" s="1"/>
  <c r="D143" i="33"/>
  <c r="H143" i="33" s="1"/>
  <c r="D144" i="33"/>
  <c r="E144" i="33" s="1"/>
  <c r="D145" i="33"/>
  <c r="E145" i="33" s="1"/>
  <c r="H138" i="33"/>
  <c r="D137" i="33"/>
  <c r="E137" i="33" s="1"/>
  <c r="D136" i="33"/>
  <c r="D135" i="33"/>
  <c r="H135" i="33" s="1"/>
  <c r="D134" i="33"/>
  <c r="H134" i="33" s="1"/>
  <c r="D133" i="33"/>
  <c r="E133" i="33" s="1"/>
  <c r="G133" i="33" s="1"/>
  <c r="D132" i="33"/>
  <c r="E132" i="33" s="1"/>
  <c r="D131" i="33"/>
  <c r="H131" i="33" s="1"/>
  <c r="D130" i="33"/>
  <c r="E143" i="33" l="1"/>
  <c r="G143" i="33" s="1"/>
  <c r="G137" i="33"/>
  <c r="H142" i="33"/>
  <c r="I142" i="33" s="1"/>
  <c r="G142" i="33"/>
  <c r="I147" i="33"/>
  <c r="H137" i="33"/>
  <c r="H136" i="33"/>
  <c r="E136" i="33"/>
  <c r="G136" i="33" s="1"/>
  <c r="G138" i="33"/>
  <c r="H145" i="33"/>
  <c r="H144" i="33"/>
  <c r="I144" i="33" s="1"/>
  <c r="H139" i="33"/>
  <c r="E139" i="33"/>
  <c r="G139" i="33" s="1"/>
  <c r="G145" i="33"/>
  <c r="G144" i="33"/>
  <c r="H130" i="33"/>
  <c r="E130" i="33"/>
  <c r="G130" i="33" s="1"/>
  <c r="I131" i="33"/>
  <c r="E131" i="33"/>
  <c r="G131" i="33" s="1"/>
  <c r="H133" i="33"/>
  <c r="G132" i="33"/>
  <c r="H132" i="33"/>
  <c r="I134" i="33"/>
  <c r="E134" i="33"/>
  <c r="G134" i="33" s="1"/>
  <c r="I135" i="33"/>
  <c r="E135" i="33"/>
  <c r="G135" i="33" s="1"/>
  <c r="I148" i="33"/>
  <c r="I146" i="33"/>
  <c r="H141" i="33"/>
  <c r="E140" i="33"/>
  <c r="G140" i="33" s="1"/>
  <c r="I143" i="33"/>
  <c r="I138" i="33"/>
  <c r="I140" i="33"/>
  <c r="D100" i="19"/>
  <c r="E100" i="19" s="1"/>
  <c r="F100" i="19" s="1"/>
  <c r="I139" i="33" l="1"/>
  <c r="I136" i="33"/>
  <c r="I145" i="33"/>
  <c r="I137" i="33"/>
  <c r="I130" i="33"/>
  <c r="I133" i="33"/>
  <c r="I132" i="33"/>
  <c r="I141" i="33"/>
  <c r="D124" i="33"/>
  <c r="E124" i="33" s="1"/>
  <c r="G124" i="33" s="1"/>
  <c r="D125" i="33"/>
  <c r="E125" i="33" s="1"/>
  <c r="D126" i="33"/>
  <c r="E126" i="33" s="1"/>
  <c r="D127" i="33"/>
  <c r="E127" i="33" s="1"/>
  <c r="G127" i="33" s="1"/>
  <c r="D128" i="33"/>
  <c r="E128" i="33" s="1"/>
  <c r="G128" i="33" s="1"/>
  <c r="D129" i="33"/>
  <c r="E129" i="33" s="1"/>
  <c r="H124" i="33" l="1"/>
  <c r="H127" i="33"/>
  <c r="H128" i="33"/>
  <c r="G126" i="33"/>
  <c r="H129" i="33"/>
  <c r="H125" i="33"/>
  <c r="I124" i="33"/>
  <c r="G129" i="33"/>
  <c r="H126" i="33"/>
  <c r="G125" i="33"/>
  <c r="D123" i="33"/>
  <c r="E123" i="33" s="1"/>
  <c r="D122" i="33"/>
  <c r="E122" i="33" s="1"/>
  <c r="D121" i="33"/>
  <c r="E121" i="33" s="1"/>
  <c r="I128" i="33" l="1"/>
  <c r="I127" i="33"/>
  <c r="I125" i="33"/>
  <c r="I126" i="33"/>
  <c r="I129" i="33"/>
  <c r="D120" i="33"/>
  <c r="E120" i="33" s="1"/>
  <c r="G120" i="33" s="1"/>
  <c r="D119" i="33"/>
  <c r="E119" i="33" s="1"/>
  <c r="G119" i="33" s="1"/>
  <c r="G121" i="33"/>
  <c r="H121" i="33"/>
  <c r="G122" i="33"/>
  <c r="H122" i="33"/>
  <c r="G123" i="33"/>
  <c r="H123" i="33"/>
  <c r="D118" i="33"/>
  <c r="E118" i="33" s="1"/>
  <c r="D117" i="33"/>
  <c r="E117" i="33" s="1"/>
  <c r="D109" i="33"/>
  <c r="E109" i="33" s="1"/>
  <c r="D110" i="33"/>
  <c r="E110" i="33" s="1"/>
  <c r="D111" i="33"/>
  <c r="H111" i="33" s="1"/>
  <c r="D112" i="33"/>
  <c r="E112" i="33" s="1"/>
  <c r="D113" i="33"/>
  <c r="E113" i="33" s="1"/>
  <c r="D114" i="33"/>
  <c r="E114" i="33" s="1"/>
  <c r="D115" i="33"/>
  <c r="H115" i="33" s="1"/>
  <c r="D116" i="33"/>
  <c r="E116" i="33" s="1"/>
  <c r="G116" i="33" s="1"/>
  <c r="G112" i="33" l="1"/>
  <c r="H112" i="33"/>
  <c r="I122" i="33"/>
  <c r="I121" i="33"/>
  <c r="H119" i="33"/>
  <c r="H118" i="33"/>
  <c r="H117" i="33"/>
  <c r="H109" i="33"/>
  <c r="I109" i="33" s="1"/>
  <c r="H113" i="33"/>
  <c r="G118" i="33"/>
  <c r="G117" i="33"/>
  <c r="E111" i="33"/>
  <c r="G111" i="33" s="1"/>
  <c r="H120" i="33"/>
  <c r="I123" i="33"/>
  <c r="H116" i="33"/>
  <c r="E115" i="33"/>
  <c r="G115" i="33" s="1"/>
  <c r="I111" i="33"/>
  <c r="I115" i="33"/>
  <c r="H114" i="33"/>
  <c r="G113" i="33"/>
  <c r="H110" i="33"/>
  <c r="G109" i="33"/>
  <c r="G114" i="33"/>
  <c r="G110" i="33"/>
  <c r="D179" i="21"/>
  <c r="E179" i="21" s="1"/>
  <c r="H179" i="21" s="1"/>
  <c r="D180" i="21"/>
  <c r="E180" i="21"/>
  <c r="H180" i="21"/>
  <c r="D181" i="21"/>
  <c r="D182" i="21"/>
  <c r="E182" i="21"/>
  <c r="D183" i="21"/>
  <c r="H183" i="21" s="1"/>
  <c r="E183" i="21"/>
  <c r="D184" i="21"/>
  <c r="E184" i="21" s="1"/>
  <c r="H184" i="21" s="1"/>
  <c r="D185" i="21"/>
  <c r="D186" i="21"/>
  <c r="E186" i="21" s="1"/>
  <c r="D187" i="21"/>
  <c r="D188" i="21"/>
  <c r="E188" i="21" s="1"/>
  <c r="D189" i="21"/>
  <c r="H182" i="21" l="1"/>
  <c r="I113" i="33"/>
  <c r="I117" i="33"/>
  <c r="I119" i="33"/>
  <c r="I118" i="33"/>
  <c r="I112" i="33"/>
  <c r="H188" i="21"/>
  <c r="E187" i="21"/>
  <c r="H187" i="21" s="1"/>
  <c r="I120" i="33"/>
  <c r="I116" i="33"/>
  <c r="I110" i="33"/>
  <c r="I114" i="33"/>
  <c r="H186" i="21"/>
  <c r="E189" i="21"/>
  <c r="H189" i="21" s="1"/>
  <c r="E185" i="21"/>
  <c r="H185" i="21" s="1"/>
  <c r="E181" i="21"/>
  <c r="H181" i="21" s="1"/>
  <c r="D178" i="21"/>
  <c r="E178" i="21" s="1"/>
  <c r="D94" i="33" l="1"/>
  <c r="E94" i="33" s="1"/>
  <c r="D95" i="33"/>
  <c r="E95" i="33" s="1"/>
  <c r="G95" i="33" s="1"/>
  <c r="D96" i="33"/>
  <c r="E96" i="33" s="1"/>
  <c r="G96" i="33" s="1"/>
  <c r="D97" i="33"/>
  <c r="E97" i="33" s="1"/>
  <c r="D98" i="33"/>
  <c r="E98" i="33" s="1"/>
  <c r="D99" i="33"/>
  <c r="E99" i="33" s="1"/>
  <c r="G99" i="33" s="1"/>
  <c r="D100" i="33"/>
  <c r="E100" i="33" s="1"/>
  <c r="G100" i="33" s="1"/>
  <c r="D101" i="33"/>
  <c r="E101" i="33" s="1"/>
  <c r="D102" i="33"/>
  <c r="E102" i="33" s="1"/>
  <c r="D103" i="33"/>
  <c r="H103" i="33" s="1"/>
  <c r="D104" i="33"/>
  <c r="E104" i="33" s="1"/>
  <c r="G104" i="33" s="1"/>
  <c r="D105" i="33"/>
  <c r="E105" i="33" s="1"/>
  <c r="D106" i="33"/>
  <c r="E106" i="33" s="1"/>
  <c r="D107" i="33"/>
  <c r="H107" i="33" s="1"/>
  <c r="D108" i="33"/>
  <c r="E108" i="33" s="1"/>
  <c r="G108" i="33" s="1"/>
  <c r="H97" i="33" l="1"/>
  <c r="H95" i="33"/>
  <c r="H99" i="33"/>
  <c r="H100" i="33"/>
  <c r="I100" i="33" s="1"/>
  <c r="H96" i="33"/>
  <c r="I95" i="33"/>
  <c r="I99" i="33"/>
  <c r="H108" i="33"/>
  <c r="E107" i="33"/>
  <c r="G107" i="33" s="1"/>
  <c r="H105" i="33"/>
  <c r="H101" i="33"/>
  <c r="H104" i="33"/>
  <c r="E103" i="33"/>
  <c r="G103" i="33" s="1"/>
  <c r="I107" i="33"/>
  <c r="I103" i="33"/>
  <c r="H106" i="33"/>
  <c r="I105" i="33"/>
  <c r="G105" i="33"/>
  <c r="H102" i="33"/>
  <c r="G101" i="33"/>
  <c r="H98" i="33"/>
  <c r="I97" i="33"/>
  <c r="G97" i="33"/>
  <c r="H94" i="33"/>
  <c r="G106" i="33"/>
  <c r="G102" i="33"/>
  <c r="G98" i="33"/>
  <c r="G94" i="33"/>
  <c r="D106" i="20"/>
  <c r="E106" i="20" s="1"/>
  <c r="G106" i="20" s="1"/>
  <c r="D107" i="20"/>
  <c r="E107" i="20" s="1"/>
  <c r="D104" i="20"/>
  <c r="E104" i="20" s="1"/>
  <c r="F104" i="20" s="1"/>
  <c r="H104" i="20"/>
  <c r="I104" i="20" s="1"/>
  <c r="D109" i="20"/>
  <c r="E109" i="20" s="1"/>
  <c r="D110" i="20"/>
  <c r="E110" i="20" s="1"/>
  <c r="D111" i="20"/>
  <c r="D112" i="20"/>
  <c r="H112" i="20" s="1"/>
  <c r="D113" i="20"/>
  <c r="H113" i="20" s="1"/>
  <c r="I113" i="20" s="1"/>
  <c r="E113" i="20"/>
  <c r="D114" i="20"/>
  <c r="E114" i="20" s="1"/>
  <c r="D115" i="20"/>
  <c r="E115" i="20" s="1"/>
  <c r="G115" i="20" s="1"/>
  <c r="H115" i="20"/>
  <c r="K115" i="20" s="1"/>
  <c r="D116" i="20"/>
  <c r="H116" i="20" s="1"/>
  <c r="D117" i="20"/>
  <c r="E117" i="20" s="1"/>
  <c r="G117" i="20" s="1"/>
  <c r="D118" i="20"/>
  <c r="E118" i="20" s="1"/>
  <c r="D119" i="20"/>
  <c r="E119" i="20" s="1"/>
  <c r="D120" i="20"/>
  <c r="H120" i="20" s="1"/>
  <c r="D121" i="20"/>
  <c r="H121" i="20" s="1"/>
  <c r="D122" i="20"/>
  <c r="E122" i="20" s="1"/>
  <c r="D123" i="20"/>
  <c r="E123" i="20" s="1"/>
  <c r="D124" i="20"/>
  <c r="H124" i="20" s="1"/>
  <c r="D125" i="20"/>
  <c r="E125" i="20" s="1"/>
  <c r="G125" i="20" s="1"/>
  <c r="D108" i="20"/>
  <c r="H108" i="20" s="1"/>
  <c r="K108" i="20" s="1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E121" i="20" l="1"/>
  <c r="G121" i="20" s="1"/>
  <c r="G113" i="20"/>
  <c r="H106" i="20"/>
  <c r="I106" i="20" s="1"/>
  <c r="I96" i="33"/>
  <c r="I101" i="33"/>
  <c r="H125" i="20"/>
  <c r="I125" i="20" s="1"/>
  <c r="I121" i="20"/>
  <c r="J121" i="20"/>
  <c r="H123" i="20"/>
  <c r="K123" i="20" s="1"/>
  <c r="G123" i="20"/>
  <c r="I108" i="33"/>
  <c r="I104" i="33"/>
  <c r="I94" i="33"/>
  <c r="I98" i="33"/>
  <c r="I102" i="33"/>
  <c r="I106" i="33"/>
  <c r="G119" i="20"/>
  <c r="H119" i="20"/>
  <c r="H117" i="20"/>
  <c r="I117" i="20" s="1"/>
  <c r="J115" i="20"/>
  <c r="E111" i="20"/>
  <c r="G111" i="20" s="1"/>
  <c r="H109" i="20"/>
  <c r="I109" i="20" s="1"/>
  <c r="H107" i="20"/>
  <c r="G107" i="20"/>
  <c r="J104" i="20"/>
  <c r="L104" i="20" s="1"/>
  <c r="K124" i="20"/>
  <c r="I124" i="20"/>
  <c r="J124" i="20"/>
  <c r="I116" i="20"/>
  <c r="J116" i="20"/>
  <c r="K116" i="20"/>
  <c r="I120" i="20"/>
  <c r="J120" i="20"/>
  <c r="K120" i="20"/>
  <c r="K112" i="20"/>
  <c r="I112" i="20"/>
  <c r="J112" i="20"/>
  <c r="K125" i="20"/>
  <c r="E124" i="20"/>
  <c r="G124" i="20" s="1"/>
  <c r="H122" i="20"/>
  <c r="K121" i="20"/>
  <c r="E120" i="20"/>
  <c r="G120" i="20" s="1"/>
  <c r="I119" i="20"/>
  <c r="H118" i="20"/>
  <c r="E116" i="20"/>
  <c r="G116" i="20" s="1"/>
  <c r="I115" i="20"/>
  <c r="H114" i="20"/>
  <c r="K113" i="20"/>
  <c r="E112" i="20"/>
  <c r="G112" i="20" s="1"/>
  <c r="H110" i="20"/>
  <c r="G109" i="20"/>
  <c r="J125" i="20"/>
  <c r="G122" i="20"/>
  <c r="G118" i="20"/>
  <c r="G114" i="20"/>
  <c r="J113" i="20"/>
  <c r="H111" i="20"/>
  <c r="G110" i="20"/>
  <c r="J109" i="20"/>
  <c r="I108" i="20"/>
  <c r="E108" i="20"/>
  <c r="G108" i="20" s="1"/>
  <c r="J108" i="20"/>
  <c r="H178" i="21"/>
  <c r="D177" i="21"/>
  <c r="E177" i="21" s="1"/>
  <c r="H177" i="21" s="1"/>
  <c r="D176" i="21"/>
  <c r="E176" i="21" s="1"/>
  <c r="D175" i="21"/>
  <c r="E175" i="21" s="1"/>
  <c r="D174" i="21"/>
  <c r="E174" i="21" s="1"/>
  <c r="H176" i="21" l="1"/>
  <c r="K106" i="20"/>
  <c r="H175" i="21"/>
  <c r="H174" i="21"/>
  <c r="I123" i="20"/>
  <c r="J106" i="20"/>
  <c r="J123" i="20"/>
  <c r="K119" i="20"/>
  <c r="J119" i="20"/>
  <c r="J117" i="20"/>
  <c r="K117" i="20"/>
  <c r="K109" i="20"/>
  <c r="J107" i="20"/>
  <c r="I107" i="20"/>
  <c r="K107" i="20"/>
  <c r="J114" i="20"/>
  <c r="K114" i="20"/>
  <c r="I114" i="20"/>
  <c r="J122" i="20"/>
  <c r="K122" i="20"/>
  <c r="I122" i="20"/>
  <c r="J110" i="20"/>
  <c r="K110" i="20"/>
  <c r="I110" i="20"/>
  <c r="J118" i="20"/>
  <c r="K118" i="20"/>
  <c r="I118" i="20"/>
  <c r="K111" i="20"/>
  <c r="I111" i="20"/>
  <c r="J111" i="20"/>
  <c r="D87" i="33"/>
  <c r="E87" i="33" s="1"/>
  <c r="D88" i="33"/>
  <c r="H88" i="33" s="1"/>
  <c r="D89" i="33"/>
  <c r="E89" i="33" s="1"/>
  <c r="D90" i="33"/>
  <c r="E90" i="33" s="1"/>
  <c r="D91" i="33"/>
  <c r="D92" i="33"/>
  <c r="H92" i="33" s="1"/>
  <c r="D93" i="33"/>
  <c r="E93" i="33" s="1"/>
  <c r="H93" i="33" l="1"/>
  <c r="I93" i="33" s="1"/>
  <c r="G87" i="33"/>
  <c r="G93" i="33"/>
  <c r="E92" i="33"/>
  <c r="G92" i="33" s="1"/>
  <c r="E91" i="33"/>
  <c r="G91" i="33" s="1"/>
  <c r="H89" i="33"/>
  <c r="I89" i="33" s="1"/>
  <c r="G89" i="33"/>
  <c r="E88" i="33"/>
  <c r="G88" i="33" s="1"/>
  <c r="I88" i="33"/>
  <c r="I92" i="33"/>
  <c r="H91" i="33"/>
  <c r="G90" i="33"/>
  <c r="H87" i="33"/>
  <c r="H90" i="33"/>
  <c r="I87" i="33" l="1"/>
  <c r="I90" i="33"/>
  <c r="I91" i="33"/>
  <c r="D82" i="33" l="1"/>
  <c r="E82" i="33" s="1"/>
  <c r="G82" i="33" s="1"/>
  <c r="D83" i="33"/>
  <c r="E83" i="33" s="1"/>
  <c r="D84" i="33"/>
  <c r="D85" i="33"/>
  <c r="H85" i="33" s="1"/>
  <c r="D86" i="33"/>
  <c r="E86" i="33" s="1"/>
  <c r="G86" i="33" s="1"/>
  <c r="D78" i="33"/>
  <c r="E78" i="33" s="1"/>
  <c r="D79" i="33"/>
  <c r="E79" i="33" s="1"/>
  <c r="D80" i="33"/>
  <c r="H80" i="33" s="1"/>
  <c r="D81" i="33"/>
  <c r="E81" i="33" s="1"/>
  <c r="H81" i="33" l="1"/>
  <c r="G81" i="33"/>
  <c r="E85" i="33"/>
  <c r="G85" i="33" s="1"/>
  <c r="H82" i="33"/>
  <c r="I81" i="33"/>
  <c r="H86" i="33"/>
  <c r="H78" i="33"/>
  <c r="I78" i="33" s="1"/>
  <c r="E80" i="33"/>
  <c r="G80" i="33" s="1"/>
  <c r="E84" i="33"/>
  <c r="G84" i="33" s="1"/>
  <c r="I85" i="33"/>
  <c r="H83" i="33"/>
  <c r="H84" i="33"/>
  <c r="G83" i="33"/>
  <c r="I86" i="33"/>
  <c r="I80" i="33"/>
  <c r="H79" i="33"/>
  <c r="G78" i="33"/>
  <c r="G79" i="33"/>
  <c r="I82" i="33" l="1"/>
  <c r="I84" i="33"/>
  <c r="I83" i="33"/>
  <c r="I79" i="33"/>
  <c r="D74" i="33" l="1"/>
  <c r="E74" i="33" s="1"/>
  <c r="G74" i="33" s="1"/>
  <c r="D75" i="33"/>
  <c r="E75" i="33" s="1"/>
  <c r="D76" i="33"/>
  <c r="D77" i="33"/>
  <c r="H77" i="33" s="1"/>
  <c r="H74" i="33" l="1"/>
  <c r="I74" i="33" s="1"/>
  <c r="E76" i="33"/>
  <c r="G76" i="33" s="1"/>
  <c r="I77" i="33"/>
  <c r="E77" i="33"/>
  <c r="G77" i="33" s="1"/>
  <c r="H75" i="33"/>
  <c r="H76" i="33"/>
  <c r="G75" i="33"/>
  <c r="I76" i="33" l="1"/>
  <c r="I75" i="33"/>
  <c r="D66" i="33" l="1"/>
  <c r="E66" i="33" s="1"/>
  <c r="D67" i="33"/>
  <c r="E67" i="33" s="1"/>
  <c r="G67" i="33" s="1"/>
  <c r="D68" i="33"/>
  <c r="E68" i="33" s="1"/>
  <c r="G68" i="33" s="1"/>
  <c r="D69" i="33"/>
  <c r="E69" i="33" s="1"/>
  <c r="D70" i="33"/>
  <c r="E70" i="33" s="1"/>
  <c r="D71" i="33"/>
  <c r="E71" i="33" s="1"/>
  <c r="G71" i="33" s="1"/>
  <c r="D72" i="33"/>
  <c r="E72" i="33" s="1"/>
  <c r="G72" i="33" s="1"/>
  <c r="D73" i="33"/>
  <c r="E73" i="33" s="1"/>
  <c r="H68" i="33" l="1"/>
  <c r="I68" i="33" s="1"/>
  <c r="H73" i="33"/>
  <c r="H72" i="33"/>
  <c r="H71" i="33"/>
  <c r="H67" i="33"/>
  <c r="H69" i="33"/>
  <c r="G73" i="33"/>
  <c r="H70" i="33"/>
  <c r="G69" i="33"/>
  <c r="H66" i="33"/>
  <c r="G70" i="33"/>
  <c r="G66" i="33"/>
  <c r="I73" i="33" l="1"/>
  <c r="I72" i="33"/>
  <c r="I71" i="33"/>
  <c r="I67" i="33"/>
  <c r="I69" i="33"/>
  <c r="I66" i="33"/>
  <c r="I70" i="33"/>
  <c r="D62" i="33" l="1"/>
  <c r="E62" i="33" s="1"/>
  <c r="D63" i="33"/>
  <c r="E63" i="33" s="1"/>
  <c r="D64" i="33"/>
  <c r="H64" i="33" s="1"/>
  <c r="D65" i="33"/>
  <c r="H65" i="33" s="1"/>
  <c r="E65" i="33" l="1"/>
  <c r="G65" i="33" s="1"/>
  <c r="G63" i="33"/>
  <c r="E64" i="33"/>
  <c r="G64" i="33" s="1"/>
  <c r="I64" i="33"/>
  <c r="I65" i="33"/>
  <c r="H62" i="33"/>
  <c r="H63" i="33"/>
  <c r="G62" i="33"/>
  <c r="I62" i="33" l="1"/>
  <c r="I63" i="33"/>
  <c r="D61" i="33"/>
  <c r="D60" i="33"/>
  <c r="D59" i="33"/>
  <c r="D58" i="33"/>
  <c r="H58" i="33" s="1"/>
  <c r="D57" i="33"/>
  <c r="E57" i="33" s="1"/>
  <c r="D56" i="33"/>
  <c r="E56" i="33" s="1"/>
  <c r="D52" i="33"/>
  <c r="E52" i="33" s="1"/>
  <c r="D53" i="33"/>
  <c r="E53" i="33" s="1"/>
  <c r="G53" i="33" s="1"/>
  <c r="D54" i="33"/>
  <c r="E54" i="33" s="1"/>
  <c r="G54" i="33" s="1"/>
  <c r="D55" i="33"/>
  <c r="E55" i="33" s="1"/>
  <c r="D51" i="33"/>
  <c r="E51" i="33" s="1"/>
  <c r="G51" i="33" s="1"/>
  <c r="D50" i="33"/>
  <c r="E50" i="33" s="1"/>
  <c r="G50" i="33" s="1"/>
  <c r="D49" i="33"/>
  <c r="E49" i="33" s="1"/>
  <c r="D48" i="33"/>
  <c r="H48" i="33" s="1"/>
  <c r="D47" i="33"/>
  <c r="E47" i="33" s="1"/>
  <c r="D46" i="33"/>
  <c r="E46" i="33" s="1"/>
  <c r="D45" i="33"/>
  <c r="E45" i="33" s="1"/>
  <c r="G45" i="33" s="1"/>
  <c r="D44" i="33"/>
  <c r="E44" i="33" s="1"/>
  <c r="D43" i="33"/>
  <c r="E43" i="33" s="1"/>
  <c r="G43" i="33" s="1"/>
  <c r="N40" i="33"/>
  <c r="O40" i="33" s="1"/>
  <c r="P40" i="33" s="1"/>
  <c r="N41" i="33"/>
  <c r="O41" i="33" s="1"/>
  <c r="P41" i="33" s="1"/>
  <c r="N42" i="33"/>
  <c r="O42" i="33" s="1"/>
  <c r="P42" i="33" s="1"/>
  <c r="N43" i="33"/>
  <c r="O43" i="33" s="1"/>
  <c r="P43" i="33" s="1"/>
  <c r="N44" i="33"/>
  <c r="O44" i="33" s="1"/>
  <c r="P44" i="33" s="1"/>
  <c r="N45" i="33"/>
  <c r="O45" i="33" s="1"/>
  <c r="P45" i="33" s="1"/>
  <c r="N46" i="33"/>
  <c r="O46" i="33" s="1"/>
  <c r="P46" i="33" s="1"/>
  <c r="N47" i="33"/>
  <c r="O47" i="33" s="1"/>
  <c r="P47" i="33" s="1"/>
  <c r="N48" i="33"/>
  <c r="O48" i="33" s="1"/>
  <c r="P48" i="33" s="1"/>
  <c r="N49" i="33"/>
  <c r="O49" i="33" s="1"/>
  <c r="P49" i="33" s="1"/>
  <c r="N50" i="33"/>
  <c r="O50" i="33" s="1"/>
  <c r="P50" i="33" s="1"/>
  <c r="N51" i="33"/>
  <c r="O51" i="33" s="1"/>
  <c r="P51" i="33" s="1"/>
  <c r="N52" i="33"/>
  <c r="O52" i="33" s="1"/>
  <c r="P52" i="33" s="1"/>
  <c r="N53" i="33"/>
  <c r="O53" i="33" s="1"/>
  <c r="P53" i="33" s="1"/>
  <c r="N54" i="33"/>
  <c r="O54" i="33" s="1"/>
  <c r="P54" i="33" s="1"/>
  <c r="N55" i="33"/>
  <c r="O55" i="33" s="1"/>
  <c r="P55" i="33" s="1"/>
  <c r="H45" i="33"/>
  <c r="H50" i="33"/>
  <c r="H51" i="33"/>
  <c r="D42" i="33"/>
  <c r="E42" i="33" s="1"/>
  <c r="N25" i="33"/>
  <c r="O25" i="33" s="1"/>
  <c r="P25" i="33" s="1"/>
  <c r="N26" i="33"/>
  <c r="O26" i="33" s="1"/>
  <c r="P26" i="33" s="1"/>
  <c r="N27" i="33"/>
  <c r="O27" i="33" s="1"/>
  <c r="P27" i="33" s="1"/>
  <c r="H43" i="33" l="1"/>
  <c r="H49" i="33"/>
  <c r="G56" i="33"/>
  <c r="G42" i="33"/>
  <c r="E48" i="33"/>
  <c r="G48" i="33" s="1"/>
  <c r="E59" i="33"/>
  <c r="G59" i="33" s="1"/>
  <c r="H47" i="33"/>
  <c r="I47" i="33" s="1"/>
  <c r="H44" i="33"/>
  <c r="E58" i="33"/>
  <c r="G58" i="33" s="1"/>
  <c r="H42" i="33"/>
  <c r="E60" i="33"/>
  <c r="G60" i="33" s="1"/>
  <c r="I50" i="33"/>
  <c r="G47" i="33"/>
  <c r="G44" i="33"/>
  <c r="G57" i="33"/>
  <c r="H60" i="33"/>
  <c r="I60" i="33" s="1"/>
  <c r="E61" i="33"/>
  <c r="G61" i="33" s="1"/>
  <c r="H61" i="33"/>
  <c r="H59" i="33"/>
  <c r="I58" i="33"/>
  <c r="H57" i="33"/>
  <c r="H56" i="33"/>
  <c r="H55" i="33"/>
  <c r="H54" i="33"/>
  <c r="H53" i="33"/>
  <c r="G55" i="33"/>
  <c r="G52" i="33"/>
  <c r="H52" i="33"/>
  <c r="G49" i="33"/>
  <c r="I49" i="33"/>
  <c r="I48" i="33"/>
  <c r="G46" i="33"/>
  <c r="H46" i="33"/>
  <c r="I45" i="33"/>
  <c r="I51" i="33"/>
  <c r="I43" i="33"/>
  <c r="I55" i="33" l="1"/>
  <c r="I42" i="33"/>
  <c r="I44" i="33"/>
  <c r="I61" i="33"/>
  <c r="I59" i="33"/>
  <c r="I57" i="33"/>
  <c r="I56" i="33"/>
  <c r="I54" i="33"/>
  <c r="I53" i="33"/>
  <c r="I52" i="33"/>
  <c r="I46" i="33"/>
  <c r="D41" i="33" l="1"/>
  <c r="D40" i="33"/>
  <c r="E40" i="33" s="1"/>
  <c r="G40" i="33" s="1"/>
  <c r="H40" i="33" l="1"/>
  <c r="H41" i="33"/>
  <c r="E41" i="33"/>
  <c r="G41" i="33" s="1"/>
  <c r="N37" i="33"/>
  <c r="O37" i="33" s="1"/>
  <c r="P37" i="33" s="1"/>
  <c r="N38" i="33"/>
  <c r="O38" i="33" s="1"/>
  <c r="P38" i="33" s="1"/>
  <c r="N39" i="33"/>
  <c r="O39" i="33" s="1"/>
  <c r="P39" i="33" s="1"/>
  <c r="D39" i="33"/>
  <c r="E39" i="33" s="1"/>
  <c r="G39" i="33" l="1"/>
  <c r="I41" i="33"/>
  <c r="I40" i="33"/>
  <c r="H39" i="33"/>
  <c r="I39" i="33" l="1"/>
  <c r="D98" i="18"/>
  <c r="E98" i="18" s="1"/>
  <c r="F98" i="18" s="1"/>
  <c r="H98" i="18"/>
  <c r="I98" i="18" s="1"/>
  <c r="J98" i="18" s="1"/>
  <c r="D99" i="18"/>
  <c r="E99" i="18" s="1"/>
  <c r="F99" i="18" s="1"/>
  <c r="H99" i="18"/>
  <c r="I99" i="18" s="1"/>
  <c r="D100" i="18"/>
  <c r="E100" i="18" s="1"/>
  <c r="F100" i="18" s="1"/>
  <c r="H100" i="18"/>
  <c r="I100" i="18" s="1"/>
  <c r="J100" i="18" s="1"/>
  <c r="M100" i="18" s="1"/>
  <c r="D101" i="18"/>
  <c r="E101" i="18"/>
  <c r="F101" i="18" s="1"/>
  <c r="H101" i="18"/>
  <c r="I101" i="18" s="1"/>
  <c r="D102" i="18"/>
  <c r="E102" i="18" s="1"/>
  <c r="F102" i="18" s="1"/>
  <c r="H102" i="18"/>
  <c r="I102" i="18" s="1"/>
  <c r="J102" i="18" s="1"/>
  <c r="D103" i="18"/>
  <c r="E103" i="18" s="1"/>
  <c r="F103" i="18" s="1"/>
  <c r="H103" i="18"/>
  <c r="I103" i="18" s="1"/>
  <c r="D104" i="18"/>
  <c r="E104" i="18" s="1"/>
  <c r="F104" i="18" s="1"/>
  <c r="H104" i="18"/>
  <c r="I104" i="18" s="1"/>
  <c r="J104" i="18" s="1"/>
  <c r="M104" i="18" s="1"/>
  <c r="D105" i="18"/>
  <c r="E105" i="18" s="1"/>
  <c r="F105" i="18" s="1"/>
  <c r="H105" i="18"/>
  <c r="I105" i="18" s="1"/>
  <c r="D106" i="18"/>
  <c r="E106" i="18" s="1"/>
  <c r="F106" i="18" s="1"/>
  <c r="H106" i="18"/>
  <c r="I106" i="18" s="1"/>
  <c r="J106" i="18" s="1"/>
  <c r="D107" i="18"/>
  <c r="E107" i="18" s="1"/>
  <c r="F107" i="18" s="1"/>
  <c r="H107" i="18"/>
  <c r="I107" i="18" s="1"/>
  <c r="D108" i="18"/>
  <c r="E108" i="18" s="1"/>
  <c r="F108" i="18" s="1"/>
  <c r="H108" i="18"/>
  <c r="I108" i="18"/>
  <c r="J108" i="18" s="1"/>
  <c r="D109" i="18"/>
  <c r="E109" i="18"/>
  <c r="F109" i="18" s="1"/>
  <c r="H109" i="18"/>
  <c r="I109" i="18" s="1"/>
  <c r="D110" i="18"/>
  <c r="E110" i="18" s="1"/>
  <c r="F110" i="18" s="1"/>
  <c r="H110" i="18"/>
  <c r="I110" i="18" s="1"/>
  <c r="J110" i="18" s="1"/>
  <c r="M108" i="18" l="1"/>
  <c r="J107" i="18"/>
  <c r="M107" i="18" s="1"/>
  <c r="J101" i="18"/>
  <c r="M101" i="18" s="1"/>
  <c r="J105" i="18"/>
  <c r="M105" i="18" s="1"/>
  <c r="J109" i="18"/>
  <c r="M109" i="18" s="1"/>
  <c r="J103" i="18"/>
  <c r="M103" i="18" s="1"/>
  <c r="J99" i="18"/>
  <c r="M99" i="18" s="1"/>
  <c r="M110" i="18"/>
  <c r="M106" i="18"/>
  <c r="M102" i="18"/>
  <c r="M98" i="18"/>
  <c r="D38" i="33"/>
  <c r="H38" i="33" s="1"/>
  <c r="D37" i="33"/>
  <c r="E38" i="33" l="1"/>
  <c r="G38" i="33" s="1"/>
  <c r="H37" i="33"/>
  <c r="E37" i="33"/>
  <c r="G37" i="33" s="1"/>
  <c r="I38" i="33"/>
  <c r="I37" i="33" l="1"/>
  <c r="D30" i="33"/>
  <c r="E30" i="33" s="1"/>
  <c r="D31" i="33"/>
  <c r="D32" i="33"/>
  <c r="D33" i="33"/>
  <c r="E33" i="33" s="1"/>
  <c r="D34" i="33"/>
  <c r="E34" i="33" s="1"/>
  <c r="D35" i="33"/>
  <c r="D36" i="33"/>
  <c r="D29" i="33"/>
  <c r="E29" i="33" s="1"/>
  <c r="N28" i="33"/>
  <c r="O28" i="33" s="1"/>
  <c r="P28" i="33" s="1"/>
  <c r="N29" i="33"/>
  <c r="O29" i="33" s="1"/>
  <c r="P29" i="33" s="1"/>
  <c r="N30" i="33"/>
  <c r="O30" i="33" s="1"/>
  <c r="P30" i="33" s="1"/>
  <c r="N31" i="33"/>
  <c r="O31" i="33"/>
  <c r="P31" i="33" s="1"/>
  <c r="N32" i="33"/>
  <c r="O32" i="33" s="1"/>
  <c r="P32" i="33" s="1"/>
  <c r="N33" i="33"/>
  <c r="O33" i="33" s="1"/>
  <c r="P33" i="33" s="1"/>
  <c r="N34" i="33"/>
  <c r="O34" i="33" s="1"/>
  <c r="P34" i="33" s="1"/>
  <c r="N35" i="33"/>
  <c r="O35" i="33" s="1"/>
  <c r="P35" i="33" s="1"/>
  <c r="N36" i="33"/>
  <c r="O36" i="33" s="1"/>
  <c r="P36" i="33" s="1"/>
  <c r="N2" i="33"/>
  <c r="O2" i="33" s="1"/>
  <c r="P2" i="33" s="1"/>
  <c r="N3" i="33"/>
  <c r="O3" i="33" s="1"/>
  <c r="P3" i="33" s="1"/>
  <c r="N4" i="33"/>
  <c r="O4" i="33" s="1"/>
  <c r="P4" i="33" s="1"/>
  <c r="N5" i="33"/>
  <c r="O5" i="33" s="1"/>
  <c r="P5" i="33" s="1"/>
  <c r="N6" i="33"/>
  <c r="O6" i="33" s="1"/>
  <c r="P6" i="33" s="1"/>
  <c r="N7" i="33"/>
  <c r="O7" i="33" s="1"/>
  <c r="P7" i="33" s="1"/>
  <c r="N8" i="33"/>
  <c r="O8" i="33" s="1"/>
  <c r="P8" i="33" s="1"/>
  <c r="N9" i="33"/>
  <c r="O9" i="33" s="1"/>
  <c r="P9" i="33" s="1"/>
  <c r="N10" i="33"/>
  <c r="O10" i="33" s="1"/>
  <c r="P10" i="33" s="1"/>
  <c r="N11" i="33"/>
  <c r="O11" i="33" s="1"/>
  <c r="P11" i="33" s="1"/>
  <c r="N12" i="33"/>
  <c r="O12" i="33" s="1"/>
  <c r="P12" i="33" s="1"/>
  <c r="N13" i="33"/>
  <c r="O13" i="33" s="1"/>
  <c r="P13" i="33" s="1"/>
  <c r="N14" i="33"/>
  <c r="O14" i="33" s="1"/>
  <c r="P14" i="33" s="1"/>
  <c r="N15" i="33"/>
  <c r="O15" i="33" s="1"/>
  <c r="P15" i="33" s="1"/>
  <c r="N16" i="33"/>
  <c r="O16" i="33" s="1"/>
  <c r="P16" i="33" s="1"/>
  <c r="N17" i="33"/>
  <c r="O17" i="33" s="1"/>
  <c r="P17" i="33" s="1"/>
  <c r="N18" i="33"/>
  <c r="O18" i="33" s="1"/>
  <c r="P18" i="33" s="1"/>
  <c r="N19" i="33"/>
  <c r="O19" i="33" s="1"/>
  <c r="P19" i="33" s="1"/>
  <c r="N20" i="33"/>
  <c r="O20" i="33" s="1"/>
  <c r="P20" i="33" s="1"/>
  <c r="N21" i="33"/>
  <c r="O21" i="33" s="1"/>
  <c r="P21" i="33" s="1"/>
  <c r="N22" i="33"/>
  <c r="O22" i="33" s="1"/>
  <c r="P22" i="33" s="1"/>
  <c r="N23" i="33"/>
  <c r="O23" i="33" s="1"/>
  <c r="P23" i="33" s="1"/>
  <c r="N24" i="33"/>
  <c r="O24" i="33" s="1"/>
  <c r="P24" i="33" s="1"/>
  <c r="D28" i="33"/>
  <c r="E28" i="33" s="1"/>
  <c r="D27" i="33"/>
  <c r="E27" i="33" s="1"/>
  <c r="H30" i="33" l="1"/>
  <c r="G29" i="33"/>
  <c r="G28" i="33"/>
  <c r="G27" i="33"/>
  <c r="H29" i="33"/>
  <c r="E36" i="33"/>
  <c r="G36" i="33" s="1"/>
  <c r="E32" i="33"/>
  <c r="G32" i="33" s="1"/>
  <c r="E35" i="33"/>
  <c r="G35" i="33" s="1"/>
  <c r="E31" i="33"/>
  <c r="G31" i="33" s="1"/>
  <c r="H28" i="33"/>
  <c r="H27" i="33"/>
  <c r="H36" i="33"/>
  <c r="H35" i="33"/>
  <c r="H33" i="33"/>
  <c r="H31" i="33"/>
  <c r="H32" i="33"/>
  <c r="I32" i="33" s="1"/>
  <c r="G33" i="33"/>
  <c r="H34" i="33"/>
  <c r="I30" i="33"/>
  <c r="G34" i="33"/>
  <c r="G30" i="33"/>
  <c r="I29" i="33"/>
  <c r="I33" i="33" l="1"/>
  <c r="I27" i="33"/>
  <c r="I28" i="33"/>
  <c r="I36" i="33"/>
  <c r="I35" i="33"/>
  <c r="I31" i="33"/>
  <c r="I34" i="33"/>
  <c r="D13" i="33" l="1"/>
  <c r="E13" i="33" s="1"/>
  <c r="D14" i="33"/>
  <c r="E14" i="33" s="1"/>
  <c r="D15" i="33"/>
  <c r="E15" i="33" s="1"/>
  <c r="D16" i="33"/>
  <c r="E16" i="33" s="1"/>
  <c r="D17" i="33"/>
  <c r="E17" i="33" s="1"/>
  <c r="D18" i="33"/>
  <c r="D19" i="33"/>
  <c r="E19" i="33" s="1"/>
  <c r="D20" i="33"/>
  <c r="D21" i="33"/>
  <c r="D22" i="33"/>
  <c r="D23" i="33"/>
  <c r="E23" i="33" s="1"/>
  <c r="D24" i="33"/>
  <c r="E24" i="33" s="1"/>
  <c r="D25" i="33"/>
  <c r="E25" i="33" s="1"/>
  <c r="D26" i="33"/>
  <c r="D12" i="33"/>
  <c r="E12" i="33" s="1"/>
  <c r="D11" i="33"/>
  <c r="E11" i="33" s="1"/>
  <c r="G11" i="33" l="1"/>
  <c r="E26" i="33"/>
  <c r="G26" i="33" s="1"/>
  <c r="E22" i="33"/>
  <c r="G22" i="33" s="1"/>
  <c r="H22" i="33"/>
  <c r="E18" i="33"/>
  <c r="G18" i="33" s="1"/>
  <c r="G12" i="33"/>
  <c r="E21" i="33"/>
  <c r="G21" i="33" s="1"/>
  <c r="E20" i="33"/>
  <c r="G20" i="33" s="1"/>
  <c r="H20" i="33"/>
  <c r="G23" i="33"/>
  <c r="G13" i="33"/>
  <c r="G25" i="33"/>
  <c r="G24" i="33"/>
  <c r="G19" i="33"/>
  <c r="G17" i="33"/>
  <c r="G16" i="33"/>
  <c r="G15" i="33"/>
  <c r="G14" i="33"/>
  <c r="H26" i="33"/>
  <c r="H25" i="33"/>
  <c r="H24" i="33"/>
  <c r="H23" i="33"/>
  <c r="H21" i="33"/>
  <c r="H19" i="33"/>
  <c r="H18" i="33"/>
  <c r="H17" i="33"/>
  <c r="H16" i="33"/>
  <c r="H15" i="33"/>
  <c r="H14" i="33"/>
  <c r="H13" i="33"/>
  <c r="H12" i="33"/>
  <c r="H11" i="33"/>
  <c r="D3" i="33"/>
  <c r="D4" i="33"/>
  <c r="D5" i="33"/>
  <c r="D6" i="33"/>
  <c r="D7" i="33"/>
  <c r="E7" i="33" s="1"/>
  <c r="D8" i="33"/>
  <c r="D9" i="33"/>
  <c r="D10" i="33"/>
  <c r="I12" i="33" l="1"/>
  <c r="I20" i="33"/>
  <c r="I22" i="33"/>
  <c r="E4" i="33"/>
  <c r="G4" i="33" s="1"/>
  <c r="H4" i="33"/>
  <c r="E5" i="33"/>
  <c r="G5" i="33" s="1"/>
  <c r="H5" i="33"/>
  <c r="E9" i="33"/>
  <c r="G9" i="33" s="1"/>
  <c r="H9" i="33"/>
  <c r="E3" i="33"/>
  <c r="G3" i="33" s="1"/>
  <c r="H3" i="33"/>
  <c r="E10" i="33"/>
  <c r="G10" i="33" s="1"/>
  <c r="H10" i="33"/>
  <c r="E6" i="33"/>
  <c r="G6" i="33" s="1"/>
  <c r="H6" i="33"/>
  <c r="I11" i="33"/>
  <c r="E8" i="33"/>
  <c r="G8" i="33" s="1"/>
  <c r="H8" i="33"/>
  <c r="G7" i="33"/>
  <c r="H7" i="33"/>
  <c r="I21" i="33"/>
  <c r="I26" i="33"/>
  <c r="I17" i="33"/>
  <c r="I14" i="33"/>
  <c r="I18" i="33"/>
  <c r="I23" i="33"/>
  <c r="I16" i="33"/>
  <c r="I25" i="33"/>
  <c r="I13" i="33"/>
  <c r="I15" i="33"/>
  <c r="I19" i="33"/>
  <c r="I24" i="33"/>
  <c r="D2" i="33"/>
  <c r="E2" i="33" l="1"/>
  <c r="G2" i="33" s="1"/>
  <c r="H2" i="33"/>
  <c r="I2" i="33" s="1"/>
  <c r="I10" i="33"/>
  <c r="I5" i="33"/>
  <c r="I4" i="33"/>
  <c r="I6" i="33"/>
  <c r="I9" i="33"/>
  <c r="I3" i="33"/>
  <c r="I8" i="33"/>
  <c r="I7" i="33"/>
  <c r="A1" i="33"/>
  <c r="D133" i="21" l="1"/>
  <c r="E133" i="21" s="1"/>
  <c r="D134" i="21"/>
  <c r="E134" i="21" s="1"/>
  <c r="D135" i="21"/>
  <c r="E135" i="21" s="1"/>
  <c r="H135" i="21" s="1"/>
  <c r="D136" i="21"/>
  <c r="E136" i="21" s="1"/>
  <c r="D137" i="21"/>
  <c r="E137" i="21" s="1"/>
  <c r="D138" i="21"/>
  <c r="E138" i="21" s="1"/>
  <c r="D139" i="21"/>
  <c r="E139" i="21" s="1"/>
  <c r="H139" i="21" s="1"/>
  <c r="D140" i="21"/>
  <c r="E140" i="21" s="1"/>
  <c r="H140" i="21" s="1"/>
  <c r="D141" i="21"/>
  <c r="E141" i="21" s="1"/>
  <c r="D142" i="21"/>
  <c r="E142" i="21" s="1"/>
  <c r="D143" i="21"/>
  <c r="E143" i="21" s="1"/>
  <c r="H143" i="21" s="1"/>
  <c r="D144" i="21"/>
  <c r="E144" i="21" s="1"/>
  <c r="H144" i="21" s="1"/>
  <c r="D145" i="21"/>
  <c r="E145" i="21" s="1"/>
  <c r="D146" i="21"/>
  <c r="E146" i="21" s="1"/>
  <c r="D147" i="21"/>
  <c r="E147" i="21" s="1"/>
  <c r="H147" i="21" s="1"/>
  <c r="D148" i="21"/>
  <c r="E148" i="21" s="1"/>
  <c r="H148" i="21" s="1"/>
  <c r="D149" i="21"/>
  <c r="E149" i="21" s="1"/>
  <c r="D150" i="21"/>
  <c r="E150" i="21" s="1"/>
  <c r="D151" i="21"/>
  <c r="E151" i="21" s="1"/>
  <c r="H151" i="21" s="1"/>
  <c r="D152" i="21"/>
  <c r="E152" i="21" s="1"/>
  <c r="D153" i="21"/>
  <c r="E153" i="21" s="1"/>
  <c r="D154" i="21"/>
  <c r="E154" i="21" s="1"/>
  <c r="D155" i="21"/>
  <c r="E155" i="21" s="1"/>
  <c r="H155" i="21" s="1"/>
  <c r="D156" i="21"/>
  <c r="E156" i="21" s="1"/>
  <c r="H156" i="21" s="1"/>
  <c r="D157" i="21"/>
  <c r="E157" i="21" s="1"/>
  <c r="D158" i="21"/>
  <c r="E158" i="21" s="1"/>
  <c r="D159" i="21"/>
  <c r="E159" i="21" s="1"/>
  <c r="H159" i="21" s="1"/>
  <c r="D160" i="21"/>
  <c r="E160" i="21" s="1"/>
  <c r="H160" i="21" s="1"/>
  <c r="D161" i="21"/>
  <c r="E161" i="21" s="1"/>
  <c r="D162" i="21"/>
  <c r="E162" i="21" s="1"/>
  <c r="D163" i="21"/>
  <c r="E163" i="21" s="1"/>
  <c r="H163" i="21" s="1"/>
  <c r="D164" i="21"/>
  <c r="D165" i="21"/>
  <c r="E165" i="21" s="1"/>
  <c r="D166" i="21"/>
  <c r="D167" i="21"/>
  <c r="E167" i="21" s="1"/>
  <c r="H167" i="21" s="1"/>
  <c r="D168" i="21"/>
  <c r="E168" i="21" s="1"/>
  <c r="H168" i="21" s="1"/>
  <c r="D169" i="21"/>
  <c r="E169" i="21" s="1"/>
  <c r="D170" i="21"/>
  <c r="E170" i="21" s="1"/>
  <c r="D171" i="21"/>
  <c r="D172" i="21"/>
  <c r="E172" i="21" s="1"/>
  <c r="H172" i="21" s="1"/>
  <c r="D173" i="21"/>
  <c r="E173" i="21" s="1"/>
  <c r="D132" i="21"/>
  <c r="D97" i="18"/>
  <c r="E97" i="18"/>
  <c r="F97" i="18" s="1"/>
  <c r="H97" i="18"/>
  <c r="I97" i="18"/>
  <c r="M97" i="18" l="1"/>
  <c r="J97" i="18"/>
  <c r="H164" i="21"/>
  <c r="E164" i="21"/>
  <c r="E166" i="21"/>
  <c r="H166" i="21" s="1"/>
  <c r="E171" i="21"/>
  <c r="H171" i="21" s="1"/>
  <c r="H152" i="21"/>
  <c r="H136" i="21"/>
  <c r="H173" i="21"/>
  <c r="H169" i="21"/>
  <c r="H165" i="21"/>
  <c r="H161" i="21"/>
  <c r="H157" i="21"/>
  <c r="H153" i="21"/>
  <c r="H149" i="21"/>
  <c r="H145" i="21"/>
  <c r="H141" i="21"/>
  <c r="H137" i="21"/>
  <c r="H133" i="21"/>
  <c r="H170" i="21"/>
  <c r="H162" i="21"/>
  <c r="H158" i="21"/>
  <c r="H154" i="21"/>
  <c r="H150" i="21"/>
  <c r="H146" i="21"/>
  <c r="H142" i="21"/>
  <c r="H138" i="21"/>
  <c r="H134" i="21"/>
  <c r="E132" i="21"/>
  <c r="H132" i="21" s="1"/>
  <c r="D130" i="21"/>
  <c r="E130" i="21" s="1"/>
  <c r="F130" i="21" s="1"/>
  <c r="D131" i="21"/>
  <c r="E131" i="21"/>
  <c r="F131" i="21"/>
  <c r="H131" i="21" l="1"/>
  <c r="H130" i="21"/>
  <c r="D86" i="19"/>
  <c r="E86" i="19" s="1"/>
  <c r="F86" i="19" s="1"/>
  <c r="D87" i="19"/>
  <c r="E87" i="19" s="1"/>
  <c r="F87" i="19" s="1"/>
  <c r="D88" i="19"/>
  <c r="E88" i="19" s="1"/>
  <c r="F88" i="19" s="1"/>
  <c r="D89" i="19"/>
  <c r="E89" i="19" s="1"/>
  <c r="F89" i="19" s="1"/>
  <c r="D90" i="19"/>
  <c r="E90" i="19" s="1"/>
  <c r="F90" i="19" s="1"/>
  <c r="D91" i="19"/>
  <c r="E91" i="19" s="1"/>
  <c r="F91" i="19" s="1"/>
  <c r="D92" i="19"/>
  <c r="E92" i="19" s="1"/>
  <c r="F92" i="19" s="1"/>
  <c r="D93" i="19"/>
  <c r="E93" i="19" s="1"/>
  <c r="F93" i="19" s="1"/>
  <c r="D94" i="19"/>
  <c r="E94" i="19" s="1"/>
  <c r="F94" i="19" s="1"/>
  <c r="D95" i="19"/>
  <c r="E95" i="19"/>
  <c r="F95" i="19" s="1"/>
  <c r="D96" i="19"/>
  <c r="E96" i="19" s="1"/>
  <c r="F96" i="19" s="1"/>
  <c r="D85" i="19"/>
  <c r="E85" i="19" s="1"/>
  <c r="F85" i="19" s="1"/>
  <c r="D84" i="19"/>
  <c r="E84" i="19" s="1"/>
  <c r="F84" i="19" s="1"/>
  <c r="D83" i="19"/>
  <c r="E83" i="19" s="1"/>
  <c r="F83" i="19" s="1"/>
  <c r="D82" i="19"/>
  <c r="E82" i="19" s="1"/>
  <c r="F82" i="19" s="1"/>
  <c r="D81" i="19"/>
  <c r="E81" i="19" s="1"/>
  <c r="F81" i="19" s="1"/>
  <c r="D80" i="19"/>
  <c r="E80" i="19" s="1"/>
  <c r="F80" i="19" s="1"/>
  <c r="D79" i="19"/>
  <c r="E79" i="19" s="1"/>
  <c r="F79" i="19" s="1"/>
  <c r="D78" i="19"/>
  <c r="E78" i="19" s="1"/>
  <c r="F78" i="19" s="1"/>
  <c r="D77" i="19"/>
  <c r="E77" i="19" s="1"/>
  <c r="F77" i="19" s="1"/>
  <c r="D76" i="19"/>
  <c r="E76" i="19" s="1"/>
  <c r="F76" i="19" s="1"/>
  <c r="D75" i="19" l="1"/>
  <c r="E75" i="19" s="1"/>
  <c r="F75" i="19" s="1"/>
  <c r="D74" i="19"/>
  <c r="E74" i="19"/>
  <c r="F74" i="19" s="1"/>
  <c r="D73" i="19" l="1"/>
  <c r="E73" i="19" s="1"/>
  <c r="F73" i="19" s="1"/>
  <c r="D122" i="21" l="1"/>
  <c r="E122" i="21"/>
  <c r="F122" i="21" s="1"/>
  <c r="D123" i="21"/>
  <c r="E123" i="21" s="1"/>
  <c r="F123" i="21" s="1"/>
  <c r="D124" i="21"/>
  <c r="D125" i="21"/>
  <c r="D126" i="21"/>
  <c r="D127" i="21"/>
  <c r="D128" i="21"/>
  <c r="D129" i="21"/>
  <c r="E125" i="21" l="1"/>
  <c r="F125" i="21" s="1"/>
  <c r="H125" i="21"/>
  <c r="E127" i="21"/>
  <c r="F127" i="21" s="1"/>
  <c r="E126" i="21"/>
  <c r="F126" i="21" s="1"/>
  <c r="H126" i="21"/>
  <c r="H123" i="21"/>
  <c r="E128" i="21"/>
  <c r="F128" i="21" s="1"/>
  <c r="H128" i="21"/>
  <c r="E129" i="21"/>
  <c r="F129" i="21" s="1"/>
  <c r="H129" i="21"/>
  <c r="E124" i="21"/>
  <c r="F124" i="21" s="1"/>
  <c r="H124" i="21"/>
  <c r="H122" i="21"/>
  <c r="D74" i="20"/>
  <c r="E74" i="20" s="1"/>
  <c r="F74" i="20" s="1"/>
  <c r="H74" i="20"/>
  <c r="I74" i="20" s="1"/>
  <c r="D75" i="20"/>
  <c r="E75" i="20" s="1"/>
  <c r="F75" i="20" s="1"/>
  <c r="I75" i="20"/>
  <c r="D76" i="20"/>
  <c r="E76" i="20" s="1"/>
  <c r="F76" i="20" s="1"/>
  <c r="I76" i="20"/>
  <c r="D77" i="20"/>
  <c r="E77" i="20" s="1"/>
  <c r="F77" i="20" s="1"/>
  <c r="H77" i="20"/>
  <c r="I77" i="20" s="1"/>
  <c r="D78" i="20"/>
  <c r="E78" i="20" s="1"/>
  <c r="F78" i="20" s="1"/>
  <c r="H78" i="20"/>
  <c r="I78" i="20" s="1"/>
  <c r="D79" i="20"/>
  <c r="E79" i="20" s="1"/>
  <c r="F79" i="20" s="1"/>
  <c r="H79" i="20"/>
  <c r="I79" i="20" s="1"/>
  <c r="D80" i="20"/>
  <c r="E80" i="20" s="1"/>
  <c r="F80" i="20" s="1"/>
  <c r="H80" i="20"/>
  <c r="I80" i="20" s="1"/>
  <c r="D81" i="20"/>
  <c r="E81" i="20" s="1"/>
  <c r="F81" i="20" s="1"/>
  <c r="H81" i="20"/>
  <c r="I81" i="20"/>
  <c r="D82" i="20"/>
  <c r="E82" i="20" s="1"/>
  <c r="F82" i="20" s="1"/>
  <c r="H82" i="20"/>
  <c r="I82" i="20" s="1"/>
  <c r="D83" i="20"/>
  <c r="E83" i="20" s="1"/>
  <c r="F83" i="20" s="1"/>
  <c r="H83" i="20"/>
  <c r="I83" i="20" s="1"/>
  <c r="D84" i="20"/>
  <c r="E84" i="20" s="1"/>
  <c r="F84" i="20" s="1"/>
  <c r="H84" i="20"/>
  <c r="I84" i="20" s="1"/>
  <c r="D85" i="20"/>
  <c r="E85" i="20" s="1"/>
  <c r="F85" i="20" s="1"/>
  <c r="H85" i="20"/>
  <c r="I85" i="20" s="1"/>
  <c r="D86" i="20"/>
  <c r="E86" i="20" s="1"/>
  <c r="F86" i="20" s="1"/>
  <c r="H86" i="20"/>
  <c r="I86" i="20" s="1"/>
  <c r="D87" i="20"/>
  <c r="E87" i="20" s="1"/>
  <c r="F87" i="20" s="1"/>
  <c r="H87" i="20"/>
  <c r="I87" i="20" s="1"/>
  <c r="D88" i="20"/>
  <c r="E88" i="20" s="1"/>
  <c r="F88" i="20" s="1"/>
  <c r="H88" i="20"/>
  <c r="I88" i="20" s="1"/>
  <c r="D89" i="20"/>
  <c r="E89" i="20" s="1"/>
  <c r="F89" i="20" s="1"/>
  <c r="H89" i="20"/>
  <c r="I89" i="20" s="1"/>
  <c r="D90" i="20"/>
  <c r="E90" i="20" s="1"/>
  <c r="F90" i="20" s="1"/>
  <c r="H90" i="20"/>
  <c r="I90" i="20" s="1"/>
  <c r="D91" i="20"/>
  <c r="E91" i="20" s="1"/>
  <c r="F91" i="20" s="1"/>
  <c r="H91" i="20"/>
  <c r="I91" i="20" s="1"/>
  <c r="D92" i="20"/>
  <c r="E92" i="20" s="1"/>
  <c r="F92" i="20" s="1"/>
  <c r="H92" i="20"/>
  <c r="I92" i="20" s="1"/>
  <c r="D93" i="20"/>
  <c r="E93" i="20" s="1"/>
  <c r="F93" i="20" s="1"/>
  <c r="H93" i="20"/>
  <c r="I93" i="20" s="1"/>
  <c r="D94" i="20"/>
  <c r="E94" i="20" s="1"/>
  <c r="F94" i="20" s="1"/>
  <c r="H94" i="20"/>
  <c r="I94" i="20" s="1"/>
  <c r="D95" i="20"/>
  <c r="E95" i="20" s="1"/>
  <c r="F95" i="20" s="1"/>
  <c r="H95" i="20"/>
  <c r="I95" i="20" s="1"/>
  <c r="D96" i="20"/>
  <c r="E96" i="20" s="1"/>
  <c r="F96" i="20" s="1"/>
  <c r="H96" i="20"/>
  <c r="I96" i="20" s="1"/>
  <c r="D97" i="20"/>
  <c r="E97" i="20" s="1"/>
  <c r="F97" i="20" s="1"/>
  <c r="H97" i="20"/>
  <c r="I97" i="20" s="1"/>
  <c r="D98" i="20"/>
  <c r="E98" i="20" s="1"/>
  <c r="F98" i="20" s="1"/>
  <c r="H98" i="20"/>
  <c r="I98" i="20" s="1"/>
  <c r="D99" i="20"/>
  <c r="E99" i="20" s="1"/>
  <c r="F99" i="20" s="1"/>
  <c r="H99" i="20"/>
  <c r="I99" i="20" s="1"/>
  <c r="D100" i="20"/>
  <c r="E100" i="20" s="1"/>
  <c r="F100" i="20" s="1"/>
  <c r="H100" i="20"/>
  <c r="I100" i="20" s="1"/>
  <c r="D101" i="20"/>
  <c r="E101" i="20" s="1"/>
  <c r="F101" i="20" s="1"/>
  <c r="H101" i="20"/>
  <c r="I101" i="20" s="1"/>
  <c r="D102" i="20"/>
  <c r="E102" i="20" s="1"/>
  <c r="F102" i="20" s="1"/>
  <c r="H102" i="20"/>
  <c r="I102" i="20" s="1"/>
  <c r="D103" i="20"/>
  <c r="E103" i="20" s="1"/>
  <c r="F103" i="20" s="1"/>
  <c r="H103" i="20"/>
  <c r="I103" i="20" s="1"/>
  <c r="H127" i="21" l="1"/>
  <c r="J79" i="20"/>
  <c r="L79" i="20" s="1"/>
  <c r="J91" i="20"/>
  <c r="L91" i="20" s="1"/>
  <c r="J103" i="20"/>
  <c r="L103" i="20" s="1"/>
  <c r="J93" i="20"/>
  <c r="L93" i="20" s="1"/>
  <c r="J89" i="20"/>
  <c r="L89" i="20"/>
  <c r="J87" i="20"/>
  <c r="L87" i="20" s="1"/>
  <c r="J83" i="20"/>
  <c r="L83" i="20"/>
  <c r="J81" i="20"/>
  <c r="L81" i="20" s="1"/>
  <c r="J95" i="20"/>
  <c r="L95" i="20" s="1"/>
  <c r="J77" i="20"/>
  <c r="L77" i="20"/>
  <c r="L101" i="20"/>
  <c r="J99" i="20"/>
  <c r="L99" i="20" s="1"/>
  <c r="J97" i="20"/>
  <c r="L97" i="20"/>
  <c r="L74" i="20"/>
  <c r="J80" i="20"/>
  <c r="L80" i="20" s="1"/>
  <c r="J75" i="20"/>
  <c r="L75" i="20"/>
  <c r="L84" i="20"/>
  <c r="J100" i="20"/>
  <c r="L100" i="20" s="1"/>
  <c r="J96" i="20"/>
  <c r="L96" i="20" s="1"/>
  <c r="J92" i="20"/>
  <c r="L92" i="20" s="1"/>
  <c r="J88" i="20"/>
  <c r="L88" i="20" s="1"/>
  <c r="J85" i="20"/>
  <c r="L85" i="20" s="1"/>
  <c r="J84" i="20"/>
  <c r="J76" i="20"/>
  <c r="L76" i="20" s="1"/>
  <c r="J86" i="20"/>
  <c r="L86" i="20" s="1"/>
  <c r="J101" i="20"/>
  <c r="J82" i="20"/>
  <c r="L82" i="20" s="1"/>
  <c r="J102" i="20"/>
  <c r="L102" i="20" s="1"/>
  <c r="J90" i="20"/>
  <c r="L90" i="20" s="1"/>
  <c r="J74" i="20"/>
  <c r="J98" i="20"/>
  <c r="L98" i="20" s="1"/>
  <c r="J94" i="20"/>
  <c r="L94" i="20" s="1"/>
  <c r="J78" i="20"/>
  <c r="L78" i="20" s="1"/>
  <c r="D59" i="20"/>
  <c r="E59" i="20" s="1"/>
  <c r="F59" i="20" s="1"/>
  <c r="H59" i="20"/>
  <c r="I59" i="20" s="1"/>
  <c r="D60" i="20"/>
  <c r="E60" i="20" s="1"/>
  <c r="F60" i="20" s="1"/>
  <c r="H60" i="20"/>
  <c r="I60" i="20" s="1"/>
  <c r="D61" i="20"/>
  <c r="E61" i="20" s="1"/>
  <c r="F61" i="20" s="1"/>
  <c r="H61" i="20"/>
  <c r="I61" i="20" s="1"/>
  <c r="D62" i="20"/>
  <c r="E62" i="20" s="1"/>
  <c r="F62" i="20" s="1"/>
  <c r="H62" i="20"/>
  <c r="I62" i="20" s="1"/>
  <c r="D63" i="20"/>
  <c r="E63" i="20" s="1"/>
  <c r="F63" i="20" s="1"/>
  <c r="H63" i="20"/>
  <c r="I63" i="20" s="1"/>
  <c r="D64" i="20"/>
  <c r="E64" i="20" s="1"/>
  <c r="F64" i="20" s="1"/>
  <c r="H64" i="20"/>
  <c r="I64" i="20"/>
  <c r="D65" i="20"/>
  <c r="E65" i="20" s="1"/>
  <c r="F65" i="20" s="1"/>
  <c r="I65" i="20"/>
  <c r="D66" i="20"/>
  <c r="E66" i="20"/>
  <c r="F66" i="20" s="1"/>
  <c r="H66" i="20"/>
  <c r="I66" i="20" s="1"/>
  <c r="D67" i="20"/>
  <c r="E67" i="20" s="1"/>
  <c r="F67" i="20" s="1"/>
  <c r="H67" i="20"/>
  <c r="I67" i="20" s="1"/>
  <c r="D68" i="20"/>
  <c r="E68" i="20" s="1"/>
  <c r="F68" i="20" s="1"/>
  <c r="H68" i="20"/>
  <c r="I68" i="20" s="1"/>
  <c r="D69" i="20"/>
  <c r="E69" i="20" s="1"/>
  <c r="F69" i="20" s="1"/>
  <c r="H69" i="20"/>
  <c r="I69" i="20" s="1"/>
  <c r="D70" i="20"/>
  <c r="E70" i="20" s="1"/>
  <c r="F70" i="20" s="1"/>
  <c r="H70" i="20"/>
  <c r="I70" i="20" s="1"/>
  <c r="D71" i="20"/>
  <c r="E71" i="20" s="1"/>
  <c r="F71" i="20" s="1"/>
  <c r="I71" i="20"/>
  <c r="D72" i="20"/>
  <c r="E72" i="20" s="1"/>
  <c r="F72" i="20" s="1"/>
  <c r="H72" i="20"/>
  <c r="I72" i="20" s="1"/>
  <c r="D73" i="20"/>
  <c r="E73" i="20" s="1"/>
  <c r="F73" i="20" s="1"/>
  <c r="I73" i="20"/>
  <c r="J70" i="20" l="1"/>
  <c r="L70" i="20" s="1"/>
  <c r="J68" i="20"/>
  <c r="L68" i="20"/>
  <c r="J72" i="20"/>
  <c r="L72" i="20"/>
  <c r="J60" i="20"/>
  <c r="L60" i="20" s="1"/>
  <c r="J64" i="20"/>
  <c r="L64" i="20" s="1"/>
  <c r="L61" i="20"/>
  <c r="J73" i="20"/>
  <c r="L73" i="20" s="1"/>
  <c r="J69" i="20"/>
  <c r="L69" i="20" s="1"/>
  <c r="J65" i="20"/>
  <c r="L65" i="20" s="1"/>
  <c r="J61" i="20"/>
  <c r="J63" i="20"/>
  <c r="L63" i="20" s="1"/>
  <c r="J71" i="20"/>
  <c r="L71" i="20" s="1"/>
  <c r="J67" i="20"/>
  <c r="L67" i="20" s="1"/>
  <c r="J62" i="20"/>
  <c r="L62" i="20" s="1"/>
  <c r="J59" i="20"/>
  <c r="L59" i="20" s="1"/>
  <c r="J66" i="20"/>
  <c r="L66" i="20" s="1"/>
  <c r="D72" i="19" l="1"/>
  <c r="E72" i="19" s="1"/>
  <c r="F72" i="19" s="1"/>
  <c r="D71" i="19"/>
  <c r="E71" i="19"/>
  <c r="F71" i="19" s="1"/>
  <c r="D70" i="19" l="1"/>
  <c r="E70" i="19"/>
  <c r="F70" i="19" s="1"/>
  <c r="D69" i="19" l="1"/>
  <c r="E69" i="19"/>
  <c r="F69" i="19"/>
  <c r="D44" i="20" l="1"/>
  <c r="E44" i="20" s="1"/>
  <c r="F44" i="20" s="1"/>
  <c r="H44" i="20"/>
  <c r="I44" i="20" s="1"/>
  <c r="D45" i="20"/>
  <c r="E45" i="20" s="1"/>
  <c r="F45" i="20" s="1"/>
  <c r="H45" i="20"/>
  <c r="I45" i="20" s="1"/>
  <c r="D46" i="20"/>
  <c r="E46" i="20" s="1"/>
  <c r="F46" i="20" s="1"/>
  <c r="H46" i="20"/>
  <c r="I46" i="20" s="1"/>
  <c r="D47" i="20"/>
  <c r="E47" i="20" s="1"/>
  <c r="F47" i="20" s="1"/>
  <c r="H47" i="20"/>
  <c r="I47" i="20" s="1"/>
  <c r="D48" i="20"/>
  <c r="E48" i="20" s="1"/>
  <c r="F48" i="20" s="1"/>
  <c r="H48" i="20"/>
  <c r="I48" i="20" s="1"/>
  <c r="D49" i="20"/>
  <c r="E49" i="20" s="1"/>
  <c r="F49" i="20" s="1"/>
  <c r="H49" i="20"/>
  <c r="I49" i="20" s="1"/>
  <c r="D50" i="20"/>
  <c r="E50" i="20" s="1"/>
  <c r="F50" i="20" s="1"/>
  <c r="H50" i="20"/>
  <c r="I50" i="20" s="1"/>
  <c r="D51" i="20"/>
  <c r="E51" i="20" s="1"/>
  <c r="F51" i="20" s="1"/>
  <c r="H51" i="20"/>
  <c r="I51" i="20" s="1"/>
  <c r="D52" i="20"/>
  <c r="E52" i="20" s="1"/>
  <c r="F52" i="20" s="1"/>
  <c r="H52" i="20"/>
  <c r="I52" i="20" s="1"/>
  <c r="D53" i="20"/>
  <c r="E53" i="20" s="1"/>
  <c r="F53" i="20" s="1"/>
  <c r="H53" i="20"/>
  <c r="I53" i="20" s="1"/>
  <c r="D54" i="20"/>
  <c r="E54" i="20" s="1"/>
  <c r="F54" i="20" s="1"/>
  <c r="H54" i="20"/>
  <c r="I54" i="20" s="1"/>
  <c r="D55" i="20"/>
  <c r="E55" i="20" s="1"/>
  <c r="F55" i="20" s="1"/>
  <c r="H55" i="20"/>
  <c r="I55" i="20" s="1"/>
  <c r="D56" i="20"/>
  <c r="E56" i="20" s="1"/>
  <c r="F56" i="20" s="1"/>
  <c r="H56" i="20"/>
  <c r="I56" i="20" s="1"/>
  <c r="D57" i="20"/>
  <c r="E57" i="20" s="1"/>
  <c r="F57" i="20" s="1"/>
  <c r="H57" i="20"/>
  <c r="I57" i="20" s="1"/>
  <c r="D58" i="20"/>
  <c r="E58" i="20" s="1"/>
  <c r="F58" i="20" s="1"/>
  <c r="H58" i="20"/>
  <c r="I58" i="20" s="1"/>
  <c r="J55" i="20" l="1"/>
  <c r="L55" i="20"/>
  <c r="J51" i="20"/>
  <c r="L51" i="20" s="1"/>
  <c r="J47" i="20"/>
  <c r="L47" i="20"/>
  <c r="L45" i="20"/>
  <c r="L58" i="20"/>
  <c r="L50" i="20"/>
  <c r="L44" i="20"/>
  <c r="L57" i="20"/>
  <c r="J53" i="20"/>
  <c r="L53" i="20"/>
  <c r="L49" i="20"/>
  <c r="J45" i="20"/>
  <c r="J57" i="20"/>
  <c r="J49" i="20"/>
  <c r="J56" i="20"/>
  <c r="L56" i="20" s="1"/>
  <c r="J48" i="20"/>
  <c r="L48" i="20" s="1"/>
  <c r="J58" i="20"/>
  <c r="J50" i="20"/>
  <c r="J52" i="20"/>
  <c r="L52" i="20" s="1"/>
  <c r="J44" i="20"/>
  <c r="J54" i="20"/>
  <c r="L54" i="20" s="1"/>
  <c r="J46" i="20"/>
  <c r="L46" i="20" s="1"/>
  <c r="D112" i="21" l="1"/>
  <c r="D113" i="21"/>
  <c r="D114" i="21"/>
  <c r="D115" i="21"/>
  <c r="E115" i="21"/>
  <c r="F115" i="21" s="1"/>
  <c r="D116" i="21"/>
  <c r="D117" i="21"/>
  <c r="D118" i="21"/>
  <c r="D119" i="21"/>
  <c r="E119" i="21"/>
  <c r="F119" i="21" s="1"/>
  <c r="D120" i="21"/>
  <c r="D121" i="21"/>
  <c r="D43" i="20"/>
  <c r="E43" i="20" s="1"/>
  <c r="F43" i="20" s="1"/>
  <c r="H43" i="20"/>
  <c r="I43" i="20" s="1"/>
  <c r="E120" i="21" l="1"/>
  <c r="F120" i="21" s="1"/>
  <c r="E117" i="21"/>
  <c r="F117" i="21" s="1"/>
  <c r="H117" i="21"/>
  <c r="H115" i="21"/>
  <c r="E114" i="21"/>
  <c r="F114" i="21" s="1"/>
  <c r="E116" i="21"/>
  <c r="F116" i="21" s="1"/>
  <c r="E121" i="21"/>
  <c r="F121" i="21" s="1"/>
  <c r="H119" i="21"/>
  <c r="E113" i="21"/>
  <c r="F113" i="21" s="1"/>
  <c r="H113" i="21"/>
  <c r="E118" i="21"/>
  <c r="F118" i="21" s="1"/>
  <c r="H118" i="21"/>
  <c r="E112" i="21"/>
  <c r="F112" i="21" s="1"/>
  <c r="H112" i="21"/>
  <c r="J43" i="20"/>
  <c r="L43" i="20" s="1"/>
  <c r="H121" i="21" l="1"/>
  <c r="H114" i="21"/>
  <c r="H116" i="21"/>
  <c r="H120" i="21"/>
  <c r="H91" i="18"/>
  <c r="I91" i="18" s="1"/>
  <c r="H92" i="18"/>
  <c r="I92" i="18" s="1"/>
  <c r="H93" i="18"/>
  <c r="I93" i="18" s="1"/>
  <c r="H94" i="18"/>
  <c r="I94" i="18" s="1"/>
  <c r="H95" i="18"/>
  <c r="I95" i="18" s="1"/>
  <c r="H96" i="18"/>
  <c r="I96" i="18" s="1"/>
  <c r="H87" i="18"/>
  <c r="I87" i="18" s="1"/>
  <c r="J87" i="18" s="1"/>
  <c r="H88" i="18"/>
  <c r="I88" i="18" s="1"/>
  <c r="J88" i="18" s="1"/>
  <c r="H89" i="18"/>
  <c r="I89" i="18"/>
  <c r="J89" i="18" s="1"/>
  <c r="H90" i="18"/>
  <c r="I90" i="18" s="1"/>
  <c r="J90" i="18" s="1"/>
  <c r="D87" i="18"/>
  <c r="E87" i="18" s="1"/>
  <c r="F87" i="18" s="1"/>
  <c r="D88" i="18"/>
  <c r="E88" i="18" s="1"/>
  <c r="F88" i="18" s="1"/>
  <c r="D89" i="18"/>
  <c r="E89" i="18"/>
  <c r="F89" i="18"/>
  <c r="D90" i="18"/>
  <c r="E90" i="18"/>
  <c r="F90" i="18"/>
  <c r="D91" i="18"/>
  <c r="E91" i="18" s="1"/>
  <c r="F91" i="18" s="1"/>
  <c r="D92" i="18"/>
  <c r="E92" i="18"/>
  <c r="F92" i="18" s="1"/>
  <c r="D93" i="18"/>
  <c r="E93" i="18"/>
  <c r="F93" i="18" s="1"/>
  <c r="D94" i="18"/>
  <c r="E94" i="18"/>
  <c r="F94" i="18"/>
  <c r="D95" i="18"/>
  <c r="E95" i="18" s="1"/>
  <c r="F95" i="18" s="1"/>
  <c r="D96" i="18"/>
  <c r="E96" i="18" s="1"/>
  <c r="F96" i="18" s="1"/>
  <c r="J93" i="18" l="1"/>
  <c r="M93" i="18" s="1"/>
  <c r="J96" i="18"/>
  <c r="M96" i="18" s="1"/>
  <c r="J92" i="18"/>
  <c r="M92" i="18" s="1"/>
  <c r="J94" i="18"/>
  <c r="M94" i="18" s="1"/>
  <c r="J95" i="18"/>
  <c r="M95" i="18" s="1"/>
  <c r="J91" i="18"/>
  <c r="M91" i="18" s="1"/>
  <c r="M87" i="18"/>
  <c r="M88" i="18"/>
  <c r="M89" i="18"/>
  <c r="M90" i="18"/>
  <c r="D86" i="18"/>
  <c r="E86" i="18"/>
  <c r="F86" i="18" s="1"/>
  <c r="H86" i="18"/>
  <c r="I86" i="18"/>
  <c r="J86" i="18" l="1"/>
  <c r="M86" i="18" s="1"/>
  <c r="D85" i="18"/>
  <c r="E85" i="18" s="1"/>
  <c r="F85" i="18" s="1"/>
  <c r="H85" i="18"/>
  <c r="I85" i="18" s="1"/>
  <c r="D84" i="18"/>
  <c r="E84" i="18" s="1"/>
  <c r="F84" i="18" s="1"/>
  <c r="H84" i="18"/>
  <c r="I84" i="18" s="1"/>
  <c r="J84" i="18" l="1"/>
  <c r="M84" i="18"/>
  <c r="J85" i="18"/>
  <c r="M85" i="18" s="1"/>
  <c r="D83" i="18"/>
  <c r="E83" i="18" s="1"/>
  <c r="F83" i="18" s="1"/>
  <c r="H83" i="18"/>
  <c r="I83" i="18" s="1"/>
  <c r="J83" i="18" l="1"/>
  <c r="M83" i="18"/>
  <c r="D31" i="20"/>
  <c r="E31" i="20" s="1"/>
  <c r="F31" i="20" s="1"/>
  <c r="H31" i="20"/>
  <c r="I31" i="20" s="1"/>
  <c r="D32" i="20"/>
  <c r="E32" i="20" s="1"/>
  <c r="F32" i="20" s="1"/>
  <c r="H32" i="20"/>
  <c r="I32" i="20" s="1"/>
  <c r="D33" i="20"/>
  <c r="E33" i="20" s="1"/>
  <c r="F33" i="20" s="1"/>
  <c r="H33" i="20"/>
  <c r="I33" i="20" s="1"/>
  <c r="D34" i="20"/>
  <c r="E34" i="20" s="1"/>
  <c r="F34" i="20" s="1"/>
  <c r="I34" i="20"/>
  <c r="D35" i="20"/>
  <c r="E35" i="20" s="1"/>
  <c r="F35" i="20" s="1"/>
  <c r="H35" i="20"/>
  <c r="I35" i="20" s="1"/>
  <c r="D36" i="20"/>
  <c r="E36" i="20" s="1"/>
  <c r="F36" i="20" s="1"/>
  <c r="H36" i="20"/>
  <c r="I36" i="20" s="1"/>
  <c r="D37" i="20"/>
  <c r="E37" i="20" s="1"/>
  <c r="F37" i="20" s="1"/>
  <c r="H37" i="20"/>
  <c r="I37" i="20" s="1"/>
  <c r="D38" i="20"/>
  <c r="E38" i="20" s="1"/>
  <c r="F38" i="20" s="1"/>
  <c r="H38" i="20"/>
  <c r="I38" i="20" s="1"/>
  <c r="D39" i="20"/>
  <c r="E39" i="20" s="1"/>
  <c r="F39" i="20" s="1"/>
  <c r="H39" i="20"/>
  <c r="I39" i="20" s="1"/>
  <c r="D40" i="20"/>
  <c r="E40" i="20" s="1"/>
  <c r="F40" i="20" s="1"/>
  <c r="H40" i="20"/>
  <c r="I40" i="20" s="1"/>
  <c r="D41" i="20"/>
  <c r="E41" i="20" s="1"/>
  <c r="F41" i="20" s="1"/>
  <c r="H41" i="20"/>
  <c r="I41" i="20" s="1"/>
  <c r="D42" i="20"/>
  <c r="E42" i="20" s="1"/>
  <c r="F42" i="20" s="1"/>
  <c r="H42" i="20"/>
  <c r="I42" i="20" s="1"/>
  <c r="H30" i="20"/>
  <c r="I30" i="20" s="1"/>
  <c r="D30" i="20"/>
  <c r="E30" i="20" s="1"/>
  <c r="F30" i="20" s="1"/>
  <c r="J40" i="20" l="1"/>
  <c r="L40" i="20"/>
  <c r="J30" i="20"/>
  <c r="L30" i="20"/>
  <c r="J38" i="20"/>
  <c r="L38" i="20" s="1"/>
  <c r="J36" i="20"/>
  <c r="L36" i="20" s="1"/>
  <c r="L39" i="20"/>
  <c r="J32" i="20"/>
  <c r="L32" i="20"/>
  <c r="J42" i="20"/>
  <c r="L42" i="20" s="1"/>
  <c r="J41" i="20"/>
  <c r="L41" i="20" s="1"/>
  <c r="J37" i="20"/>
  <c r="L37" i="20" s="1"/>
  <c r="J33" i="20"/>
  <c r="L33" i="20" s="1"/>
  <c r="J39" i="20"/>
  <c r="J34" i="20"/>
  <c r="L34" i="20" s="1"/>
  <c r="J31" i="20"/>
  <c r="L31" i="20" s="1"/>
  <c r="J35" i="20"/>
  <c r="L35" i="20" s="1"/>
  <c r="D68" i="19" l="1"/>
  <c r="E68" i="19" s="1"/>
  <c r="F68" i="19" s="1"/>
  <c r="D67" i="19"/>
  <c r="E67" i="19" s="1"/>
  <c r="F67" i="19" s="1"/>
  <c r="D66" i="19"/>
  <c r="E66" i="19" s="1"/>
  <c r="F66" i="19" s="1"/>
  <c r="D65" i="19"/>
  <c r="E65" i="19" s="1"/>
  <c r="F65" i="19" s="1"/>
  <c r="D64" i="19"/>
  <c r="E64" i="19" s="1"/>
  <c r="F64" i="19" s="1"/>
  <c r="D111" i="21"/>
  <c r="D110" i="21"/>
  <c r="D109" i="21"/>
  <c r="D108" i="21"/>
  <c r="D107" i="21"/>
  <c r="D106" i="21"/>
  <c r="D105" i="21"/>
  <c r="D104" i="21"/>
  <c r="E104" i="21" l="1"/>
  <c r="F104" i="21" s="1"/>
  <c r="E105" i="21"/>
  <c r="F105" i="21" s="1"/>
  <c r="E109" i="21"/>
  <c r="F109" i="21" s="1"/>
  <c r="E108" i="21"/>
  <c r="F108" i="21" s="1"/>
  <c r="E106" i="21"/>
  <c r="F106" i="21" s="1"/>
  <c r="E110" i="21"/>
  <c r="F110" i="21" s="1"/>
  <c r="E107" i="21"/>
  <c r="F107" i="21" s="1"/>
  <c r="E111" i="21"/>
  <c r="F111" i="21" s="1"/>
  <c r="D103" i="21"/>
  <c r="D102" i="21"/>
  <c r="E102" i="21"/>
  <c r="F102" i="21" s="1"/>
  <c r="D101" i="21"/>
  <c r="E101" i="21" s="1"/>
  <c r="F101" i="21" s="1"/>
  <c r="D100" i="21"/>
  <c r="E100" i="21" s="1"/>
  <c r="F100" i="21" s="1"/>
  <c r="D99" i="21"/>
  <c r="E99" i="21" s="1"/>
  <c r="F99" i="21" s="1"/>
  <c r="D98" i="21"/>
  <c r="E98" i="21" s="1"/>
  <c r="F98" i="21" s="1"/>
  <c r="D97" i="21"/>
  <c r="E97" i="21" s="1"/>
  <c r="F97" i="21" s="1"/>
  <c r="D96" i="21"/>
  <c r="E96" i="21" s="1"/>
  <c r="F96" i="21" s="1"/>
  <c r="D76" i="18"/>
  <c r="E76" i="18" s="1"/>
  <c r="F76" i="18" s="1"/>
  <c r="D77" i="18"/>
  <c r="E77" i="18" s="1"/>
  <c r="F77" i="18" s="1"/>
  <c r="D78" i="18"/>
  <c r="E78" i="18"/>
  <c r="F78" i="18" s="1"/>
  <c r="D79" i="18"/>
  <c r="E79" i="18" s="1"/>
  <c r="F79" i="18" s="1"/>
  <c r="D80" i="18"/>
  <c r="E80" i="18"/>
  <c r="F80" i="18" s="1"/>
  <c r="D81" i="18"/>
  <c r="E81" i="18" s="1"/>
  <c r="F81" i="18" s="1"/>
  <c r="D82" i="18"/>
  <c r="E82" i="18" s="1"/>
  <c r="F82" i="18" s="1"/>
  <c r="H111" i="21" l="1"/>
  <c r="H110" i="21"/>
  <c r="H108" i="21"/>
  <c r="H105" i="21"/>
  <c r="H107" i="21"/>
  <c r="H106" i="21"/>
  <c r="H109" i="21"/>
  <c r="H104" i="21"/>
  <c r="E103" i="21"/>
  <c r="F103" i="21" s="1"/>
  <c r="D75" i="18"/>
  <c r="E75" i="18" s="1"/>
  <c r="F75" i="18" s="1"/>
  <c r="D74" i="18"/>
  <c r="E74" i="18" s="1"/>
  <c r="F74" i="18" s="1"/>
  <c r="D73" i="18"/>
  <c r="E73" i="18" s="1"/>
  <c r="F73" i="18" s="1"/>
  <c r="D72" i="18"/>
  <c r="E72" i="18" s="1"/>
  <c r="F72" i="18" s="1"/>
  <c r="D71" i="18"/>
  <c r="E71" i="18" s="1"/>
  <c r="F71" i="18" s="1"/>
  <c r="H69" i="18"/>
  <c r="I69" i="18" s="1"/>
  <c r="J69" i="18" s="1"/>
  <c r="H70" i="18"/>
  <c r="I70" i="18" s="1"/>
  <c r="J70" i="18" s="1"/>
  <c r="H71" i="18"/>
  <c r="I71" i="18" s="1"/>
  <c r="H72" i="18"/>
  <c r="I72" i="18" s="1"/>
  <c r="H73" i="18"/>
  <c r="I73" i="18" s="1"/>
  <c r="J73" i="18" s="1"/>
  <c r="M73" i="18" s="1"/>
  <c r="H74" i="18"/>
  <c r="I74" i="18" s="1"/>
  <c r="H75" i="18"/>
  <c r="I75" i="18" s="1"/>
  <c r="H76" i="18"/>
  <c r="I76" i="18" s="1"/>
  <c r="H77" i="18"/>
  <c r="I77" i="18" s="1"/>
  <c r="J77" i="18" s="1"/>
  <c r="M77" i="18" s="1"/>
  <c r="H78" i="18"/>
  <c r="I78" i="18" s="1"/>
  <c r="J78" i="18" s="1"/>
  <c r="H79" i="18"/>
  <c r="I79" i="18" s="1"/>
  <c r="H80" i="18"/>
  <c r="I80" i="18" s="1"/>
  <c r="H81" i="18"/>
  <c r="I81" i="18" s="1"/>
  <c r="J81" i="18" s="1"/>
  <c r="M81" i="18" s="1"/>
  <c r="H82" i="18"/>
  <c r="I82" i="18" s="1"/>
  <c r="J82" i="18" s="1"/>
  <c r="H68" i="18"/>
  <c r="I68" i="18" s="1"/>
  <c r="D70" i="18"/>
  <c r="E70" i="18"/>
  <c r="F70" i="18" s="1"/>
  <c r="D69" i="18"/>
  <c r="E69" i="18" s="1"/>
  <c r="F69" i="18" s="1"/>
  <c r="D68" i="18"/>
  <c r="E68" i="18" s="1"/>
  <c r="F68" i="18" s="1"/>
  <c r="J74" i="18" l="1"/>
  <c r="M74" i="18" s="1"/>
  <c r="H103" i="21"/>
  <c r="J76" i="18"/>
  <c r="M76" i="18" s="1"/>
  <c r="J80" i="18"/>
  <c r="M80" i="18" s="1"/>
  <c r="J79" i="18"/>
  <c r="M79" i="18" s="1"/>
  <c r="J75" i="18"/>
  <c r="M75" i="18" s="1"/>
  <c r="J72" i="18"/>
  <c r="M72" i="18" s="1"/>
  <c r="J71" i="18"/>
  <c r="M71" i="18" s="1"/>
  <c r="M69" i="18"/>
  <c r="M82" i="18"/>
  <c r="M78" i="18"/>
  <c r="M70" i="18"/>
  <c r="J68" i="18"/>
  <c r="M68" i="18" s="1"/>
  <c r="D63" i="19" l="1"/>
  <c r="E63" i="19"/>
  <c r="F63" i="19" s="1"/>
  <c r="D66" i="18" l="1"/>
  <c r="E66" i="18"/>
  <c r="F66" i="18" s="1"/>
  <c r="D62" i="19" l="1"/>
  <c r="E62" i="19" s="1"/>
  <c r="F62" i="19" s="1"/>
  <c r="D65" i="18" l="1"/>
  <c r="E65" i="18" s="1"/>
  <c r="F65" i="18" s="1"/>
  <c r="D61" i="19" l="1"/>
  <c r="E61" i="19" s="1"/>
  <c r="F61" i="19" s="1"/>
  <c r="D64" i="18"/>
  <c r="E64" i="18" s="1"/>
  <c r="F64" i="18" s="1"/>
  <c r="D60" i="19" l="1"/>
  <c r="E60" i="19" s="1"/>
  <c r="F60" i="19" s="1"/>
  <c r="D63" i="18"/>
  <c r="E63" i="18"/>
  <c r="F63" i="18" s="1"/>
  <c r="D59" i="19"/>
  <c r="E59" i="19"/>
  <c r="F59" i="19" s="1"/>
  <c r="D58" i="19"/>
  <c r="E58" i="19" s="1"/>
  <c r="F58" i="19" s="1"/>
  <c r="D57" i="19"/>
  <c r="E57" i="19" s="1"/>
  <c r="F57" i="19" s="1"/>
  <c r="D62" i="18" l="1"/>
  <c r="E62" i="18" s="1"/>
  <c r="F62" i="18" s="1"/>
  <c r="D55" i="19" l="1"/>
  <c r="E55" i="19" s="1"/>
  <c r="F55" i="19" s="1"/>
  <c r="D95" i="21" l="1"/>
  <c r="E95" i="21" s="1"/>
  <c r="F95" i="21" s="1"/>
  <c r="D61" i="18" l="1"/>
  <c r="E61" i="18"/>
  <c r="F61" i="18" s="1"/>
  <c r="D60" i="18"/>
  <c r="E60" i="18" s="1"/>
  <c r="F60" i="18" s="1"/>
  <c r="D59" i="18"/>
  <c r="E59" i="18" s="1"/>
  <c r="F59" i="18" s="1"/>
  <c r="D58" i="18"/>
  <c r="E58" i="18"/>
  <c r="F58" i="18" s="1"/>
  <c r="D91" i="21" l="1"/>
  <c r="E91" i="21" s="1"/>
  <c r="F91" i="21" s="1"/>
  <c r="D92" i="21"/>
  <c r="E92" i="21" s="1"/>
  <c r="F92" i="21" s="1"/>
  <c r="D93" i="21"/>
  <c r="E93" i="21" s="1"/>
  <c r="F93" i="21" s="1"/>
  <c r="D94" i="21"/>
  <c r="E94" i="21" s="1"/>
  <c r="F94" i="21" s="1"/>
  <c r="D90" i="21" l="1"/>
  <c r="E90" i="21" s="1"/>
  <c r="F90" i="21" s="1"/>
  <c r="D89" i="21"/>
  <c r="E89" i="21" s="1"/>
  <c r="F89" i="21" s="1"/>
  <c r="D88" i="21"/>
  <c r="E88" i="21" s="1"/>
  <c r="F88" i="21" s="1"/>
  <c r="D87" i="21"/>
  <c r="E87" i="21" s="1"/>
  <c r="F87" i="21" s="1"/>
  <c r="D57" i="18" l="1"/>
  <c r="E57" i="18"/>
  <c r="F57" i="18" s="1"/>
  <c r="D56" i="18"/>
  <c r="E56" i="18" s="1"/>
  <c r="F56" i="18" s="1"/>
  <c r="D55" i="18"/>
  <c r="E55" i="18" s="1"/>
  <c r="F55" i="18" s="1"/>
  <c r="D54" i="18"/>
  <c r="E54" i="18" s="1"/>
  <c r="F54" i="18" s="1"/>
  <c r="D53" i="18"/>
  <c r="E53" i="18" s="1"/>
  <c r="F53" i="18" s="1"/>
  <c r="D42" i="19" l="1"/>
  <c r="E42" i="19"/>
  <c r="F42" i="19" s="1"/>
  <c r="D51" i="18" l="1"/>
  <c r="E51" i="18" s="1"/>
  <c r="F51" i="18" s="1"/>
  <c r="D49" i="19" l="1"/>
  <c r="E49" i="19" s="1"/>
  <c r="F49" i="19" s="1"/>
  <c r="D50" i="19"/>
  <c r="E50" i="19" s="1"/>
  <c r="F50" i="19" s="1"/>
  <c r="D51" i="19"/>
  <c r="E51" i="19" s="1"/>
  <c r="F51" i="19" s="1"/>
  <c r="D52" i="19"/>
  <c r="E52" i="19" s="1"/>
  <c r="F52" i="19" s="1"/>
  <c r="D53" i="19"/>
  <c r="E53" i="19" s="1"/>
  <c r="F53" i="19" s="1"/>
  <c r="D54" i="19"/>
  <c r="E54" i="19" s="1"/>
  <c r="F54" i="19" s="1"/>
  <c r="D47" i="19"/>
  <c r="E47" i="19" s="1"/>
  <c r="F47" i="19" s="1"/>
  <c r="D48" i="19"/>
  <c r="E48" i="19" s="1"/>
  <c r="F48" i="19" s="1"/>
  <c r="D46" i="19"/>
  <c r="E46" i="19" s="1"/>
  <c r="F46" i="19" s="1"/>
  <c r="D45" i="19" l="1"/>
  <c r="E45" i="19" s="1"/>
  <c r="F45" i="19" s="1"/>
  <c r="D44" i="19"/>
  <c r="E44" i="19" s="1"/>
  <c r="F44" i="19" s="1"/>
  <c r="D43" i="19"/>
  <c r="E43" i="19" s="1"/>
  <c r="F43" i="19" s="1"/>
  <c r="D41" i="19" l="1"/>
  <c r="E41" i="19" s="1"/>
  <c r="F41" i="19" s="1"/>
  <c r="D86" i="21"/>
  <c r="E86" i="21" s="1"/>
  <c r="F86" i="21" s="1"/>
  <c r="D85" i="21"/>
  <c r="E85" i="21" s="1"/>
  <c r="F85" i="21" s="1"/>
  <c r="D84" i="21"/>
  <c r="E84" i="21" s="1"/>
  <c r="F84" i="21" s="1"/>
  <c r="D83" i="21"/>
  <c r="E83" i="21" s="1"/>
  <c r="F83" i="21" s="1"/>
  <c r="D82" i="21"/>
  <c r="E82" i="21" s="1"/>
  <c r="F82" i="21" s="1"/>
  <c r="D81" i="21"/>
  <c r="E81" i="21" s="1"/>
  <c r="F81" i="21" s="1"/>
  <c r="D80" i="21"/>
  <c r="E80" i="21" s="1"/>
  <c r="F80" i="21" s="1"/>
  <c r="D79" i="21"/>
  <c r="E79" i="21"/>
  <c r="F79" i="21" s="1"/>
  <c r="D78" i="21"/>
  <c r="E78" i="21" s="1"/>
  <c r="F78" i="21" s="1"/>
  <c r="D73" i="21"/>
  <c r="E73" i="21" s="1"/>
  <c r="F73" i="21" s="1"/>
  <c r="D72" i="21"/>
  <c r="E72" i="21" s="1"/>
  <c r="F72" i="21" s="1"/>
  <c r="D74" i="21"/>
  <c r="E74" i="21" s="1"/>
  <c r="F74" i="21" s="1"/>
  <c r="D75" i="21"/>
  <c r="E75" i="21"/>
  <c r="F75" i="21" s="1"/>
  <c r="D76" i="21"/>
  <c r="E76" i="21" s="1"/>
  <c r="F76" i="21" s="1"/>
  <c r="D77" i="21"/>
  <c r="E77" i="21" s="1"/>
  <c r="F77" i="21" s="1"/>
  <c r="D71" i="21"/>
  <c r="E71" i="21" s="1"/>
  <c r="F71" i="21" s="1"/>
  <c r="D50" i="18"/>
  <c r="E50" i="18" s="1"/>
  <c r="F50" i="18" s="1"/>
  <c r="D49" i="18"/>
  <c r="E49" i="18" s="1"/>
  <c r="F49" i="18" s="1"/>
  <c r="D48" i="18"/>
  <c r="E48" i="18" s="1"/>
  <c r="F48" i="18" s="1"/>
  <c r="D47" i="18"/>
  <c r="E47" i="18" s="1"/>
  <c r="F47" i="18" s="1"/>
  <c r="D46" i="18"/>
  <c r="E46" i="18" s="1"/>
  <c r="F46" i="18" s="1"/>
  <c r="D45" i="18"/>
  <c r="E45" i="18" s="1"/>
  <c r="F45" i="18" s="1"/>
  <c r="D44" i="18"/>
  <c r="E44" i="18" s="1"/>
  <c r="F44" i="18" s="1"/>
  <c r="D43" i="18" l="1"/>
  <c r="E43" i="18" s="1"/>
  <c r="F43" i="18" s="1"/>
  <c r="D42" i="18" l="1"/>
  <c r="E42" i="18" s="1"/>
  <c r="F42" i="18" s="1"/>
  <c r="D41" i="18"/>
  <c r="E41" i="18" s="1"/>
  <c r="F41" i="18" s="1"/>
  <c r="D40" i="18" l="1"/>
  <c r="E40" i="18" s="1"/>
  <c r="F40" i="18" s="1"/>
  <c r="D39" i="18"/>
  <c r="E39" i="18"/>
  <c r="F39" i="18" s="1"/>
  <c r="D38" i="18"/>
  <c r="E38" i="18" s="1"/>
  <c r="F38" i="18" s="1"/>
  <c r="D37" i="18"/>
  <c r="E37" i="18" s="1"/>
  <c r="F37" i="18" s="1"/>
  <c r="D36" i="18"/>
  <c r="E36" i="18" s="1"/>
  <c r="F36" i="18" s="1"/>
  <c r="D35" i="18"/>
  <c r="E35" i="18" s="1"/>
  <c r="F35" i="18" s="1"/>
  <c r="D40" i="19" l="1"/>
  <c r="E40" i="19" s="1"/>
  <c r="F40" i="19" s="1"/>
  <c r="D34" i="18" l="1"/>
  <c r="E34" i="18" s="1"/>
  <c r="F34" i="18" s="1"/>
  <c r="D33" i="18" l="1"/>
  <c r="E33" i="18" s="1"/>
  <c r="F33" i="18" s="1"/>
  <c r="D33" i="19" l="1"/>
  <c r="E33" i="19" s="1"/>
  <c r="F33" i="19" s="1"/>
  <c r="D34" i="19"/>
  <c r="E34" i="19" s="1"/>
  <c r="F34" i="19" s="1"/>
  <c r="D35" i="19"/>
  <c r="E35" i="19" s="1"/>
  <c r="F35" i="19" s="1"/>
  <c r="D36" i="19"/>
  <c r="E36" i="19" s="1"/>
  <c r="F36" i="19" s="1"/>
  <c r="D37" i="19"/>
  <c r="E37" i="19" s="1"/>
  <c r="F37" i="19" s="1"/>
  <c r="D38" i="19"/>
  <c r="E38" i="19" s="1"/>
  <c r="F38" i="19" s="1"/>
  <c r="D39" i="19"/>
  <c r="E39" i="19" s="1"/>
  <c r="F39" i="19" s="1"/>
  <c r="D32" i="19"/>
  <c r="E32" i="19" s="1"/>
  <c r="F32" i="19" s="1"/>
  <c r="D31" i="19"/>
  <c r="E31" i="19" s="1"/>
  <c r="F31" i="19" s="1"/>
  <c r="D66" i="21" l="1"/>
  <c r="E66" i="21" s="1"/>
  <c r="F66" i="21" s="1"/>
  <c r="D65" i="21"/>
  <c r="E65" i="21" s="1"/>
  <c r="F65" i="21" s="1"/>
  <c r="D64" i="21" l="1"/>
  <c r="E64" i="21"/>
  <c r="F64" i="21" s="1"/>
  <c r="D63" i="21" l="1"/>
  <c r="E63" i="21" s="1"/>
  <c r="F63" i="21" s="1"/>
  <c r="D62" i="21"/>
  <c r="E62" i="21" s="1"/>
  <c r="F62" i="21" s="1"/>
  <c r="D61" i="21"/>
  <c r="E61" i="21" s="1"/>
  <c r="F61" i="21" s="1"/>
  <c r="D60" i="21"/>
  <c r="E60" i="21" s="1"/>
  <c r="F60" i="21" s="1"/>
  <c r="D59" i="21"/>
  <c r="E59" i="21" s="1"/>
  <c r="F59" i="21" s="1"/>
  <c r="D58" i="21"/>
  <c r="E58" i="21"/>
  <c r="F58" i="21" s="1"/>
  <c r="D57" i="21"/>
  <c r="E57" i="21" s="1"/>
  <c r="F57" i="21" s="1"/>
  <c r="D31" i="18" l="1"/>
  <c r="E31" i="18" s="1"/>
  <c r="F31" i="18" s="1"/>
  <c r="D32" i="18"/>
  <c r="E32" i="18" s="1"/>
  <c r="F32" i="18" s="1"/>
  <c r="D30" i="18"/>
  <c r="E30" i="18" s="1"/>
  <c r="F30" i="18" s="1"/>
  <c r="D29" i="18"/>
  <c r="E29" i="18" s="1"/>
  <c r="F29" i="18" s="1"/>
  <c r="D28" i="19" l="1"/>
  <c r="E28" i="19" s="1"/>
  <c r="F28" i="19" s="1"/>
  <c r="D27" i="19"/>
  <c r="E27" i="19" s="1"/>
  <c r="F27" i="19" s="1"/>
  <c r="D26" i="19"/>
  <c r="E26" i="19" s="1"/>
  <c r="F26" i="19" s="1"/>
  <c r="D25" i="19"/>
  <c r="E25" i="19"/>
  <c r="F25" i="19" s="1"/>
  <c r="D55" i="21" l="1"/>
  <c r="E55" i="21"/>
  <c r="F55" i="21" s="1"/>
  <c r="D54" i="21"/>
  <c r="E54" i="21" s="1"/>
  <c r="F54" i="21" s="1"/>
  <c r="D53" i="21"/>
  <c r="E53" i="21" s="1"/>
  <c r="F53" i="21" s="1"/>
  <c r="D52" i="21"/>
  <c r="E52" i="21" s="1"/>
  <c r="F52" i="21" s="1"/>
  <c r="D51" i="21"/>
  <c r="E51" i="21" s="1"/>
  <c r="F51" i="21" s="1"/>
  <c r="D50" i="21"/>
  <c r="E50" i="21" s="1"/>
  <c r="F50" i="21" s="1"/>
  <c r="D22" i="18" l="1"/>
  <c r="E22" i="18" s="1"/>
  <c r="F22" i="18" s="1"/>
  <c r="D21" i="18" l="1"/>
  <c r="E21" i="18" s="1"/>
  <c r="F21" i="18" s="1"/>
  <c r="D20" i="18"/>
  <c r="E20" i="18"/>
  <c r="F20" i="18" s="1"/>
  <c r="D19" i="18"/>
  <c r="E19" i="18" s="1"/>
  <c r="F19" i="18" s="1"/>
  <c r="D18" i="18"/>
  <c r="E18" i="18" s="1"/>
  <c r="F18" i="18" s="1"/>
  <c r="D49" i="21"/>
  <c r="E49" i="21" s="1"/>
  <c r="F49" i="21" s="1"/>
  <c r="D48" i="21"/>
  <c r="E48" i="21" s="1"/>
  <c r="F48" i="21" s="1"/>
  <c r="D47" i="21"/>
  <c r="E47" i="21" s="1"/>
  <c r="F47" i="21" s="1"/>
  <c r="D46" i="21"/>
  <c r="E46" i="21"/>
  <c r="F46" i="21" s="1"/>
  <c r="D45" i="21"/>
  <c r="E45" i="21" s="1"/>
  <c r="F45" i="21" s="1"/>
  <c r="D44" i="21"/>
  <c r="E44" i="21" s="1"/>
  <c r="F44" i="21" s="1"/>
  <c r="D43" i="21"/>
  <c r="E43" i="21" s="1"/>
  <c r="F43" i="21" s="1"/>
  <c r="D42" i="21"/>
  <c r="E42" i="21" s="1"/>
  <c r="F42" i="21" s="1"/>
  <c r="D41" i="21"/>
  <c r="E41" i="21" s="1"/>
  <c r="F41" i="21" s="1"/>
  <c r="D40" i="21"/>
  <c r="E40" i="21" s="1"/>
  <c r="F40" i="21" s="1"/>
  <c r="D39" i="21" l="1"/>
  <c r="E39" i="21" s="1"/>
  <c r="F39" i="21" s="1"/>
  <c r="D38" i="21"/>
  <c r="E38" i="21"/>
  <c r="F38" i="21" s="1"/>
  <c r="D37" i="21"/>
  <c r="E37" i="21" s="1"/>
  <c r="F37" i="21" s="1"/>
  <c r="D36" i="21"/>
  <c r="E36" i="21" s="1"/>
  <c r="F36" i="21" s="1"/>
  <c r="D35" i="21"/>
  <c r="E35" i="21" s="1"/>
  <c r="F35" i="21" s="1"/>
  <c r="D25" i="21" l="1"/>
  <c r="E25" i="21"/>
  <c r="F25" i="21" s="1"/>
  <c r="D26" i="21"/>
  <c r="E26" i="21" s="1"/>
  <c r="F26" i="21" s="1"/>
  <c r="D27" i="21"/>
  <c r="E27" i="21"/>
  <c r="F27" i="21" s="1"/>
  <c r="D28" i="21"/>
  <c r="E28" i="21" s="1"/>
  <c r="F28" i="21" s="1"/>
  <c r="D29" i="21"/>
  <c r="E29" i="21"/>
  <c r="F29" i="21" s="1"/>
  <c r="D30" i="21"/>
  <c r="E30" i="21" s="1"/>
  <c r="F30" i="21" s="1"/>
  <c r="D31" i="21"/>
  <c r="E31" i="21" s="1"/>
  <c r="F31" i="21" s="1"/>
  <c r="D32" i="21"/>
  <c r="E32" i="21" s="1"/>
  <c r="F32" i="21" s="1"/>
  <c r="D33" i="21"/>
  <c r="E33" i="21" s="1"/>
  <c r="F33" i="21" s="1"/>
  <c r="D34" i="21"/>
  <c r="E34" i="21" s="1"/>
  <c r="F34" i="21" s="1"/>
  <c r="D24" i="21"/>
  <c r="E24" i="21" s="1"/>
  <c r="F24" i="21" s="1"/>
  <c r="D2" i="20" l="1"/>
  <c r="E2" i="20" s="1"/>
  <c r="F2" i="20" s="1"/>
  <c r="D3" i="20"/>
  <c r="E3" i="20" s="1"/>
  <c r="F3" i="20" s="1"/>
  <c r="D4" i="20"/>
  <c r="E4" i="20" s="1"/>
  <c r="F4" i="20" s="1"/>
  <c r="D5" i="20"/>
  <c r="E5" i="20" s="1"/>
  <c r="F5" i="20" s="1"/>
  <c r="D6" i="20"/>
  <c r="E6" i="20" s="1"/>
  <c r="F6" i="20" s="1"/>
  <c r="D7" i="20"/>
  <c r="E7" i="20"/>
  <c r="F7" i="20" s="1"/>
  <c r="D8" i="20"/>
  <c r="E8" i="20" s="1"/>
  <c r="F8" i="20" s="1"/>
  <c r="D9" i="20"/>
  <c r="E9" i="20" s="1"/>
  <c r="F9" i="20" s="1"/>
  <c r="D10" i="20"/>
  <c r="E10" i="20" s="1"/>
  <c r="F10" i="20" s="1"/>
  <c r="D11" i="20"/>
  <c r="E11" i="20" s="1"/>
  <c r="F11" i="20" s="1"/>
  <c r="D12" i="20"/>
  <c r="E12" i="20"/>
  <c r="F12" i="20" s="1"/>
  <c r="D13" i="20"/>
  <c r="E13" i="20" s="1"/>
  <c r="F13" i="20" s="1"/>
  <c r="D14" i="20"/>
  <c r="E14" i="20" s="1"/>
  <c r="F14" i="20" s="1"/>
  <c r="D15" i="20"/>
  <c r="E15" i="20" s="1"/>
  <c r="F15" i="20" s="1"/>
  <c r="D16" i="20"/>
  <c r="E16" i="20" s="1"/>
  <c r="F16" i="20" s="1"/>
  <c r="D17" i="20"/>
  <c r="E17" i="20" s="1"/>
  <c r="F17" i="20" s="1"/>
  <c r="D18" i="20"/>
  <c r="E18" i="20" s="1"/>
  <c r="F18" i="20" s="1"/>
  <c r="D19" i="20"/>
  <c r="E19" i="20" s="1"/>
  <c r="F19" i="20" s="1"/>
  <c r="D20" i="20"/>
  <c r="E20" i="20"/>
  <c r="F20" i="20" s="1"/>
  <c r="D21" i="20"/>
  <c r="E21" i="20" s="1"/>
  <c r="F21" i="20" s="1"/>
  <c r="D22" i="20"/>
  <c r="E22" i="20"/>
  <c r="F22" i="20" s="1"/>
  <c r="D23" i="20"/>
  <c r="E23" i="20"/>
  <c r="F23" i="20" s="1"/>
  <c r="D24" i="20"/>
  <c r="E24" i="20"/>
  <c r="F24" i="20" s="1"/>
  <c r="D25" i="20"/>
  <c r="E25" i="20" s="1"/>
  <c r="F25" i="20" s="1"/>
  <c r="D26" i="20"/>
  <c r="E26" i="20"/>
  <c r="F26" i="20" s="1"/>
  <c r="D27" i="20"/>
  <c r="E27" i="20" s="1"/>
  <c r="F27" i="20" s="1"/>
  <c r="D28" i="20"/>
  <c r="E28" i="20" s="1"/>
  <c r="F28" i="20" s="1"/>
  <c r="D29" i="20"/>
  <c r="E29" i="20" s="1"/>
  <c r="F29" i="20" s="1"/>
  <c r="D1" i="20"/>
  <c r="E1" i="20" s="1"/>
  <c r="F1" i="20" s="1"/>
  <c r="D2" i="21" l="1"/>
  <c r="E2" i="21" s="1"/>
  <c r="F2" i="21" s="1"/>
  <c r="D3" i="21"/>
  <c r="E3" i="21" s="1"/>
  <c r="F3" i="21" s="1"/>
  <c r="D4" i="21"/>
  <c r="E4" i="21" s="1"/>
  <c r="F4" i="21" s="1"/>
  <c r="D5" i="21"/>
  <c r="E5" i="21" s="1"/>
  <c r="F5" i="21" s="1"/>
  <c r="D6" i="21"/>
  <c r="E6" i="21" s="1"/>
  <c r="F6" i="21" s="1"/>
  <c r="D7" i="21"/>
  <c r="E7" i="21" s="1"/>
  <c r="F7" i="21" s="1"/>
  <c r="D8" i="21"/>
  <c r="D9" i="21"/>
  <c r="E9" i="21" s="1"/>
  <c r="F9" i="21" s="1"/>
  <c r="D10" i="21"/>
  <c r="E10" i="21" s="1"/>
  <c r="F10" i="21" s="1"/>
  <c r="D11" i="21"/>
  <c r="E11" i="21" s="1"/>
  <c r="F11" i="21" s="1"/>
  <c r="D12" i="21"/>
  <c r="D13" i="21"/>
  <c r="E13" i="21" s="1"/>
  <c r="F13" i="21" s="1"/>
  <c r="D14" i="21"/>
  <c r="E14" i="21" s="1"/>
  <c r="F14" i="21" s="1"/>
  <c r="D15" i="21"/>
  <c r="E15" i="21" s="1"/>
  <c r="F15" i="21" s="1"/>
  <c r="D16" i="21"/>
  <c r="E16" i="21" s="1"/>
  <c r="F16" i="21" s="1"/>
  <c r="D17" i="21"/>
  <c r="E17" i="21" s="1"/>
  <c r="F17" i="21" s="1"/>
  <c r="D18" i="21"/>
  <c r="E18" i="21" s="1"/>
  <c r="F18" i="21" s="1"/>
  <c r="D19" i="21"/>
  <c r="E19" i="21" s="1"/>
  <c r="F19" i="21" s="1"/>
  <c r="D20" i="21"/>
  <c r="E20" i="21" s="1"/>
  <c r="F20" i="21" s="1"/>
  <c r="D21" i="21"/>
  <c r="E21" i="21" s="1"/>
  <c r="F21" i="21" s="1"/>
  <c r="D22" i="21"/>
  <c r="E22" i="21" s="1"/>
  <c r="F22" i="21" s="1"/>
  <c r="D23" i="21"/>
  <c r="E23" i="21" s="1"/>
  <c r="F23" i="21" s="1"/>
  <c r="E8" i="21"/>
  <c r="F8" i="21" s="1"/>
  <c r="E12" i="21"/>
  <c r="F12" i="21" s="1"/>
  <c r="D1" i="21"/>
  <c r="E1" i="21" s="1"/>
  <c r="F1" i="21" s="1"/>
  <c r="D3" i="19" l="1"/>
  <c r="E3" i="19" s="1"/>
  <c r="F3" i="19" s="1"/>
  <c r="D4" i="19"/>
  <c r="E4" i="19" s="1"/>
  <c r="F4" i="19" s="1"/>
  <c r="D5" i="19"/>
  <c r="E5" i="19" s="1"/>
  <c r="F5" i="19" s="1"/>
  <c r="D6" i="19"/>
  <c r="E6" i="19" s="1"/>
  <c r="F6" i="19" s="1"/>
  <c r="D7" i="19"/>
  <c r="E7" i="19" s="1"/>
  <c r="F7" i="19" s="1"/>
  <c r="D8" i="19"/>
  <c r="E8" i="19" s="1"/>
  <c r="F8" i="19" s="1"/>
  <c r="D9" i="19"/>
  <c r="E9" i="19" s="1"/>
  <c r="F9" i="19" s="1"/>
  <c r="D10" i="19"/>
  <c r="E10" i="19" s="1"/>
  <c r="F10" i="19" s="1"/>
  <c r="D11" i="19"/>
  <c r="E11" i="19" s="1"/>
  <c r="F11" i="19" s="1"/>
  <c r="D12" i="19"/>
  <c r="E12" i="19" s="1"/>
  <c r="F12" i="19" s="1"/>
  <c r="D13" i="19"/>
  <c r="E13" i="19" s="1"/>
  <c r="F13" i="19" s="1"/>
  <c r="D14" i="19"/>
  <c r="E14" i="19" s="1"/>
  <c r="F14" i="19" s="1"/>
  <c r="D15" i="19"/>
  <c r="E15" i="19" s="1"/>
  <c r="F15" i="19" s="1"/>
  <c r="D16" i="19"/>
  <c r="E16" i="19" s="1"/>
  <c r="F16" i="19" s="1"/>
  <c r="D17" i="19"/>
  <c r="E17" i="19" s="1"/>
  <c r="F17" i="19" s="1"/>
  <c r="D18" i="19"/>
  <c r="E18" i="19" s="1"/>
  <c r="F18" i="19" s="1"/>
  <c r="D19" i="19"/>
  <c r="E19" i="19" s="1"/>
  <c r="F19" i="19" s="1"/>
  <c r="D20" i="19"/>
  <c r="E20" i="19" s="1"/>
  <c r="F20" i="19" s="1"/>
  <c r="D21" i="19"/>
  <c r="E21" i="19" s="1"/>
  <c r="F21" i="19" s="1"/>
  <c r="D22" i="19"/>
  <c r="E22" i="19" s="1"/>
  <c r="F22" i="19" s="1"/>
  <c r="D23" i="19"/>
  <c r="E23" i="19" s="1"/>
  <c r="F23" i="19" s="1"/>
  <c r="D24" i="19"/>
  <c r="E24" i="19" s="1"/>
  <c r="F24" i="19" s="1"/>
  <c r="D2" i="19"/>
  <c r="E2" i="19" s="1"/>
  <c r="F2" i="19" s="1"/>
  <c r="D3" i="18"/>
  <c r="E3" i="18" s="1"/>
  <c r="F3" i="18" s="1"/>
  <c r="D4" i="18"/>
  <c r="E4" i="18" s="1"/>
  <c r="F4" i="18" s="1"/>
  <c r="D5" i="18"/>
  <c r="E5" i="18" s="1"/>
  <c r="F5" i="18" s="1"/>
  <c r="D6" i="18"/>
  <c r="E6" i="18" s="1"/>
  <c r="F6" i="18" s="1"/>
  <c r="D7" i="18"/>
  <c r="E7" i="18" s="1"/>
  <c r="F7" i="18" s="1"/>
  <c r="D8" i="18"/>
  <c r="E8" i="18" s="1"/>
  <c r="F8" i="18" s="1"/>
  <c r="D9" i="18"/>
  <c r="E9" i="18" s="1"/>
  <c r="F9" i="18" s="1"/>
  <c r="D10" i="18"/>
  <c r="E10" i="18" s="1"/>
  <c r="F10" i="18" s="1"/>
  <c r="D11" i="18"/>
  <c r="E11" i="18" s="1"/>
  <c r="F11" i="18" s="1"/>
  <c r="D12" i="18"/>
  <c r="E12" i="18" s="1"/>
  <c r="F12" i="18" s="1"/>
  <c r="D13" i="18"/>
  <c r="E13" i="18" s="1"/>
  <c r="F13" i="18" s="1"/>
  <c r="D14" i="18"/>
  <c r="E14" i="18" s="1"/>
  <c r="F14" i="18" s="1"/>
  <c r="D15" i="18"/>
  <c r="E15" i="18" s="1"/>
  <c r="F15" i="18" s="1"/>
  <c r="D16" i="18"/>
  <c r="E16" i="18" s="1"/>
  <c r="F16" i="18" s="1"/>
  <c r="D17" i="18"/>
  <c r="E17" i="18" s="1"/>
  <c r="F17" i="18" s="1"/>
  <c r="D2" i="18"/>
  <c r="E2" i="18" s="1"/>
  <c r="F2" i="18" s="1"/>
  <c r="D1" i="18"/>
  <c r="E1" i="18" s="1"/>
  <c r="F1" i="18" s="1"/>
</calcChain>
</file>

<file path=xl/sharedStrings.xml><?xml version="1.0" encoding="utf-8"?>
<sst xmlns="http://schemas.openxmlformats.org/spreadsheetml/2006/main" count="6592" uniqueCount="6387">
  <si>
    <t>ราคาขาย</t>
  </si>
  <si>
    <t>SA0010</t>
  </si>
  <si>
    <t>SA0011</t>
  </si>
  <si>
    <t>SA0012</t>
  </si>
  <si>
    <t>SA0013</t>
  </si>
  <si>
    <t>SA0014</t>
  </si>
  <si>
    <t>SA0015</t>
  </si>
  <si>
    <t>SA0016</t>
  </si>
  <si>
    <t>SA0017</t>
  </si>
  <si>
    <t>SA0018</t>
  </si>
  <si>
    <t>SA0019</t>
  </si>
  <si>
    <t>SA0020</t>
  </si>
  <si>
    <t>SA0021</t>
  </si>
  <si>
    <t>SA0022</t>
  </si>
  <si>
    <t>SA0023</t>
  </si>
  <si>
    <t>SA0024</t>
  </si>
  <si>
    <t>SA0025</t>
  </si>
  <si>
    <t>SA0026</t>
  </si>
  <si>
    <t>SA0027</t>
  </si>
  <si>
    <t>SA0028</t>
  </si>
  <si>
    <t>SA0029</t>
  </si>
  <si>
    <t>SA0030</t>
  </si>
  <si>
    <t>SA0031</t>
  </si>
  <si>
    <t>SA0032</t>
  </si>
  <si>
    <t>SA0033</t>
  </si>
  <si>
    <t>SA0034</t>
  </si>
  <si>
    <t>SA0035</t>
  </si>
  <si>
    <t>SA0036</t>
  </si>
  <si>
    <t>SA0037</t>
  </si>
  <si>
    <t>SA0038</t>
  </si>
  <si>
    <t>SA0039</t>
  </si>
  <si>
    <t>SA0040</t>
  </si>
  <si>
    <t>SA0041</t>
  </si>
  <si>
    <t>SA0042</t>
  </si>
  <si>
    <t>SA0043</t>
  </si>
  <si>
    <t>SA0044</t>
  </si>
  <si>
    <t>SA0045</t>
  </si>
  <si>
    <t>SA0046</t>
  </si>
  <si>
    <t>SA0047</t>
  </si>
  <si>
    <t>SA0048</t>
  </si>
  <si>
    <t>SA0049</t>
  </si>
  <si>
    <t>SA0050</t>
  </si>
  <si>
    <t>SA0051</t>
  </si>
  <si>
    <t>SA0052</t>
  </si>
  <si>
    <t>SA0053</t>
  </si>
  <si>
    <t>SA0054</t>
  </si>
  <si>
    <t>SA0055</t>
  </si>
  <si>
    <t>SA0056</t>
  </si>
  <si>
    <t>SA0057</t>
  </si>
  <si>
    <t>SA0058</t>
  </si>
  <si>
    <t>SA0059</t>
  </si>
  <si>
    <t>SA0060</t>
  </si>
  <si>
    <t>SA0061</t>
  </si>
  <si>
    <t>SA0062</t>
  </si>
  <si>
    <t>SA0063</t>
  </si>
  <si>
    <t>SA0064</t>
  </si>
  <si>
    <t>SA0065</t>
  </si>
  <si>
    <t>SA0066</t>
  </si>
  <si>
    <t>SA0067</t>
  </si>
  <si>
    <t>SA0068</t>
  </si>
  <si>
    <t>SA0069</t>
  </si>
  <si>
    <t>SA0070</t>
  </si>
  <si>
    <t>SA0071</t>
  </si>
  <si>
    <t>SA0072</t>
  </si>
  <si>
    <t>SA0073</t>
  </si>
  <si>
    <t>SA0074</t>
  </si>
  <si>
    <t>SA0075</t>
  </si>
  <si>
    <t>SA0076</t>
  </si>
  <si>
    <t>SA0077</t>
  </si>
  <si>
    <t>SA0078</t>
  </si>
  <si>
    <t>SA0079</t>
  </si>
  <si>
    <t>SA0080</t>
  </si>
  <si>
    <t>SA0081</t>
  </si>
  <si>
    <t>SA0082</t>
  </si>
  <si>
    <t>SA0083</t>
  </si>
  <si>
    <t>SA0084</t>
  </si>
  <si>
    <t>SA0085</t>
  </si>
  <si>
    <t>SA0086</t>
  </si>
  <si>
    <t>SA0087</t>
  </si>
  <si>
    <t>SA0088</t>
  </si>
  <si>
    <t>SA0089</t>
  </si>
  <si>
    <t>SA0090</t>
  </si>
  <si>
    <t>SA0091</t>
  </si>
  <si>
    <t>SA0092</t>
  </si>
  <si>
    <t>SA0093</t>
  </si>
  <si>
    <t>SA0094</t>
  </si>
  <si>
    <t>SA0095</t>
  </si>
  <si>
    <t>SA0096</t>
  </si>
  <si>
    <t>SA0097</t>
  </si>
  <si>
    <t>SA0098</t>
  </si>
  <si>
    <t>SA0099</t>
  </si>
  <si>
    <t>SA0100</t>
  </si>
  <si>
    <t>SA0101</t>
  </si>
  <si>
    <t>SA0102</t>
  </si>
  <si>
    <t>SA0103</t>
  </si>
  <si>
    <t>SA0104</t>
  </si>
  <si>
    <t>SA0105</t>
  </si>
  <si>
    <t>SA0106</t>
  </si>
  <si>
    <t>SA0107</t>
  </si>
  <si>
    <t>SA0108</t>
  </si>
  <si>
    <t>SA0109</t>
  </si>
  <si>
    <t>SA0110</t>
  </si>
  <si>
    <t>SA0111</t>
  </si>
  <si>
    <t>SA0112</t>
  </si>
  <si>
    <t>SA0113</t>
  </si>
  <si>
    <t>SA0114</t>
  </si>
  <si>
    <t>SA0115</t>
  </si>
  <si>
    <t>SA0116</t>
  </si>
  <si>
    <t>SA0117</t>
  </si>
  <si>
    <t>SA0118</t>
  </si>
  <si>
    <t>SA0119</t>
  </si>
  <si>
    <t>SA0120</t>
  </si>
  <si>
    <t>SA0121</t>
  </si>
  <si>
    <t>http://world.taobao.com/item/521333378762.htm?fromSite=main&amp;spm=a312a.7700824.w4002-10183503830.34.AEARaP</t>
  </si>
  <si>
    <t>GZ0001</t>
  </si>
  <si>
    <t>http://world.taobao.com/item/521323922926.htm?fromSite=main&amp;spm=a312a.7700824.w4002-10183503830.79.AEARaP</t>
  </si>
  <si>
    <t>GZ0002</t>
  </si>
  <si>
    <t>GZ0003</t>
  </si>
  <si>
    <t>GZ0004</t>
  </si>
  <si>
    <t>GZ0005</t>
  </si>
  <si>
    <t>GZ0006</t>
  </si>
  <si>
    <t>GZ0007</t>
  </si>
  <si>
    <t>GZ0008</t>
  </si>
  <si>
    <t>GZ0009</t>
  </si>
  <si>
    <t>GZ0010</t>
  </si>
  <si>
    <t>GZ0011</t>
  </si>
  <si>
    <t>GZ0012</t>
  </si>
  <si>
    <t>GZ0013</t>
  </si>
  <si>
    <t>GZ0014</t>
  </si>
  <si>
    <t>GZ0015</t>
  </si>
  <si>
    <t>GZ0016</t>
  </si>
  <si>
    <t>GZ0017</t>
  </si>
  <si>
    <t>http://world.taobao.com/item/521315816837.htm?fromSite=main&amp;spm=a312a.7700824.w4002-10183503830.35.8cuvJ2</t>
  </si>
  <si>
    <t>http://world.taobao.com/item/521316310388.htm?fromSite=main&amp;spm=a312a.7700824.w4002-10183503830.38.8cuvJ2</t>
  </si>
  <si>
    <t>http://world.taobao.com/item/521311721794.htm?fromSite=main&amp;spm=a312a.7700824.w4002-10183503830.41.8cuvJ2</t>
  </si>
  <si>
    <t>http://world.taobao.com/item/521301215393.htm?fromSite=main&amp;spm=a312a.7700824.w4002-10183503830.44.8cuvJ2</t>
  </si>
  <si>
    <t>http://world.taobao.com/item/521311701607.htm?fromSite=main&amp;spm=a312a.7700824.w4002-10183503830.47.8cuvJ2</t>
  </si>
  <si>
    <t>http://world.taobao.com/item/521316030602.htm?fromSite=main&amp;spm=a312a.7700824.w4002-10183503830.50.8cuvJ2</t>
  </si>
  <si>
    <t>http://world.taobao.com/item/521300963262.htm?fromSite=main&amp;spm=a312a.7700824.w4002-10183503830.56.8cuvJ2</t>
  </si>
  <si>
    <t>http://world.taobao.com/item/521306308082.htm?fromSite=main&amp;spm=a312a.7700824.w4002-10183503830.68.8cuvJ2</t>
  </si>
  <si>
    <t>http://world.taobao.com/item/521303441922.htm?fromSite=main&amp;spm=a312a.7700824.w4002-10183503830.65.8cuvJ2</t>
  </si>
  <si>
    <t>http://world.taobao.com/item/521302013901.htm?fromSite=main&amp;spm=a312a.7700824.w4002-10183503830.74.8cuvJ2</t>
  </si>
  <si>
    <t>http://world.taobao.com/item/521267104282.htm?fromSite=main&amp;spm=a312a.7700824.w4002-10183503830.92.8cuvJ2</t>
  </si>
  <si>
    <t>http://world.taobao.com/item/521226092930.htm?fromSite=main&amp;spm=a312a.7700824.w4002-10183503830.65.ODx1mR</t>
  </si>
  <si>
    <t>http://world.taobao.com/item/521222722557.htm?fromSite=main&amp;spm=a312a.7700824.w4002-10183503830.71.ODx1mR</t>
  </si>
  <si>
    <t>http://world.taobao.com/item/521178587847.htm?fromSite=main&amp;spm=a312a.7700824.w4002-10183503830.38.2euIXC</t>
  </si>
  <si>
    <t>http://world.taobao.com/item/521327918013.htm?fromSite=main&amp;spm=a312a.7700824.w4002-10188426161.77.wtoPHK</t>
  </si>
  <si>
    <t>http://world.taobao.com/item/521327398744.htm?fromSite=main&amp;spm=a312a.7700824.w4002-10188426161.80.wtoPHK</t>
  </si>
  <si>
    <t>http://world.taobao.com/item/521312213741.htm?fromSite=main&amp;spm=a312a.7700824.w4002-10188426161.54.A7KIDz</t>
  </si>
  <si>
    <t>http://world.taobao.com/item/521211746721.htm?fromSite=main&amp;spm=a312a.7700824.w4002-10188426161.60.InssG3</t>
  </si>
  <si>
    <t>http://world.taobao.com/item/521198791840.htm?fromSite=main&amp;spm=a312a.7700824.w4002-10188426161.57.InssG3</t>
  </si>
  <si>
    <t>http://world.taobao.com/item/521198581965.htm?fromSite=main&amp;spm=a312a.7700824.w4002-10188426161.78.InssG3</t>
  </si>
  <si>
    <t>http://world.taobao.com/item/521202630215.htm?fromSite=main&amp;spm=a312a.7700824.w4002-10188426161.75.InssG3</t>
  </si>
  <si>
    <t>KS0001</t>
  </si>
  <si>
    <t>http://world.taobao.com/item/41898974494.htm?fromSite=main&amp;spm=a312a.7700824.w4002-7997685549.41.2HEl46</t>
  </si>
  <si>
    <t>http://world.taobao.com/item/44065640232.htm?fromSite=main&amp;spm=a312a.7700824.w4002-7997685549.44.2HEl46</t>
  </si>
  <si>
    <t>http://world.taobao.com/item/40137514816.htm?fromSite=main&amp;spm=a312a.7700824.w4002-7997685549.50.2HEl46</t>
  </si>
  <si>
    <t>http://world.taobao.com/item/44067504424.htm?fromSite=main&amp;spm=a312a.7700824.w4002-7997685549.53.2HEl46</t>
  </si>
  <si>
    <t>http://world.taobao.com/item/40156512261.htm?fromSite=main&amp;spm=a312a.7700824.w4002-7997685549.59.2HEl46</t>
  </si>
  <si>
    <t>http://world.taobao.com/item/43810755695.htm?fromSite=main&amp;spm=a312a.7700824.w4002-7997685549.62.2HEl46</t>
  </si>
  <si>
    <t>http://world.taobao.com/item/42395894979.htm?fromSite=main&amp;spm=a312a.7700824.w4002-7997685549.71.2HEl46</t>
  </si>
  <si>
    <t>KS0002</t>
  </si>
  <si>
    <t>KS0003</t>
  </si>
  <si>
    <t>KS0004</t>
  </si>
  <si>
    <t>KS0005</t>
  </si>
  <si>
    <t>KS0006</t>
  </si>
  <si>
    <t>KS0007</t>
  </si>
  <si>
    <t>KS0008</t>
  </si>
  <si>
    <t>http://world.taobao.com/item/40141142541.htm?fromSite=main&amp;spm=a312a.7700824.w4002-7997685549.68.2HEl46</t>
  </si>
  <si>
    <t>http://world.taobao.com/item/43810879594.htm?fromSite=main&amp;spm=a312a.7700824.w4002-7997685549.74.2HEl46</t>
  </si>
  <si>
    <t>http://world.taobao.com/item/42379571948.htm?fromSite=main&amp;spm=a312a.7700824.w4002-7997685549.77.2HEl46</t>
  </si>
  <si>
    <t>http://world.taobao.com/item/43101702287.htm?fromSite=main&amp;spm=a312a.7700824.w4002-7997685549.80.2HEl46</t>
  </si>
  <si>
    <t>http://world.taobao.com/item/44010898714.htm?fromSite=main&amp;spm=a312a.7700824.w4002-7997685549.86.2HEl46</t>
  </si>
  <si>
    <t>http://world.taobao.com/item/40173384627.htm?fromSite=main&amp;spm=a312a.7700824.w4002-7997685549.95.2HEl46</t>
  </si>
  <si>
    <t>http://world.taobao.com/item/43149064463.htm?fromSite=main&amp;spm=a312a.7700824.w4002-7997685549.98.2HEl46</t>
  </si>
  <si>
    <t>http://world.taobao.com/item/40154525899.htm?fromSite=main&amp;spm=a312a.7700824.w4002-7997685549.101.2HEl46</t>
  </si>
  <si>
    <t>http://world.taobao.com/item/40138910766.htm?fromSite=main&amp;spm=a312a.7700824.w4002-7997685549.110.2HEl46</t>
  </si>
  <si>
    <t>http://world.taobao.com/item/40138046063.htm?fromSite=main&amp;spm=a312a.7700824.w4002-7997685549.107.2HEl46</t>
  </si>
  <si>
    <t>http://world.taobao.com/item/41941984741.htm?fromSite=main&amp;spm=a312a.7700824.w4002-7997685549.48.rJNuVa</t>
  </si>
  <si>
    <t>http://world.taobao.com/item/40141758846.htm?fromSite=main&amp;spm=a312a.7700824.w4002-7997685549.51.rJNuVa</t>
  </si>
  <si>
    <t>http://world.taobao.com/item/43133585595.htm?fromSite=main&amp;spm=a312a.7700824.w4002-7997685549.54.rJNuVa</t>
  </si>
  <si>
    <t>http://world.taobao.com/item/43870769457.htm?fromSite=main&amp;spm=a312a.7700824.w4002-7997685549.72.rJNuVa</t>
  </si>
  <si>
    <t>http://world.taobao.com/item/43756557209.htm?fromSite=main&amp;spm=a312a.7700824.w4002-7997685549.90.rJNuVa</t>
  </si>
  <si>
    <t>http://world.taobao.com/item/43720470531.htm?fromSite=main&amp;spm=a312a.7700824.w4002-7997685549.93.rJNuVa</t>
  </si>
  <si>
    <t>KS0009</t>
  </si>
  <si>
    <t>KS0010</t>
  </si>
  <si>
    <t>KS0011</t>
  </si>
  <si>
    <t>KS0012</t>
  </si>
  <si>
    <t>KS0013</t>
  </si>
  <si>
    <t>KS0014</t>
  </si>
  <si>
    <t>KS0015</t>
  </si>
  <si>
    <t>KS0016</t>
  </si>
  <si>
    <t>KS0017</t>
  </si>
  <si>
    <t>KS0018</t>
  </si>
  <si>
    <t>KS0019</t>
  </si>
  <si>
    <t>KS0020</t>
  </si>
  <si>
    <t>KS0021</t>
  </si>
  <si>
    <t>KS0022</t>
  </si>
  <si>
    <t>KS0023</t>
  </si>
  <si>
    <t>KS0024</t>
  </si>
  <si>
    <t>KS0025</t>
  </si>
  <si>
    <t>KS0026</t>
  </si>
  <si>
    <t>KS0027</t>
  </si>
  <si>
    <t>KS0028</t>
  </si>
  <si>
    <t>KS0029</t>
  </si>
  <si>
    <t>http://world.taobao.com/item/521316129988.htm?fromSite=main&amp;spm=a312a.7700824.w4002-7997685549.87.Xehxjj</t>
  </si>
  <si>
    <t>http://world.taobao.com/item/521320716522.htm?fromSite=main&amp;spm=a312a.7700824.w4002-7997685549.50.BcU7oG</t>
  </si>
  <si>
    <t>http://world.taobao.com/item/44421170714.htm?fromSite=main&amp;spm=a312a.7700824.w4002-7997685549.43.3EzVqz</t>
  </si>
  <si>
    <t>http://world.taobao.com/item/40126166596.htm?fromSite=main&amp;spm=a312a.7700824.w4002-7997685549.55.3EzVqz</t>
  </si>
  <si>
    <t>KS0030</t>
  </si>
  <si>
    <t>KS0031</t>
  </si>
  <si>
    <t>KS0032</t>
  </si>
  <si>
    <t>KS0033</t>
  </si>
  <si>
    <t>KS0034</t>
  </si>
  <si>
    <t>KS0035</t>
  </si>
  <si>
    <t>KS0036</t>
  </si>
  <si>
    <t>KS0037</t>
  </si>
  <si>
    <t>KS0038</t>
  </si>
  <si>
    <t>KS0039</t>
  </si>
  <si>
    <t>KS0040</t>
  </si>
  <si>
    <t>SA0001</t>
  </si>
  <si>
    <t>http://world.taobao.com/item/521272654586.htm?fromSite=main&amp;spm=a312a.7700824.w4002-1889343644.35.JmszXT</t>
  </si>
  <si>
    <t>SA0002</t>
  </si>
  <si>
    <t>SA0003</t>
  </si>
  <si>
    <t>SA0004</t>
  </si>
  <si>
    <t>SA0005</t>
  </si>
  <si>
    <t>SA0006</t>
  </si>
  <si>
    <t>SA0007</t>
  </si>
  <si>
    <t>SA0008</t>
  </si>
  <si>
    <t>SA0009</t>
  </si>
  <si>
    <t>http://world.taobao.com/item/521268637952.htm?fromSite=main&amp;spm=a312a.7700824.w4002-1889343644.38.JmszXT</t>
  </si>
  <si>
    <t>http://world.taobao.com/item/521258343491.htm?fromSite=main&amp;spm=a312a.7700824.w4002-1889343644.41.JmszXT</t>
  </si>
  <si>
    <t>http://world.taobao.com/item/521272064848.htm?fromSite=main&amp;spm=a312a.7700824.w4002-1889343644.44.JmszXT</t>
  </si>
  <si>
    <t>http://world.taobao.com/item/521272578439.htm?fromSite=main&amp;spm=a312a.7700824.w4002-1889343644.47.JmszXT</t>
  </si>
  <si>
    <t>http://world.taobao.com/item/521272622294.htm?fromSite=main&amp;spm=a312a.7700824.w4002-1889343644.50.JmszXT</t>
  </si>
  <si>
    <t>http://world.taobao.com/item/521258271355.htm?fromSite=main&amp;spm=a312a.7700824.w4002-1889343644.53.JmszXT</t>
  </si>
  <si>
    <t>http://world.taobao.com/item/521268665560.htm?fromSite=main&amp;spm=a312a.7700824.w4002-1889343644.56.JmszXT</t>
  </si>
  <si>
    <t>http://world.taobao.com/item/521272406504.htm?fromSite=main&amp;spm=a312a.7700824.w4002-1889343644.59.JmszXT</t>
  </si>
  <si>
    <t>http://world.taobao.com/item/521258047655.htm?fromSite=main&amp;spm=a312a.7700824.w4002-1889343644.62.JmszXT</t>
  </si>
  <si>
    <t>http://world.taobao.com/item/521258231216.htm?fromSite=main&amp;spm=a312a.7700824.w4002-1889343644.65.JmszXT</t>
  </si>
  <si>
    <t>http://world.taobao.com/item/521258191178.htm?fromSite=main&amp;spm=a312a.7700824.w4002-1889343644.68.JmszXT</t>
  </si>
  <si>
    <t>http://world.taobao.com/item/521272020393.htm?fromSite=main&amp;spm=a312a.7700824.w4002-1889343644.71.JmszXT</t>
  </si>
  <si>
    <t>http://world.taobao.com/item/521258027418.htm?fromSite=main&amp;spm=a312a.7700824.w4002-1889343644.74.JmszXT</t>
  </si>
  <si>
    <t>http://world.taobao.com/item/521183797964.htm?fromSite=main&amp;spm=a312a.7700824.w4002-1889343644.83.JmszXT</t>
  </si>
  <si>
    <t>http://world.taobao.com/item/521389817267.htm?fromSite=main&amp;spm=a312a.7700824.w4002-1889343644.51.XdbZtJ</t>
  </si>
  <si>
    <t>http://world.taobao.com/item/521379375412.htm?fromSite=main&amp;spm=a312a.7700824.w4002-1889343644.48.XdbZtJ</t>
  </si>
  <si>
    <t>http://world.taobao.com/item/521379387419.htm?fromSite=main&amp;spm=a312a.7700824.w4002-1889343644.45.XdbZtJ</t>
  </si>
  <si>
    <t>http://world.taobao.com/item/521389621806.htm?fromSite=main&amp;spm=a312a.7700824.w4002-1889343644.36.XdbZtJ</t>
  </si>
  <si>
    <t>http://world.taobao.com/item/521393168116.htm?fromSite=main&amp;spm=a312a.7700824.w4002-1889343644.33.XdbZtJ</t>
  </si>
  <si>
    <t>http://world.taobao.com/item/521415844107.htm?fromSite=main&amp;spm=a312a.7700824.w4002-1889343644.35.AcqZCI</t>
  </si>
  <si>
    <t>http://world.taobao.com/item/521415316935.htm?fromSite=main&amp;spm=a312a.7700824.w4002-1889343644.38.AcqZCI</t>
  </si>
  <si>
    <t>http://world.taobao.com/item/521182993248.htm?fromSite=main&amp;spm=a312a.7700824.w4002-1889343644.51.2wlzCX</t>
  </si>
  <si>
    <t>http://world.taobao.com/item/521603624539.htm?fromSite=main&amp;spm=a312a.7700824.w4002-10188426161.98.jEG4b2</t>
  </si>
  <si>
    <t>http://world.taobao.com/item/521615569002.htm?fromSite=main&amp;spm=a312a.7700824.w4002-10188426161.71.jEG4b2</t>
  </si>
  <si>
    <t>http://world.taobao.com/item/521354126786.htm?fromSite=main&amp;spm=a312a.7700824.w4002-10188426161.31.ThVxVn</t>
  </si>
  <si>
    <t>http://world.taobao.com/item/521347017665.htm?fromSite=main&amp;spm=a312a.7700824.w4002-10188426161.37.ThVxVn</t>
  </si>
  <si>
    <t>http://world.taobao.com/item/521347918649.htm?fromSite=main&amp;spm=a312a.7700824.w4002-10188426161.58.ThVxVn</t>
  </si>
  <si>
    <t>http://world.taobao.com/item/521598765337.htm?fromSite=main&amp;spm=a312a.7700824.w4002-10188426161.95.WrsSPa</t>
  </si>
  <si>
    <t>http://world.taobao.com/item/520893502419.htm?fromSite=main&amp;spm=a312a.7700824.w4002-10188378560.32.n9e5Ul</t>
  </si>
  <si>
    <t>http://world.taobao.com/item/44790763568.htm?fromSite=main&amp;spm=a312a.7700824.w4002-10188378560.38.yCTBPG</t>
  </si>
  <si>
    <t>HX0001</t>
  </si>
  <si>
    <t>HX0002</t>
  </si>
  <si>
    <t>HX0003</t>
  </si>
  <si>
    <t>HX0004</t>
  </si>
  <si>
    <t>HX0005</t>
  </si>
  <si>
    <t>HX0006</t>
  </si>
  <si>
    <t>HX0007</t>
  </si>
  <si>
    <t>HX0008</t>
  </si>
  <si>
    <t>HX0009</t>
  </si>
  <si>
    <t>HX0010</t>
  </si>
  <si>
    <t>HX0011</t>
  </si>
  <si>
    <t>HX0012</t>
  </si>
  <si>
    <t>HX0013</t>
  </si>
  <si>
    <t>HX0014</t>
  </si>
  <si>
    <t>HX0015</t>
  </si>
  <si>
    <t>HX0016</t>
  </si>
  <si>
    <t>HX0017</t>
  </si>
  <si>
    <t>HX0018</t>
  </si>
  <si>
    <t>HX0019</t>
  </si>
  <si>
    <t>HX0020</t>
  </si>
  <si>
    <t>HX0021</t>
  </si>
  <si>
    <t>HX0022</t>
  </si>
  <si>
    <t>HX0023</t>
  </si>
  <si>
    <t>http://world.taobao.com/item/520876404081.htm?fromSite=main&amp;spm=a312a.7700824.w4002-10188378560.62.T1EaWM</t>
  </si>
  <si>
    <t>http://world.taobao.com/item/40971210849.htm?fromSite=main&amp;spm=a312a.7700824.w4002-10188426161.51.UPg2kQ</t>
  </si>
  <si>
    <t>http://world.taobao.com/item/520141227641.htm?fromSite=main&amp;spm=2013.1.20141001.1.EscX4H&amp;scm=1007.10115.7840.1i520140859084&amp;pvid=0346b52e-0a80-465c-8e0e-0be6077db42a</t>
  </si>
  <si>
    <t>http://world.taobao.com/item/521606678948.htm?fromSite=main&amp;spm=a312a.7700824.w4002-1882376777.68.fCV6Kr</t>
  </si>
  <si>
    <t>http://world.taobao.com/item/521606352514.htm?fromSite=main&amp;spm=a312a.7700824.w4002-1882376777.65.fCV6Kr</t>
  </si>
  <si>
    <t>http://world.taobao.com/item/521606866815.htm?fromSite=main&amp;spm=a312a.7700824.w4002-1882376777.62.fCV6Kr</t>
  </si>
  <si>
    <t>http://world.taobao.com/item/521601801685.htm?fromSite=main&amp;spm=a312a.7700824.w4002-1882376777.59.fCV6Kr</t>
  </si>
  <si>
    <t>http://world.taobao.com/item/521607414069.htm?fromSite=main&amp;spm=a312a.7700824.w4002-1882376777.56.fCV6Kr</t>
  </si>
  <si>
    <t>http://world.taobao.com/item/521591467808.htm?fromSite=main&amp;spm=a312a.7700824.w4002-1882376777.50.fCV6Kr</t>
  </si>
  <si>
    <t>http://world.taobao.com/item/521591463900.htm?fromSite=main&amp;spm=a312a.7700824.w4002-1882376777.47.fCV6Kr</t>
  </si>
  <si>
    <t>http://world.taobao.com/item/521592275823.htm?fromSite=main&amp;spm=a312a.7700824.w4002-1882376777.79.cukmtD</t>
  </si>
  <si>
    <t>http://world.taobao.com/item/521635439759.htm?fromSite=main&amp;spm=a312a.7700824.w4002-1889343644.43.Kgx2dJ</t>
  </si>
  <si>
    <t>http://world.taobao.com/item/521635759002.htm?fromSite=main&amp;spm=a312a.7700824.w4002-1889343644.46.Kgx2dJ</t>
  </si>
  <si>
    <t>http://world.taobao.com/item/521650464609.htm?fromSite=main&amp;spm=a312a.7700824.w4002-1889343644.49.Kgx2dJ</t>
  </si>
  <si>
    <t>http://world.taobao.com/item/521644917546.htm?fromSite=main&amp;spm=a312a.7700824.w4002-1889343644.52.Kgx2dJ</t>
  </si>
  <si>
    <t>http://world.taobao.com/item/521651230325.htm?fromSite=main&amp;spm=a312a.7700824.w4002-1889343644.55.Kgx2dJ</t>
  </si>
  <si>
    <t>http://world.taobao.com/item/521644613846.htm?fromSite=main&amp;spm=a312a.7700824.w4002-1889343644.58.Kgx2dJ</t>
  </si>
  <si>
    <t>http://world.taobao.com/item/521635307216.htm?fromSite=main&amp;spm=a312a.7700824.w4002-1889343644.61.Kgx2dJ</t>
  </si>
  <si>
    <t>http://world.taobao.com/item/521651082252.htm?fromSite=main&amp;spm=a312a.7700824.w4002-1889343644.64.Kgx2dJ</t>
  </si>
  <si>
    <t>http://world.taobao.com/item/521607612178.htm?fromSite=main&amp;spm=a312a.7700824.w4002-1889343644.67.iGZrkx</t>
  </si>
  <si>
    <t>http://world.taobao.com/item/521608078779.htm?fromSite=main&amp;spm=a312a.7700824.w4002-1889343644.70.iGZrkx</t>
  </si>
  <si>
    <t>http://world.taobao.com/item/521608282269.htm?fromSite=main&amp;spm=a312a.7700824.w4002-1889343644.73.iGZrkx</t>
  </si>
  <si>
    <t>http://world.taobao.com/item/521592427530.htm?fromSite=main&amp;spm=a312a.7700824.w4002-1889343644.76.iGZrkx</t>
  </si>
  <si>
    <t>http://world.taobao.com/item/521592599015.htm?fromSite=main&amp;spm=a312a.7700824.w4002-1889343644.85.iGZrkx</t>
  </si>
  <si>
    <t>http://world.taobao.com/item/521607412216.htm?fromSite=main&amp;spm=a312a.7700824.w4002-1889343644.82.iGZrkx</t>
  </si>
  <si>
    <t>http://world.taobao.com/item/521592547043.htm?fromSite=main&amp;spm=a312a.7700824.w4002-1889343644.88.iGZrkx</t>
  </si>
  <si>
    <t>http://world.taobao.com/item/521592491138.htm?fromSite=main&amp;spm=a312a.7700824.w4002-1889343644.91.iGZrkx</t>
  </si>
  <si>
    <t>http://world.taobao.com/item/521602597524.htm?fromSite=main&amp;spm=a312a.7700824.w4002-1889343644.94.iGZrkx</t>
  </si>
  <si>
    <t>http://world.taobao.com/item/521607184193.htm?fromSite=main&amp;spm=a312a.7700824.w4002-1889343644.97.iGZrkx</t>
  </si>
  <si>
    <t>http://world.taobao.com/item/41967575674.htm?fromSite=main&amp;spm=a312a.7700824.w4002-10183562157.64.7V77gd</t>
  </si>
  <si>
    <t>http://world.taobao.com/item/521061521298.htm?fromSite=main&amp;spm=a312a.7700824.w4002-10183562157.67.7V77gd</t>
  </si>
  <si>
    <t>GZ0018</t>
  </si>
  <si>
    <t>GZ0019</t>
  </si>
  <si>
    <t>GZ0020</t>
  </si>
  <si>
    <t>GZ0021</t>
  </si>
  <si>
    <t>GZ0022</t>
  </si>
  <si>
    <t>GZ0023</t>
  </si>
  <si>
    <t>GZ0024</t>
  </si>
  <si>
    <t>http://world.taobao.com/item/521626851449.htm?fromSite=main&amp;spm=a312a.7700824.w4002-10183562157.37.7V77gd</t>
  </si>
  <si>
    <t>http://world.taobao.com/item/521604378494.htm?fromSite=main&amp;spm=a312a.7700824.w4002-10183562157.103.KXO4iR</t>
  </si>
  <si>
    <t>http://world.taobao.com/item/521014300766.htm?fromSite=main&amp;spm=a312a.7700824.w4002-10183562157.43.KXO4iR</t>
  </si>
  <si>
    <t>http://world.taobao.com/item/41987410791.htm?fromSite=main&amp;spm=a312a.7700824.w4002-10183562157.53.nrJf0g</t>
  </si>
  <si>
    <t>http://world.taobao.com/item/521699288929.htm?fromSite=main&amp;spm=a312a.7700824.w4002-10188426161.55.ktoxPx</t>
  </si>
  <si>
    <t>http://world.taobao.com/item/38973440697.htm?fromSite=main&amp;spm=a312a.7700824.w4002-10188426161.106.zfbsIB</t>
  </si>
  <si>
    <t>http://world.taobao.com/item/521592203363.htm?fromSite=main&amp;spm=a312a.7700824.w4002-1889343644.100.flCyM4</t>
  </si>
  <si>
    <t>http://world.taobao.com/item/521607574877.htm?fromSite=main&amp;spm=a312a.7700824.w4002-1889343644.103.flCyM4</t>
  </si>
  <si>
    <t>http://world.taobao.com/item/521607818324.htm?fromSite=main&amp;spm=a312a.7700824.w4002-1889343644.106.flCyM4</t>
  </si>
  <si>
    <t>http://world.taobao.com/item/521606844091.htm?fromSite=main&amp;spm=a312a.7700824.w4002-1889343644.38.tWzeZ9</t>
  </si>
  <si>
    <t>http://world.taobao.com/item/521591715427.htm?fromSite=main&amp;spm=a312a.7700824.w4002-1889343644.41.tWzeZ9</t>
  </si>
  <si>
    <t>http://world.taobao.com/item/521606412940.htm?fromSite=main&amp;spm=a312a.7700824.w4002-1889343644.44.tWzeZ9</t>
  </si>
  <si>
    <t>\</t>
  </si>
  <si>
    <t>http://world.taobao.com/item/521406788114.htm?fromSite=main&amp;spm=a312a.7700824.w4002-10183562157.65.PeN0Qd</t>
  </si>
  <si>
    <t>http://world.taobao.com/item/43944617732.htm?fromSite=main&amp;spm=a312a.7700824.w4002-10183562157.53.PeN0Qd</t>
  </si>
  <si>
    <t>http://world.taobao.com/item/44912007780.htm?fromSite=main&amp;spm=a312a.7700824.w4002-10183562157.56.PeN0Qd</t>
  </si>
  <si>
    <t>http://world.taobao.com/item/521074898158.htm?fromSite=main&amp;spm=a312a.7700824.w4002-10183562157.59.PeN0Qd</t>
  </si>
  <si>
    <t>http://world.taobao.com/item/521635369184.htm?fromSite=main&amp;spm=a312a.7700824.w4002-10183562157.68.PeN0Qd</t>
  </si>
  <si>
    <t>http://world.taobao.com/item/42954141565.htm?fromSite=main&amp;spm=a312a.7700824.w4002-10183562157.74.FA7zev</t>
  </si>
  <si>
    <t>http://world.taobao.com/item/520851356152.htm?fromSite=main&amp;spm=a312a.7700824.w4002-10188378560.75.EpmW9Y</t>
  </si>
  <si>
    <t>http://world.taobao.com/item/520850702345.htm?fromSite=main&amp;spm=a312a.7700824.w4002-10188378560.96.EpmW9Y</t>
  </si>
  <si>
    <t>http://world.taobao.com/item/521328649916.htm?fromSite=main&amp;spm=a312a.7700824.w4002-10188378560.42.hsP6ME</t>
  </si>
  <si>
    <t>http://world.taobao.com/item/521375252006.htm?fromSite=main&amp;spm=a312a.7700824.w4002-10188378560.51.hsP6ME</t>
  </si>
  <si>
    <t>HX0024</t>
  </si>
  <si>
    <t>HX0025</t>
  </si>
  <si>
    <t>HX0026</t>
  </si>
  <si>
    <t>HX0027</t>
  </si>
  <si>
    <t>HX0028</t>
  </si>
  <si>
    <t>HX0029</t>
  </si>
  <si>
    <t>http://world.taobao.com/item/521143476248.htm?fromSite=main&amp;spm=a312a.7700824.w4002-10188378560.34.0lKjBm</t>
  </si>
  <si>
    <t>http://world.taobao.com/item/20123501678.htm?fromSite=main&amp;spm=a312a.7700824.w4002-10188378560.70.0lKjBm</t>
  </si>
  <si>
    <t>http://world.taobao.com/item/521140269374.htm?fromSite=main&amp;spm=a312a.7700824.w4002-10188378560.20.88uMBz</t>
  </si>
  <si>
    <t>http://world.taobao.com/item/521144050729.htm?fromSite=main&amp;spm=a312a.7700824.w4002-10188378560.23.88uMBz</t>
  </si>
  <si>
    <t>http://world.taobao.com/item/521033657359.htm?fromSite=main&amp;spm=a312a.7700824.w4002-10183503830.41.jWFzBn</t>
  </si>
  <si>
    <t>GZ0025</t>
  </si>
  <si>
    <t>GZ0026</t>
  </si>
  <si>
    <t>GZ0027</t>
  </si>
  <si>
    <t>GZ0028</t>
  </si>
  <si>
    <t>GZ0029</t>
  </si>
  <si>
    <t>GZ0030</t>
  </si>
  <si>
    <t>http://world.taobao.com/item/41990870088.htm?fromSite=main&amp;spm=a312a.7700824.w4002-10183503830.86.jWFzBn</t>
  </si>
  <si>
    <t>http://world.taobao.com/item/520711085354.htm?fromSite=main&amp;spm=a312a.7700824.w4002-10183503830.95.jWFzBn</t>
  </si>
  <si>
    <t>GZ0031</t>
  </si>
  <si>
    <t>GZ0032</t>
  </si>
  <si>
    <t>GZ0033</t>
  </si>
  <si>
    <t>GZ0034</t>
  </si>
  <si>
    <t>GZ0035</t>
  </si>
  <si>
    <t>GZ0036</t>
  </si>
  <si>
    <t>http://world.taobao.com/item/521315816837.htm?fromSite=main&amp;spm=a312a.7700824.w4002-10183503830.42.Mb7dPW</t>
  </si>
  <si>
    <t>http://world.taobao.com/item/521806750928.htm?fromSite=main&amp;spm=a312a.7700824.w4002-1889343644.93.r4nXv5</t>
  </si>
  <si>
    <t>http://world.taobao.com/item/521807210052.htm?fromSite=main&amp;spm=a312a.7700824.w4002-1889343644.87.r4nXv5</t>
  </si>
  <si>
    <t>http://world.taobao.com/item/521806978679.htm?fromSite=main&amp;spm=a312a.7700824.w4002-1889343644.84.r4nXv5</t>
  </si>
  <si>
    <t>http://world.taobao.com/item/521806994647.htm?fromSite=main&amp;spm=a312a.7700824.w4002-1889343644.81.r4nXv5</t>
  </si>
  <si>
    <t>http://world.taobao.com/item/521806424863.htm?fromSite=main&amp;spm=a312a.7700824.w4002-1889343644.78.r4nXv5</t>
  </si>
  <si>
    <t>http://world.taobao.com/item/521797701893.htm?fromSite=main&amp;spm=a312a.7700824.w4002-1889343644.75.r4nXv5</t>
  </si>
  <si>
    <t>http://world.taobao.com/item/521791571359.htm?fromSite=main&amp;spm=a312a.7700824.w4002-1889343644.69.r4nXv5</t>
  </si>
  <si>
    <t>http://world.taobao.com/item/521822429483.htm?fromSite=main&amp;spm=a312a.7700824.w4002-1889343644.36.asAN3G</t>
  </si>
  <si>
    <t>http://world.taobao.com/item/521803165579.htm?fromSite=main&amp;spm=a312a.7700824.w4002-1889343644.51.r5vkcb</t>
  </si>
  <si>
    <t>http://world.taobao.com/item/521803257202.htm?fromSite=main&amp;spm=a312a.7700824.w4002-1889343644.60.r5vkcb</t>
  </si>
  <si>
    <t>http://world.taobao.com/item/38564032658.htm?fromSite=main&amp;spm=a312a.7700824.w4002-10188378560.93.x4BEX9</t>
  </si>
  <si>
    <t>HX0030</t>
  </si>
  <si>
    <t>HX0031</t>
  </si>
  <si>
    <t>HX0032</t>
  </si>
  <si>
    <t>HX0033</t>
  </si>
  <si>
    <t>HX0034</t>
  </si>
  <si>
    <t>HX0035</t>
  </si>
  <si>
    <t>HX0036</t>
  </si>
  <si>
    <t>HX0037</t>
  </si>
  <si>
    <t>http://world.taobao.com/item/40908758002.htm?fromSite=main&amp;spm=a312a.7700824.w4002-10188378560.72.x4BEX9</t>
  </si>
  <si>
    <t>http://world.taobao.com/item/42081725553.htm?fromSite=main&amp;spm=a312a.7700824.w4002-10188378560.39.x4BEX9</t>
  </si>
  <si>
    <t>http://world.taobao.com/item/19994325572.htm?fromSite=main&amp;spm=a312a.7700824.w4002-10188378560.73.kiCUQB</t>
  </si>
  <si>
    <t>http://world.taobao.com/item/36661695419.htm?fromSite=main&amp;spm=a312a.7700824.w4002-10188378560.67.kiCUQB</t>
  </si>
  <si>
    <t>http://world.taobao.com/item/19989334996.htm?fromSite=main&amp;spm=a312a.7700824.w4002-10188378560.82.71ZtYn</t>
  </si>
  <si>
    <t>http://world.taobao.com/item/37905333103.htm?fromSite=main&amp;spm=a312a.7700824.w4002-10188378560.40.l2MCi8</t>
  </si>
  <si>
    <t>http://world.taobao.com/item/36354473602.htm?fromSite=main&amp;spm=a312a.7700824.w4002-10188378560.97.MQAG3b</t>
  </si>
  <si>
    <t>http://world.taobao.com/item/44420099878.htm?fromSite=main&amp;spm=a312a.7700824.w4002-10188378560.31.lGQURE</t>
  </si>
  <si>
    <t>HX0038</t>
  </si>
  <si>
    <t>http://world.taobao.com/item/521023836462.htm?fromSite=main&amp;spm=a312a.7700824.w4002-10183503830.41.JHc8QG</t>
  </si>
  <si>
    <t>http://world.taobao.com/item/521222722557.htm?fromSite=main&amp;spm=a312a.7700824.w4002-10183503830.81.g1Co6J</t>
  </si>
  <si>
    <t>http://world.taobao.com/item/521927229999.htm?fromSite=main&amp;spm=a312a.7700824.w4002-10188378560.70.1P6Lbh</t>
  </si>
  <si>
    <t>HX0039</t>
  </si>
  <si>
    <t>HX0040</t>
  </si>
  <si>
    <t>HX0041</t>
  </si>
  <si>
    <t>HX0042</t>
  </si>
  <si>
    <t>http://world.taobao.com/item/43014434650.htm?fromSite=main&amp;spm=a312a.7700824.w4002-10183503830.47.fhZirv</t>
  </si>
  <si>
    <t>http://world.taobao.com/item/521226092930.htm?fromSite=main&amp;spm=a312a.7700824.w4002-10183503830.32.x5rijk</t>
  </si>
  <si>
    <t>http://world.taobao.com/item/521830671762.htm?fromSite=main&amp;spm=a312a.7700824.w4004-12166695526.14.OvHzF0</t>
  </si>
  <si>
    <t>GZ0037</t>
  </si>
  <si>
    <t>GZ0038</t>
  </si>
  <si>
    <t>GZ0039</t>
  </si>
  <si>
    <t>GZ0040</t>
  </si>
  <si>
    <t>GZ0041</t>
  </si>
  <si>
    <t>GZ0042</t>
  </si>
  <si>
    <t>http://world.taobao.com/item/521876222727.htm?fromSite=main&amp;spm=a312a.7700824.w4004-12166695526.32.OvHzF0</t>
  </si>
  <si>
    <t>http://world.taobao.com/item/521045894383.htm?fromSite=main&amp;spm=a312a.7700824.w4004-12166818812.28.OvHzF0</t>
  </si>
  <si>
    <t>http://world.taobao.com/item/41970667716.htm?fromSite=main&amp;spm=a312a.7700824.w4004-10186142805.18.vYOdKH</t>
  </si>
  <si>
    <t>http://world.taobao.com/item/37400721272.htm?fromSite=main&amp;spm=a312a.7700824.w4004-12166818812.48.vYOdKH</t>
  </si>
  <si>
    <t>http://world.taobao.com/item/41990694428.htm?fromSite=main&amp;spm=a312a.7700824.w4004-12166695526.46.lxdBu9</t>
  </si>
  <si>
    <t>GZ0043</t>
  </si>
  <si>
    <t>GZ0044</t>
  </si>
  <si>
    <t>GZ0045</t>
  </si>
  <si>
    <t>GZ0046</t>
  </si>
  <si>
    <t>http://world.taobao.com/item/521972884002.htm?fromSite=main&amp;spm=a312a.7700824.w4002-10183503830.29.QxE1PI</t>
  </si>
  <si>
    <t>http://world.taobao.com/item/521971944368.htm?fromSite=main&amp;spm=a312a.7700824.w4002-10183503830.50.QxE1PI</t>
  </si>
  <si>
    <t>http://world.taobao.com/item/521967797362.htm?fromSite=main&amp;spm=a312a.7700824.w4002-10183503830.53.QxE1PI</t>
  </si>
  <si>
    <t>http://world.taobao.com/item/521936739488.htm?fromSite=main&amp;spm=a312a.7700824.w4002-10183503830.89.QxE1PI</t>
  </si>
  <si>
    <t>GZ0047</t>
  </si>
  <si>
    <t>GZ0048</t>
  </si>
  <si>
    <t>GZ0049</t>
  </si>
  <si>
    <t>GZ0050</t>
  </si>
  <si>
    <t>GZ0051</t>
  </si>
  <si>
    <t>GZ0052</t>
  </si>
  <si>
    <t>GZ0053</t>
  </si>
  <si>
    <t>GZ0054</t>
  </si>
  <si>
    <t>http://world.taobao.com/item/521939078156.htm?fromSite=main&amp;spm=a312a.7700824.w4002-10183503830.78.M3dnvN</t>
  </si>
  <si>
    <t>http://world.taobao.com/item/521832972884.htm?fromSite=main&amp;spm=a312a.7700824.w4002-10183503830.90.fN55Zt</t>
  </si>
  <si>
    <t>http://world.taobao.com/item/521693479485.htm?fromSite=main&amp;spm=a312a.7700824.w4002-10183503830.81.brsgRe</t>
  </si>
  <si>
    <t>http://world.taobao.com/item/522105088631.htm?fromSite=main&amp;spm=a312a.7700824.w4002-1889343644.49.wwoE6r</t>
  </si>
  <si>
    <t>http://world.taobao.com/item/522101954552.htm?fromSite=main&amp;spm=a312a.7700824.w4002-1889343644.46.wwoE6r</t>
  </si>
  <si>
    <t>http://world.taobao.com/item/522101910686.htm?fromSite=main&amp;spm=a312a.7700824.w4002-1889343644.40.wwoE6r</t>
  </si>
  <si>
    <t>http://world.taobao.com/item/522099437758.htm?fromSite=main&amp;spm=a312a.7700824.w4002-1889343644.43.SzPK4V</t>
  </si>
  <si>
    <t>https://item.taobao.com/item.htm?spm=a312a.7700824.w4002-1889343644.37.XtRZhU&amp;id=522099865249</t>
  </si>
  <si>
    <t>http://world.taobao.com/item/522102038231.htm?fromSite=main&amp;spm=a312a.7700824.w4002-1889343644.52.SzPK4V</t>
  </si>
  <si>
    <t>http://world.taobao.com/item/522105232135.htm?fromSite=main&amp;spm=a312a.7700824.w4002-1889343644.61.SzPK4V</t>
  </si>
  <si>
    <t>http://world.taobao.com/item/522082231602.htm?fromSite=main&amp;spm=a312a.7700824.w4002-1889343644.58.SzPK4V</t>
  </si>
  <si>
    <t>http://world.taobao.com/item/521807666179.htm?fromSite=main&amp;spm=a312a.7700824.w4002-1889343644.94.SzPK4V</t>
  </si>
  <si>
    <t>http://world.taobao.com/item/521807382770.htm?fromSite=main&amp;spm=a312a.7700824.w4002-1889343644.91.SzPK4V</t>
  </si>
  <si>
    <t>http://world.taobao.com/item/521791795580.htm?fromSite=main&amp;spm=a312a.7700824.w4002-1889343644.100.SzPK4V</t>
  </si>
  <si>
    <t>http://world.taobao.com/item/521807442418.htm?fromSite=main&amp;spm=a312a.7700824.w4002-1889343644.103.SzPK4V</t>
  </si>
  <si>
    <t>http://world.taobao.com/item/521807000076.htm?fromSite=main&amp;spm=a312a.7700824.w4002-1889343644.38.8FIloc</t>
  </si>
  <si>
    <t>http://world.taobao.com/item/521806750928.htm?fromSite=main&amp;spm=a312a.7700824.w4002-1889343644.65.8FIloc</t>
  </si>
  <si>
    <t>http://world.taobao.com/item/521806978679.htm?fromSite=main&amp;spm=a312a.7700824.w4002-1889343644.59.8FIloc</t>
  </si>
  <si>
    <t>http://world.taobao.com/item/521755427789.htm?fromSite=main&amp;spm=a312a.7700824.w4002-1889343644.68.8FIloc</t>
  </si>
  <si>
    <t>http://world.taobao.com/item/522014581788.htm?fromSite=main&amp;spm=a312a.7700824.w4002-10188426161.76.DE8tUh</t>
  </si>
  <si>
    <t>https://item.taobao.com/item.htm?spm=a312a.7700824.w4002-10188378560.98.zMi1vx&amp;id=40981710711</t>
  </si>
  <si>
    <t>HX0043</t>
  </si>
  <si>
    <t>HX0044</t>
  </si>
  <si>
    <t>HX0045</t>
  </si>
  <si>
    <t>HX0046</t>
  </si>
  <si>
    <t>HX0047</t>
  </si>
  <si>
    <t>เดรสชมพู</t>
  </si>
  <si>
    <t>http://world.taobao.com/item/521347510953.htm?fromSite=main&amp;spm=a312a.7700824.w4004-10727540200.24.U90uWc</t>
  </si>
  <si>
    <t>http://world.taobao.com/item/522593810225.htm?fromSite=main&amp;spm=a312a.7700824.w4002-10188426161.48.9y1UPn</t>
  </si>
  <si>
    <t>http://world.taobao.com/item/522593394944.htm?fromSite=main&amp;spm=a312a.7700824.w4002-10188426161.54.9y1UPn</t>
  </si>
  <si>
    <t>http://world.taobao.com/item/522202497558.htm?fromSite=main&amp;spm=a312a.7700824.w4004-12286747360.12.NVIX6m</t>
  </si>
  <si>
    <t>http://world.taobao.com/item/521347510953.htm?fromSite=main&amp;spm=a312a.7700824.w4004-10727540200.24.ycdLYk</t>
  </si>
  <si>
    <t>http://world.taobao.com/item/522202497558.htm?fromSite=main&amp;spm=a312a.7700824.w4004-12286747360.6.PWx6xd</t>
  </si>
  <si>
    <t>http://world.taobao.com/item/522175267001.htm?fromSite=main&amp;spm=a312a.7700824.w4004-12286747360.48.PWx6xd</t>
  </si>
  <si>
    <t>http://world.taobao.com/item/522197424025.htm?fromSite=main&amp;spm=a312a.7700824.w4004-12286747360.56.PWx6xd</t>
  </si>
  <si>
    <t>GZ0055</t>
  </si>
  <si>
    <t>GZ0056</t>
  </si>
  <si>
    <t>GZ0057</t>
  </si>
  <si>
    <t>GZ0058</t>
  </si>
  <si>
    <t>GZ0059</t>
  </si>
  <si>
    <t>GZ0060</t>
  </si>
  <si>
    <t>GZ0061</t>
  </si>
  <si>
    <t>GZ0062</t>
  </si>
  <si>
    <t>GZ0063</t>
  </si>
  <si>
    <t>GZ0064</t>
  </si>
  <si>
    <t>GZ0065</t>
  </si>
  <si>
    <t>GZ0066</t>
  </si>
  <si>
    <t>http://world.taobao.com/item/522193569189.htm?fromSite=main&amp;spm=a312a.7700824.w4004-12167005485.46.PWx6xd</t>
  </si>
  <si>
    <t>http://world.taobao.com/item/522661773543.htm?fromSite=main&amp;spm=a312a.7700824.w4002-10183503830.70.jaLAEc</t>
  </si>
  <si>
    <t>http://world.taobao.com/item/522796304515.htm?fromSite=main&amp;spm=a312a.7700824.w4002-1889343644.37.AxQNRX</t>
  </si>
  <si>
    <t>http://world.taobao.com/item/522764711801.htm?fromSite=main&amp;spm=a312a.7700824.w4002-1889343644.49.AxQNRX</t>
  </si>
  <si>
    <t>http://world.taobao.com/item/522789908355.htm?fromSite=main&amp;spm=a312a.7700824.w4002-1889343644.46.AxQNRX</t>
  </si>
  <si>
    <t>http://world.taobao.com/item/522789760437.htm?fromSite=main&amp;spm=a312a.7700824.w4002-1889343644.52.AxQNRX</t>
  </si>
  <si>
    <t>https://item.taobao.com/item.htm?spm=a312a.7700824.w4002-1889343644.43.b798uN&amp;id=522872452684</t>
  </si>
  <si>
    <t>http://world.taobao.com/item/522867194781.htm?fromSite=main&amp;spm=a312a.7700824.w4002-1889343644.49.b798uN</t>
  </si>
  <si>
    <t>http://world.taobao.com/item/522867310992.htm?fromSite=main&amp;spm=a312a.7700824.w4002-1889343644.40.b798uN</t>
  </si>
  <si>
    <t>http://world.taobao.com/item/522743164619.htm?fromSite=main&amp;spm=a312a.7700824.w4002-10188378560.80.yM14FC</t>
  </si>
  <si>
    <t>http://world.taobao.com/item/522631169393.htm?fromSite=main&amp;spm=a312a.7700824.w4002-10188378560.32.2HrC8V</t>
  </si>
  <si>
    <t>HX0048</t>
  </si>
  <si>
    <t>HX0049</t>
  </si>
  <si>
    <t>HX0050</t>
  </si>
  <si>
    <t>HX0051</t>
  </si>
  <si>
    <t>HX0052</t>
  </si>
  <si>
    <t>HX0053</t>
  </si>
  <si>
    <t>http://world.taobao.com/item/38480823896.htm?fromSite=main&amp;spm=a312a.7700824.w4002-10188378560.89.MsWEKb</t>
  </si>
  <si>
    <t>https://item.taobao.com/item.htm?spm=a312a.7700824.w4004-12379579364.6.1sV7ZJ&amp;id=41968631952</t>
  </si>
  <si>
    <t>http://world.taobao.com/item/521355876539.htm?fromSite=main&amp;spm=a312a.7700824.w4004-10183562128.4.1sV7ZJ</t>
  </si>
  <si>
    <t>http://world.taobao.com/item/521772987080.htm?fromSite=main&amp;spm=a312a.7700824.w4004-12166695526.34.1sV7ZJ</t>
  </si>
  <si>
    <t>http://world.taobao.com/item/45625725402.htm?fromSite=main&amp;spm=a312a.7700824.w4004-10186142805.38.1sV7ZJ</t>
  </si>
  <si>
    <t>http://world.taobao.com/item/523057503336.htm?fromSite=main&amp;spm=686.1000925.0.0.k97AUB</t>
  </si>
  <si>
    <t>http://world.taobao.com/item/523083376278.htm?fromSite=main&amp;spm=a312a.7700824.w4002-10188426161.61.W9SA3L</t>
  </si>
  <si>
    <t>http://world.taobao.com/item/523059991009.htm?fromSite=main&amp;spm=a312a.7700824.w4002-10188426161.58.cHmpIR</t>
  </si>
  <si>
    <t>http://world.taobao.com/item/523089710268.htm?fromSite=main&amp;spm=a312a.7700824.w4002-10188426161.50.cMCA5X</t>
  </si>
  <si>
    <t>http://world.taobao.com/item/523013442793.htm?fromSite=main&amp;spm=a312a.7700824.w4002-10188426161.59.qGE8aL</t>
  </si>
  <si>
    <t>http://world.taobao.com/item/523118641503.htm?fromSite=main&amp;spm=a312a.7700824.w4002-10188426161.85.1cKv6d</t>
  </si>
  <si>
    <t>HX0054</t>
  </si>
  <si>
    <t>https://item.taobao.com/item.htm?spm=a312a.7700824.w4004-10186325044.6.3L1xAJ&amp;id=41160025434</t>
  </si>
  <si>
    <t>http://world.taobao.com/item/35605020327.htm?fromSite=main&amp;spm=a312a.7700824.w4004-11399528594.30.rI1tZi</t>
  </si>
  <si>
    <t>HX0055</t>
  </si>
  <si>
    <t>HX0056</t>
  </si>
  <si>
    <t>HX0057</t>
  </si>
  <si>
    <t>HX0058</t>
  </si>
  <si>
    <t>HX0059</t>
  </si>
  <si>
    <t>HX0060</t>
  </si>
  <si>
    <t>HX0061</t>
  </si>
  <si>
    <t>HX0062</t>
  </si>
  <si>
    <t>HX0063</t>
  </si>
  <si>
    <t>HX0064</t>
  </si>
  <si>
    <t>HX0065</t>
  </si>
  <si>
    <t>http://world.taobao.com/item/521378266749.htm?fromSite=main&amp;spm=a312a.7700824.w4004-11399645905.16.rI1tZi</t>
  </si>
  <si>
    <t>http://world.taobao.com/item/19087112232.htm?fromSite=main&amp;spm=a312a.7700824.w4004-12228107670.6.rI1tZi</t>
  </si>
  <si>
    <t>http://world.taobao.com/item/521746806541.htm?fromSite=main&amp;spm=a312a.7700824.w4004-12122229896.8.NQ1Vhy</t>
  </si>
  <si>
    <t>ราคาหยวน</t>
  </si>
  <si>
    <t>เงินบาท</t>
  </si>
  <si>
    <t>ค่าดำเนินการ</t>
  </si>
  <si>
    <t>ค่าขนส่ง</t>
  </si>
  <si>
    <t>รวม</t>
  </si>
  <si>
    <t>กำไร</t>
  </si>
  <si>
    <t>Link</t>
  </si>
  <si>
    <t>http://world.taobao.com/item/522634240737.htm?fromSite=main&amp;spm=a312a.7700824.w4004-12379579364.30.BnhWay</t>
  </si>
  <si>
    <t>http://world.taobao.com/item/521355891054.htm?fromSite=main&amp;spm=a312a.7700824.w4004-10186142805.18.BnhWay</t>
  </si>
  <si>
    <t>http://world.taobao.com/item/521020368553.htm?fromSite=main&amp;spm=a312a.7700824.w4004-10186207266.38.BnhWay</t>
  </si>
  <si>
    <t>http://world.taobao.com/item/521607271448.htm?fromSite=main&amp;spm=a312a.7700824.w4004-12379579364.46.Y5Z70V</t>
  </si>
  <si>
    <t>http://world.taobao.com/item/520824084400.htm?fromSite=main&amp;spm=a312a.7700824.w4002-10188378560.102.fJoikp</t>
  </si>
  <si>
    <t>https://item.taobao.com/item.htm?spm=a312a.7700824.w4002-10188426161.74.LPFY1G&amp;id=41015888725</t>
  </si>
  <si>
    <t>https://item.taobao.com/item.htm?id=45681233367</t>
  </si>
  <si>
    <t>http://world.taobao.com/item/35187810675.htm?fromSite=main&amp;spm=a312a.7700824.w4002-10188426161.56.DYrYBw</t>
  </si>
  <si>
    <t>http://world.taobao.com/item/521588343078.htm?fromSite=main&amp;spm=a312a.7700824.w4002-10183562157.38.m6i6pN</t>
  </si>
  <si>
    <t>http://world.taobao.com/item/42030132669.htm?fromSite=main&amp;spm=a312a.7700824.w4002-10183562157.44.m6i6pN</t>
  </si>
  <si>
    <t>GZ0067</t>
  </si>
  <si>
    <t>GZ0068</t>
  </si>
  <si>
    <t>GZ0069</t>
  </si>
  <si>
    <t>GZ0070</t>
  </si>
  <si>
    <t>GZ0071</t>
  </si>
  <si>
    <t>GZ0072</t>
  </si>
  <si>
    <t>GZ0073</t>
  </si>
  <si>
    <t>GZ0074</t>
  </si>
  <si>
    <t>GZ0075</t>
  </si>
  <si>
    <t>GZ0076</t>
  </si>
  <si>
    <t>GZ0077</t>
  </si>
  <si>
    <t>GZ0078</t>
  </si>
  <si>
    <t>GZ0079</t>
  </si>
  <si>
    <t>GZ0080</t>
  </si>
  <si>
    <t>GZ0081</t>
  </si>
  <si>
    <t>http://world.taobao.com/item/521688526078.htm?fromSite=main&amp;spm=a312a.7700824.w4002-10183562157.92.m6i6pN</t>
  </si>
  <si>
    <t>http://world.taobao.com/item/521673167790.htm?fromSite=main&amp;spm=a312a.7700824.w4002-10183562157.95.m6i6pN</t>
  </si>
  <si>
    <t>http://world.taobao.com/item/521868574618.htm?fromSite=main&amp;spm=a312a.7700824.w4002-10183562157.98.m6i6pN</t>
  </si>
  <si>
    <t>http://world.taobao.com/item/521681325241.htm?fromSite=main&amp;spm=a312a.7700824.w4002-10183562157.93.T46pO6</t>
  </si>
  <si>
    <t>http://world.taobao.com/item/42932019046.htm?fromSite=main&amp;spm=a312a.7700824.w4002-10183562157.48.kadsb1</t>
  </si>
  <si>
    <t>http://world.taobao.com/item/521699770110.htm?fromSite=main&amp;spm=a312a.7700824.w4002-10183562157.45.kadsb1</t>
  </si>
  <si>
    <t>http://world.taobao.com/item/523245255348.htm?fromSite=main&amp;spm=a312a.7700824.w4002-10183562157.99.kadsb1</t>
  </si>
  <si>
    <t>http://world.taobao.com/item/523247979377.htm?fromSite=main&amp;spm=a312a.7700824.w4002-10183562157.44.6VYq0h</t>
  </si>
  <si>
    <t>http://world.taobao.com/item/521631758730.htm?fromSite=main&amp;spm=a312a.7700824.w4002-10183562157.92.6VYq0h</t>
  </si>
  <si>
    <t>http://world.taobao.com/item/521825425977.htm?fromSite=main&amp;spm=a312a.7700824.w4002-10183562157.66.9nVOTr</t>
  </si>
  <si>
    <t>https://item.taobao.com/item.htm?spm=a312a.7700824.w4002-10183503830.102.RwZXnC&amp;id=521698156870</t>
  </si>
  <si>
    <t>http://world.taobao.com/item/523198675358.htm?fromSite=main&amp;spm=a312a.7700824.w4002-1889343644.63.csZn6Q</t>
  </si>
  <si>
    <t>http://world.taobao.com/item/523198739901.htm?fromSite=main&amp;spm=a312a.7700824.w4002-1889343644.60.csZn6Q</t>
  </si>
  <si>
    <t>http://world.taobao.com/item/523220990586.htm?fromSite=main&amp;spm=a312a.7700824.w4002-1889343644.57.csZn6Q</t>
  </si>
  <si>
    <t>http://world.taobao.com/item/523221054679.htm?fromSite=main&amp;spm=a312a.7700824.w4002-1889343644.48.csZn6Q</t>
  </si>
  <si>
    <t>http://world.taobao.com/item/523220994866.htm?fromSite=main&amp;spm=a312a.7700824.w4002-1889343644.45.csZn6Q</t>
  </si>
  <si>
    <t>http://world.taobao.com/item/523223113433.htm?fromSite=main&amp;spm=a312a.7700824.w4002-1889343644.42.csZn6Q</t>
  </si>
  <si>
    <t>http://world.taobao.com/item/523233512874.htm?fromSite=main&amp;spm=a312a.7700824.w4002-1889343644.74.NXsg9w</t>
  </si>
  <si>
    <t>http://world.taobao.com/item/523201227755.htm?fromSite=main&amp;spm=a312a.7700824.w4002-1889343644.92.NXsg9w</t>
  </si>
  <si>
    <t>https://item.taobao.com/item.htm?spm=a312a.7700824.w4002-10183562157.102.bODHpw&amp;id=521703341171</t>
  </si>
  <si>
    <t>http://world.taobao.com/item/523234136855.htm?fromSite=main&amp;spm=a312a.7700824.w4002-1889343644.68.0cELik</t>
  </si>
  <si>
    <t>http://world.taobao.com/item/523223802712.htm?fromSite=main&amp;spm=a312a.7700824.w4002-1889343644.89.0cELik</t>
  </si>
  <si>
    <t>http://world.taobao.com/item/523199199564.htm?fromSite=main&amp;spm=a312a.7700824.w4002-1889343644.45.Ct0ETM</t>
  </si>
  <si>
    <t>http://world.taobao.com/item/523001529556.htm?fromSite=main&amp;spm=a312a.7700824.w4002-1889343644.90.Ct0ETM</t>
  </si>
  <si>
    <t>http://world.taobao.com/item/522968092752.htm?fromSite=main&amp;spm=a312a.7700824.w4002-1889343644.99.Ct0ETM</t>
  </si>
  <si>
    <t>http://world.taobao.com/item/521791775190.htm?fromSite=main&amp;spm=a312a.7700824.w4002-1889343644.93.kYWkCY</t>
  </si>
  <si>
    <t>http://world.taobao.com/item/521607574877.htm?fromSite=main&amp;spm=a312a.7700824.w4002-1889343644.45.6CEADc</t>
  </si>
  <si>
    <t>http://world.taobao.com/item/523254662679.htm?fromSite=main&amp;spm=a312a.7700824.w4002-1889343644.50.szCiJ9</t>
  </si>
  <si>
    <t>http://world.taobao.com/item/523376615128.htm?fromSite=main&amp;spm=a312a.7700824.w4002-10188426161.71.77SZrd</t>
  </si>
  <si>
    <t>http://world.taobao.com/item/523145789312.htm?fromSite=main&amp;spm=a312a.7700824.w4002-10188426161.98.77SZrd</t>
  </si>
  <si>
    <t>http://world.taobao.com/item/523151044635.htm?fromSite=main&amp;spm=a312a.7700824.w4002-10188426161.86.77SZrd</t>
  </si>
  <si>
    <t>http://world.taobao.com/item/523102515524.htm?fromSite=main&amp;spm=a312a.7700824.w4002-10188426161.36.nCv86N</t>
  </si>
  <si>
    <t>HX0066</t>
  </si>
  <si>
    <t>HX0067</t>
  </si>
  <si>
    <t>HX0068</t>
  </si>
  <si>
    <t>HX0069</t>
  </si>
  <si>
    <t>http://world.taobao.com/item/523115462142.htm?fromSite=main&amp;spm=a312a.7700824.w4002-10188426161.60.RKiyAz</t>
  </si>
  <si>
    <t>http://world.taobao.com/item/522628210734.htm?fromSite=main&amp;spm=a312a.7700824.w4002-10183503830.52.SsI28k</t>
  </si>
  <si>
    <t>http://tw.taobao.com/item/43101702287.htm?fromSite=main&amp;spm=a1z10.5-c.w4002-7997685549.64.FFlsCY</t>
  </si>
  <si>
    <t>http://tw.taobao.com/item/523750546193.htm?fromSite=main&amp;spm=a1z10.1-c.w5003-12610695980.10.olfulZ&amp;scene=taobao_shop</t>
  </si>
  <si>
    <t>http://tw.taobao.com/item/523727787662.htm?fromSite=main&amp;spm=a1z10.1-c.w5003-12610695980.12.olfulZ&amp;scene=taobao_shop</t>
  </si>
  <si>
    <t>http://tw.taobao.com/item/523760156155.htm?fromSite=main&amp;spm=a1z10.1-c.w5003-12610695980.4.olfulZ&amp;scene=taobao_shop</t>
  </si>
  <si>
    <t>http://tw.taobao.com/item/523759828941.htm?fromSite=main&amp;spm=a1z10.1-c.w5003-12610695980.7.olfulZ&amp;scene=taobao_shop</t>
  </si>
  <si>
    <t>http://tw.taobao.com/item/523751301866.htm?fromSite=main&amp;spm=a1z10.1-c.w5003-12610695980.1.olfulZ&amp;scene=taobao_shop</t>
  </si>
  <si>
    <t>http://tw.taobao.com/item/523753305248.htm?fromSite=main&amp;spm=a1z10.1-c.w5003-12610695980.8.olfulZ&amp;scene=taobao_shop</t>
  </si>
  <si>
    <t>http://tw.taobao.com/item/523759268424.htm?fromSite=main&amp;spm=a1z10.1-c.w5003-12610695980.15.olfulZ&amp;scene=taobao_shop</t>
  </si>
  <si>
    <t>http://tw.taobao.com/item/523750550741.htm?fromSite=main&amp;spm=a1z10.1-c.w5003-12610695980.13.olfulZ&amp;scene=taobao_shop</t>
  </si>
  <si>
    <t>http://tw.taobao.com/item/523752633672.htm?fromSite=main&amp;spm=a1z10.1-c.w5003-12610695980.6.olfulZ&amp;scene=taobao_shop</t>
  </si>
  <si>
    <t>http://tw.taobao.com/item/45681233367.htm?fromSite=main&amp;spm=a1z10.5-c.w4002-10183562157.8.KA8yw0</t>
  </si>
  <si>
    <t>GZ0082</t>
  </si>
  <si>
    <t>GZ0083</t>
  </si>
  <si>
    <t>GZ0084</t>
  </si>
  <si>
    <t>GZ0085</t>
  </si>
  <si>
    <t>GZ0086</t>
  </si>
  <si>
    <t>http://tw.taobao.com/item/521316785935.htm?fromSite=main&amp;spm=a1z10.1-c.w5003-11970844324.9.Fh98sB&amp;scene=taobao_shop</t>
  </si>
  <si>
    <t>KS0041</t>
  </si>
  <si>
    <t>KS0042</t>
  </si>
  <si>
    <t>KS0043</t>
  </si>
  <si>
    <t>http://tw.taobao.com/item/522724639210.htm?fromSite=main&amp;spm=a1z10.5-c.w5003-12649343265.14.Qv2qYe&amp;scene=taobao_shop</t>
  </si>
  <si>
    <t>http://tw.taobao.com/item/523008964544.htm?fromSite=main&amp;spm=a1z10.3-c.w4002-10183503830.55.Ssncj3</t>
  </si>
  <si>
    <t>http://tw.taobao.com/item/522193761016.htm?fromSite=main&amp;spm=a1z10.3-c.w4002-10183503830.67.MaX3Dl</t>
  </si>
  <si>
    <t>http://tw.taobao.com/item/521670788908.htm?fromSite=main&amp;spm=a1z10.3-c.w4002-10183503830.103.aA2C4B</t>
  </si>
  <si>
    <t>http://tw.taobao.com/item/521311677270.htm?fromSite=main&amp;spm=a1z10.3-c.w4002-10183503830.88.kfD3in</t>
  </si>
  <si>
    <t>http://tw.taobao.com/item/520670398072.htm?fromSite=main&amp;spm=a1z10.3-c.w4002-10183503830.61.9V24bK</t>
  </si>
  <si>
    <t>GZ0087</t>
  </si>
  <si>
    <t>GZ0088</t>
  </si>
  <si>
    <t>GZ0089</t>
  </si>
  <si>
    <t>GZ0090</t>
  </si>
  <si>
    <t>GZ0091</t>
  </si>
  <si>
    <t>GZ0092</t>
  </si>
  <si>
    <t>GZ0093</t>
  </si>
  <si>
    <t>GZ0094</t>
  </si>
  <si>
    <t>GZ0095</t>
  </si>
  <si>
    <t>http://tw.taobao.com/item/520370566556.htm?fromSite=main&amp;spm=a1z10.3-c.w4002-10183503830.70.2Isbzq</t>
  </si>
  <si>
    <t>http://tw.taobao.com/item/45789649119.htm?fromSite=main&amp;spm=a1z10.3-c.w4002-10183503830.82.UAmNyk</t>
  </si>
  <si>
    <t>http://tw.taobao.com/item/41992014461.htm?fromSite=main&amp;spm=a1z10.3-c.w4002-10183503830.85.MzwSIU</t>
  </si>
  <si>
    <t>http://tw.taobao.com/item/523911190372.htm?fromSite=main&amp;spm=a1z10.3-c.w4002-10183503830.82.J5vBJ9</t>
  </si>
  <si>
    <t>http://tw.taobao.com/item/523908069380.htm?fromSite=main&amp;spm=a1z10.3-c.w4002-10183503830.103.J5vBJ9</t>
  </si>
  <si>
    <t>http://tw.taobao.com/item/523909386937.htm?fromSite=main&amp;spm=a1z10.3-c.w4002-10183503830.100.J5vBJ9</t>
  </si>
  <si>
    <t>http://tw.taobao.com/item/523884832748.htm?fromSite=main&amp;spm=a1z10.3-c.w4002-10183503830.61.SlxLaA</t>
  </si>
  <si>
    <t>https://item.taobao.com/item.htm?spm=a1z10.1-c.w4004-12379579364.10.R2mNex&amp;id=41968631952</t>
  </si>
  <si>
    <t>http://tw.taobao.com/item/521187612117.htm?fromSite=main&amp;spm=a1z10.3-c.w4002-1889343644.74.qhfQa5</t>
  </si>
  <si>
    <t>http://tw.taobao.com/item/523263112085.htm?fromSite=main&amp;spm=a1z10.1-c.w4004-3398439313.35.F3ANIS</t>
  </si>
  <si>
    <t>http://tw.taobao.com/item/523234136855.htm?fromSite=main&amp;spm=a1z10.3-c.w4002-1889343644.91.ofLKw9</t>
  </si>
  <si>
    <t>http://tw.taobao.com/item/523751222263.htm?fromSite=main&amp;spm=a1z3p.7398038.0.0.Acphmv&amp;scene=taobao_shop</t>
  </si>
  <si>
    <t>KS0044</t>
  </si>
  <si>
    <t>KS0045</t>
  </si>
  <si>
    <t>KS0046</t>
  </si>
  <si>
    <t>KS0047</t>
  </si>
  <si>
    <t>KS0048</t>
  </si>
  <si>
    <t>KS0049</t>
  </si>
  <si>
    <t>KS0050</t>
  </si>
  <si>
    <t>KS0051</t>
  </si>
  <si>
    <t>KS0052</t>
  </si>
  <si>
    <t>KS0053</t>
  </si>
  <si>
    <t>KS0054</t>
  </si>
  <si>
    <t>KS0055</t>
  </si>
  <si>
    <t>KS0056</t>
  </si>
  <si>
    <t>KS0057</t>
  </si>
  <si>
    <t>KS0058</t>
  </si>
  <si>
    <t>http://tw.taobao.com/item/40644166000.htm?fromSite=main&amp;spm=a1z10.1-c.w5003-11852701568.14.ckJ5Ig&amp;scene=taobao_shop</t>
  </si>
  <si>
    <t>KS0059</t>
  </si>
  <si>
    <t>KS0060</t>
  </si>
  <si>
    <t>KS0061</t>
  </si>
  <si>
    <t>KS0062</t>
  </si>
  <si>
    <t>http://tw.taobao.com/item/521321860400.htm?fromSite=main&amp;spm=a1z10.1-c.w5003-11852701568.15.ckJ5Ig&amp;scene=taobao_shop</t>
  </si>
  <si>
    <t>http://tw.taobao.com/item/524354431811.htm?fromSite=main&amp;spm=a1z10.3-c.w4002-10188426161.80.9UbudS</t>
  </si>
  <si>
    <t>http://tw.taobao.com/item/524589154138.htm?fromSite=main&amp;spm=a1z10.3-c.w4002-10188426161.49.vPvhbj</t>
  </si>
  <si>
    <t>http://tw.taobao.com/item/524549074784.htm?fromSite=main&amp;spm=a1z10.3-c.w4002-1889343644.38.QbszTh</t>
  </si>
  <si>
    <t>SA0122</t>
  </si>
  <si>
    <t>SA0123</t>
  </si>
  <si>
    <t>SA0124</t>
  </si>
  <si>
    <t>SA0125</t>
  </si>
  <si>
    <t>SA0126</t>
  </si>
  <si>
    <t>SA0127</t>
  </si>
  <si>
    <t>GZ0096</t>
  </si>
  <si>
    <t>HX0070</t>
  </si>
  <si>
    <t>http://tw.taobao.com/item/524652217401.htm?fromSite=main&amp;spm=a1z10.1-c.w4004-12894413714.6.Nw058a</t>
  </si>
  <si>
    <t>HX0071</t>
  </si>
  <si>
    <t>http://tw.taobao.com/item/522744617877.htm?fromSite=main&amp;spm=a1z10.5-c.w5003-12649343265.13.VCZXc3&amp;scene=taobao_shop</t>
  </si>
  <si>
    <t>http://tw.taobao.com/item/40157336203.htm?spm=a1z3p.7398038.0.0.2xMnNN&amp;scm=1007.10137.12549.0&amp;id=40157336203&amp;pvid=a4379c6b-7991-40eb-80c2-1d29c698a8cc</t>
  </si>
  <si>
    <t>http://tw.taobao.com/item/521274967507.htm?fromSite=main&amp;spm=a1z10.1-c.w5003-12610695980.8.h6I4bi&amp;scene=taobao_shop</t>
  </si>
  <si>
    <t>http://taiwan.tmall.com/item/521675582595.htm?spm=a220o.1000855.1998025129.1.7OHNOT&amp;id=521675582595&amp;abbucket=_AB-M32_B4&amp;rn=469b53f3ac5dc8177054861ce95a7534&amp;acm=03054.1003.1.428533&amp;aldid=Pcre6DAV&amp;abtest=_AB-LR32-PV32_2039&amp;scm=1003.1.03054.13_521675582595_428533&amp;pos=1</t>
  </si>
  <si>
    <t>http://taiwan.tmall.com/item/521515707687.htm?spm=a1z10.1-b.w5003-12935321849.5.xwsBcG&amp;id=521515707687&amp;rn=123321f049668af1c69d15526a0a5a9a&amp;abbucket=4&amp;scene=taobao_shop</t>
  </si>
  <si>
    <t>http://taiwan.tmall.com/item/521138443292.htm?spm=a220o.1000855.1998099587.5.YMmpBc&amp;id=521138443292&amp;bi_from=tm_comb&amp;sku_properties=-1:-1</t>
  </si>
  <si>
    <t>http://taiwan.tmall.com/item/520676371804.htm?spm=a220o.1000855.1998099587.5.1EuPMq&amp;id=520676371804&amp;bi_from=tm_comb</t>
  </si>
  <si>
    <t>http://taiwan.tmall.com/item/522686598697.htm?spm=a220o.1000855.w5003-10423666878.12.W4WAuH&amp;id=522686598697&amp;rn=797d7de66756b353bb46b2ae1219b919&amp;abbucket=15&amp;scene=taobao_shop</t>
  </si>
  <si>
    <t>http://taiwan.tmall.com/item/521373200729.htm?spm=a220o.1000855.w5003-11870675505.8.W4WAuH&amp;id=521373200729&amp;rn=12c9bb19de044fc9fabcabf5ae3952ee&amp;abbucket=4&amp;scene=taobao_shop</t>
  </si>
  <si>
    <t>http://taiwan.tmall.com/item/43247806805.htm?spm=a220o.1000855.w5003-12277100035.3.OJ1ust&amp;id=43247806805&amp;rn=89d53ffde59e4faa24d7c496dfa69f11&amp;abbucket=13&amp;scene=taobao_shop</t>
  </si>
  <si>
    <t>http://taiwan.tmall.com/item/43247834218.htm?spm=a220o.1000855.w5003-11870675505.7.W4WAuH&amp;id=43247834218&amp;rn=f30481c18bcd6f4ebc21c9a992674ddd&amp;abbucket=4&amp;scene=taobao_shop</t>
  </si>
  <si>
    <t>http://taiwan.tmall.com/item/43809145547.htm?spm=a220o.1000855.w5003-11870675505.3.W4WAuH&amp;id=43809145547&amp;rn=12c9bb19de044fc9fabcabf5ae3952ee&amp;abbucket=4&amp;scene=taobao_shop</t>
  </si>
  <si>
    <t>http://tw.taobao.com/item/522155718476.htm?fromSite=main&amp;spm=a312a.7700824.w4002-10183562157.41.F62EsV</t>
  </si>
  <si>
    <t>http://tw.taobao.com/item/45210091310.htm?fromSite=main&amp;spm=a1z10.5-c.w4002-7997685549.67.QRVxFE</t>
  </si>
  <si>
    <t>http://tw.taobao.com/item/45304344073.htm?fromSite=main&amp;spm=a1z10.5-c.w4002-7997685549.49.QRVxFE</t>
  </si>
  <si>
    <t>http://tw.taobao.com/item/40126026371.htm?fromSite=main&amp;spm=a1z10.5-c.w4002-7997685549.52.QRVxFE</t>
  </si>
  <si>
    <t>http://tw.taobao.com/item/521307399004.htm?fromSite=main&amp;spm=a1z10.5-c.w4002-7997685549.46.QRVxFE</t>
  </si>
  <si>
    <t>KS0063</t>
  </si>
  <si>
    <t>KS0064</t>
  </si>
  <si>
    <t>KS0065</t>
  </si>
  <si>
    <t>KS0066</t>
  </si>
  <si>
    <t>KS0067</t>
  </si>
  <si>
    <t>KS0068</t>
  </si>
  <si>
    <t>KS0069</t>
  </si>
  <si>
    <t>KS0070</t>
  </si>
  <si>
    <t>KS0071</t>
  </si>
  <si>
    <t>KS0072</t>
  </si>
  <si>
    <t>KS0073</t>
  </si>
  <si>
    <t>KS0074</t>
  </si>
  <si>
    <t>http://tw.taobao.com/item/45283753249.htm?fromSite=main&amp;spm=a1z10.5-c.w4002-7997685549.43.QRVxFE</t>
  </si>
  <si>
    <t>http://tw.taobao.com/item/45239358503.htm?fromSite=main&amp;spm=a1z10.5-c.w4002-7997685549.40.QRVxFE</t>
  </si>
  <si>
    <t>http://tw.taobao.com/item/521322398437.htm?fromSite=main&amp;spm=a1z10.5-c.w4002-7997685549.103.xgQFcV</t>
  </si>
  <si>
    <t>http://tw.taobao.com/item/521307547432.htm?fromSite=main&amp;spm=a1z10.5-c.w4002-7997685549.85.xgQFcV</t>
  </si>
  <si>
    <t>http://tw.taobao.com/item/40138046063.htm?fromSite=main&amp;spm=a1z10.5-c.w4002-7997685549.82.xgQFcV</t>
  </si>
  <si>
    <t>http://tw.taobao.com/item/521321756465.htm?fromSite=main&amp;spm=a1z10.5-c.w4002-7997685549.79.xgQFcV</t>
  </si>
  <si>
    <t>http://tw.taobao.com/item/43810755695.htm?fromSite=main&amp;spm=a1z10.5-c.w4002-7997685549.70.xgQFcV</t>
  </si>
  <si>
    <t>http://tw.taobao.com/item/43870865031.htm?fromSite=main&amp;spm=a1z10.5-c.w4002-7997685549.67.xgQFcV</t>
  </si>
  <si>
    <t>http://tw.taobao.com/item/44010898714.htm?fromSite=main&amp;spm=a1z10.5-c.w4002-7997685549.58.xgQFcV</t>
  </si>
  <si>
    <t>http://tw.taobao.com/item/44804333135.htm?fromSite=main&amp;spm=a1z10.5-c.w4002-7997685549.61.xgQFcV</t>
  </si>
  <si>
    <t>http://tw.taobao.com/item/521317257823.htm?fromSite=main&amp;spm=a1z10.5-c.w4002-7997685549.55.xgQFcV</t>
  </si>
  <si>
    <t>http://tw.taobao.com/item/44067504424.htm?fromSite=main&amp;spm=a1z10.5-c.w4002-7997685549.49.xgQFcV</t>
  </si>
  <si>
    <t>http://tw.taobao.com/item/521316129988.htm?fromSite=main&amp;spm=a1z10.1-c.w5003-11970844324.32.9mMeO0&amp;scene=taobao_shop</t>
  </si>
  <si>
    <t>KS0075</t>
  </si>
  <si>
    <t>KS0076</t>
  </si>
  <si>
    <t>KS0077</t>
  </si>
  <si>
    <t>KS0078</t>
  </si>
  <si>
    <t>KS0079</t>
  </si>
  <si>
    <t>KS0080</t>
  </si>
  <si>
    <t>KS0081</t>
  </si>
  <si>
    <t>KS0082</t>
  </si>
  <si>
    <t>KS0083</t>
  </si>
  <si>
    <t>KS0084</t>
  </si>
  <si>
    <t>KS0085</t>
  </si>
  <si>
    <t>KS0086</t>
  </si>
  <si>
    <t>KS0087</t>
  </si>
  <si>
    <t>KS0088</t>
  </si>
  <si>
    <t>http://tw.taobao.com/item/521321266007.htm?fromSite=main&amp;spm=a1z10.1-c.w5003-11970844324.31.9mMeO0&amp;scene=taobao_shop</t>
  </si>
  <si>
    <t>http://tw.taobao.com/item/523890837321.htm?fromSite=main&amp;spm=a1z10.1-c.w5003-11970844324.22.9mMeO0&amp;scene=taobao_shop</t>
  </si>
  <si>
    <t>http://tw.taobao.com/item/523831090623.htm?fromSite=main&amp;spm=a1z10.1-c.w5003-11970844324.23.9mMeO0&amp;scene=taobao_shop</t>
  </si>
  <si>
    <t>http://tw.taobao.com/item/522745710130.htm?fromSite=main&amp;spm=a1z10.1-c.w5003-11970844324.24.9mMeO0&amp;scene=taobao_shop</t>
  </si>
  <si>
    <t>http://world.taobao.com/item/40170786085.htm?fromSite=main&amp;spm=a312a.7700824.w5003-11594999922.31.6wFoQx&amp;scene=taobao_shop</t>
  </si>
  <si>
    <t>http://world.taobao.com/item/40954051218.htm?fromSite=main&amp;spm=a312a.7700824.w5003-11594999922.32.6wFoQx&amp;scene=taobao_shop</t>
  </si>
  <si>
    <t>https://item.taobao.com/item.htm?spm=a312a.7700824.w5003-11979423873.3.6wFoQx&amp;id=520526083793&amp;scene=taobao_shop</t>
  </si>
  <si>
    <t>https://item.taobao.com/item.htm?spm=a312a.7700824.w5003-11979423873.9.6wFoQx&amp;id=520526653350&amp;scene=taobao_shop</t>
  </si>
  <si>
    <t>https://item.taobao.com/item.htm?spm=a312a.7700824.w5003-11594999922.3.6wFoQx&amp;id=523772042883&amp;scene=taobao_shop</t>
  </si>
  <si>
    <t>http://taiwan.tmall.com/item/522786360723.htm?spm=a1z10.1-b.w4004-8219069398.6.Sf2jmy&amp;id=522786360723&amp;sku_properties=1627207:28323;-1:-1</t>
  </si>
  <si>
    <t>http://taiwan.tmall.com/item/44551258477.htm?spm=a1z10.1-b.w4004-8219069392.7.Sf2jmy&amp;id=44551258477&amp;abbucket=_AB-M73_B18&amp;acm=03068.1003.1.418700&amp;aldid=cEw7qSsr&amp;abtest=_AB-LR73-PV73_2007&amp;scm=1003.1.03068.ITEM_44551258477_418700&amp;pos=3&amp;sku_properties=1627207:3232480;-1:-1</t>
  </si>
  <si>
    <t>http://world.taobao.com/item/522785414800.htm?fromSite=main&amp;spm=a312a.7700824.w4002-1889343644.63.U1FGGz</t>
  </si>
  <si>
    <t>http://tw.taobao.com/item/23706328243.htm?fromSite=main&amp;spm=a312a.7700824.w4004-12899528835.32.ukTG0O</t>
  </si>
  <si>
    <t>HX0072</t>
  </si>
  <si>
    <t>HX0073</t>
  </si>
  <si>
    <t>HX0074</t>
  </si>
  <si>
    <t>HX0075</t>
  </si>
  <si>
    <t>HX0076</t>
  </si>
  <si>
    <t>HX0077</t>
  </si>
  <si>
    <t>http://world.taobao.com/item/525252820004.htm?fromSite=main&amp;spm=a1z10.1-c.w4004-13060619084.8.xfY5VC</t>
  </si>
  <si>
    <t>http://world.taobao.com/item/525294688677.htm?fromSite=main&amp;spm=a1z10.1-c.w4004-13060619084.30.xfY5VC</t>
  </si>
  <si>
    <t>http://world.taobao.com/item/525244687193.htm?fromSite=main&amp;spm=a1z10.1-c.w4004-13060619084.14.xfY5VC</t>
  </si>
  <si>
    <t>http://world.taobao.com/item/521672566272.htm?fromSite=main&amp;spm=a1z10.1-c.w4004-12899528835.20.xfY5VC</t>
  </si>
  <si>
    <t>http://world.taobao.com/item/524405969035.htm?fromSite=main&amp;spm=a1z10.1-c.w4004-12896860420.42.xfY5VC</t>
  </si>
  <si>
    <t>HX0078</t>
  </si>
  <si>
    <t>HX0079</t>
  </si>
  <si>
    <t>HX0080</t>
  </si>
  <si>
    <t>HX0081</t>
  </si>
  <si>
    <t>HX0082</t>
  </si>
  <si>
    <t>HX0083</t>
  </si>
  <si>
    <t>HX0084</t>
  </si>
  <si>
    <t>HX0085</t>
  </si>
  <si>
    <t>HX0086</t>
  </si>
  <si>
    <t>HX0087</t>
  </si>
  <si>
    <t>HX0088</t>
  </si>
  <si>
    <t>http://world.taobao.com/item/525201419111.htm?fromSite=main&amp;spm=a1z10.1-c.w4004-13060619084.2.xfY5VC</t>
  </si>
  <si>
    <t>http://world.taobao.com/item/525293413366.htm?fromSite=main&amp;spm=a1z10.1-c.w4004-13060619084.26.xfY5VC</t>
  </si>
  <si>
    <t>http://world.taobao.com/item/525297224102.htm?fromSite=main&amp;spm=a1z10.1-c.w4004-13060619084.32.xfY5VC</t>
  </si>
  <si>
    <t>http://world.taobao.com/item/524602459877.htm?fromSite=main&amp;spm=a1z10.1-c.w4004-12894413715.6.xfY5VC</t>
  </si>
  <si>
    <t>http://world.taobao.com/item/524522663425.htm?fromSite=main&amp;spm=a1z10.1-c.w4004-12896860420.10.xfY5VC</t>
  </si>
  <si>
    <t>http://world.taobao.com/item/40281922369.htm?fromSite=main&amp;spm=a1z10.1-c.w4004-12896996134.54.xfY5VC</t>
  </si>
  <si>
    <t>http://world.taobao.com/item/44899116572.htm?fromSite=main&amp;spm=a312a.7700824.w4002-12894469249.97.2ka7iR</t>
  </si>
  <si>
    <t>http://world.taobao.com/item/523885051935.htm?fromSite=main&amp;spm=a312a.7700824.w4002-12894469249.53.mkKh5k</t>
  </si>
  <si>
    <t>http://world.taobao.com/item/40170786085.htm?fromSite=main&amp;spm=a312a.7700824.w5003-11594999922.31.9AdVBE&amp;scene=taobao_shop</t>
  </si>
  <si>
    <t>https://item.taobao.com/item.htm?spm=a312a.7700824.w5003-11835477236.6.B0CI7V&amp;id=520527789859&amp;scene=taobao_shop</t>
  </si>
  <si>
    <t>http://world.taobao.com/item/45213319545.htm?spm=a312a.7728556.2015080705.18.1E8xSq&amp;id=45213319545&amp;scm=1007.12006.12548.i44301280756&amp;pvid=383cd0ce-0297-4892-96c2-c081700fb0e6</t>
  </si>
  <si>
    <t>http://world.taobao.com/item/44039204812.htm?fromSite=main&amp;spm=a312a.7700824.w5003-11835477236.18.B0CI7V&amp;scene=taobao_shop</t>
  </si>
  <si>
    <t>http://world.taobao.com/item/40972066601.htm?fromSite=main&amp;spm=a312a.7728556.0.0.5QLTzg</t>
  </si>
  <si>
    <t>http://world.taobao.com/item/521672566272.htm?fromSite=main&amp;spm=a312a.7700824.w4004-12896891810.2.OPzfuo</t>
  </si>
  <si>
    <t>http://world.taobao.com/item/524501819914.htm?fromSite=main&amp;spm=a312a.7700824.w4002-1889343644.80.Hk3qWD</t>
  </si>
  <si>
    <t>http://world.taobao.com/item/524532682276.htm?fromSite=main&amp;spm=a312a.7700824.w4002-1889343644.83.Hk3qWD</t>
  </si>
  <si>
    <t>http://world.taobao.com/item/524412891856.htm?fromSite=main&amp;spm=a312a.7700824.w4002-1889343644.92.Hk3qWD</t>
  </si>
  <si>
    <t>http://world.taobao.com/item/524534601137.htm?fromSite=main&amp;spm=a312a.7700824.w4002-1889343644.89.Hk3qWD</t>
  </si>
  <si>
    <t>SA0128</t>
  </si>
  <si>
    <t>SA0129</t>
  </si>
  <si>
    <t>SA0130</t>
  </si>
  <si>
    <t>SA0131</t>
  </si>
  <si>
    <t>SA0132</t>
  </si>
  <si>
    <t>SA0133</t>
  </si>
  <si>
    <t>SA0134</t>
  </si>
  <si>
    <t>SA0135</t>
  </si>
  <si>
    <t>SA0136</t>
  </si>
  <si>
    <t>SA0137</t>
  </si>
  <si>
    <t>SA0138</t>
  </si>
  <si>
    <t>SA0139</t>
  </si>
  <si>
    <t>http://world.taobao.com/item/524156098172.htm?fromSite=main&amp;spm=a312a.7700824.w4002-1889343644.54.WcFuXJ</t>
  </si>
  <si>
    <t>http://world.taobao.com/item/523201091685.htm?fromSite=main&amp;spm=a312a.7700824.w4002-1889343644.42.Jr2xST</t>
  </si>
  <si>
    <t>http://world.taobao.com/item/523000158090.htm?fromSite=main&amp;spm=a312a.7700824.w4002-1889343644.93.Jr2xST</t>
  </si>
  <si>
    <t>http://world.taobao.com/item/521183797964.htm?fromSite=main&amp;spm=a312a.7700824.w4002-1889343644.39.JRq3iR</t>
  </si>
  <si>
    <t>http://world.taobao.com/item/43590462923.htm?fromSite=main&amp;spm=a312a.7700824.w5003-11594999922.20.UdPXtt&amp;scene=taobao_shop</t>
  </si>
  <si>
    <t>http://world.taobao.com/item/43151116014.htm?fromSite=main&amp;spm=a312a.7700824.w5003-11594999922.25.UdPXtt&amp;scene=taobao_shop</t>
  </si>
  <si>
    <t>http://world.tmall.com/item/520712949880.htm?spm=a312a.7700824.w4011-10375343756.200.8RHot1&amp;id=520712949880&amp;rn=bd626d2795e4acc6409826e438072e7e&amp;abbucket=1&amp;sku_properties=-1:-1</t>
  </si>
  <si>
    <t>http://world.tmall.com/item/521692030860.htm?spm=a312a.7700824.w10235000-12347793251.32.S7tRxo&amp;id=521692030860</t>
  </si>
  <si>
    <t>http://world.tmall.com/item/520924712331.htm?spm=a312a.7700824.w10235000-10896746077.7.S7tRxo&amp;id=520924712331&amp;sku_properties=-1:-1</t>
  </si>
  <si>
    <t>http://world.tmall.com/item/520711274515.htm?spm=a312a.7700824.w10235000-10896746077.12.S7tRxo&amp;id=520711274515&amp;sku_properties=-1:-1</t>
  </si>
  <si>
    <t>http://world.tmall.com/item/520715188049.htm?spm=a312a.7700824.w10235000-10896746077.22.S7tRxo&amp;id=520715188049&amp;sku_properties=-1:-1</t>
  </si>
  <si>
    <t>http://world.tmall.com/item/520923517804.htm?spm=a312a.7700824.w10235000-10896746077.27.S7tRxo&amp;id=520923517804&amp;sku_properties=-1:-1</t>
  </si>
  <si>
    <t>http://world.tmall.com/item/520918645020.htm?spm=a312a.7700824.w10235000-10896746077.57.S7tRxo&amp;id=520918645020&amp;sku_properties=-1:-1</t>
  </si>
  <si>
    <t>http://world.tmall.com/item/45886592301.htm?spm=a312a.7700824.w10235000-11745457382.7.S7tRxo&amp;id=45886592301&amp;sku_properties=-1:-1</t>
  </si>
  <si>
    <t>https://detail.tmall.com/item.htm?id=524966834582&amp;toSite=main&amp;toSite=main</t>
  </si>
  <si>
    <t>SA0140</t>
  </si>
  <si>
    <t>SA0141</t>
  </si>
  <si>
    <t>SA0142</t>
  </si>
  <si>
    <t>SA0143</t>
  </si>
  <si>
    <t>SA0144</t>
  </si>
  <si>
    <t>SA0145</t>
  </si>
  <si>
    <t>http://tw.taobao.com/item/524611711654.htm?fromSite=main&amp;spm=a1z10.5-c.w4002-771209075.36.53qtKe</t>
  </si>
  <si>
    <t>http://world.taobao.com/item/525773613169.htm?fromSite=main&amp;spm=a312a.7700824.w4002-1889343644.72.WZTLPD</t>
  </si>
  <si>
    <t>http://world.taobao.com/item/525773201207.htm?fromSite=main&amp;spm=a312a.7700824.w4002-1889343644.102.WZTLPD</t>
  </si>
  <si>
    <t>https://item.taobao.com/item.htm?spm=a312a.7700824.w4002-1889343644.48.WZTLPD&amp;id=525766386199</t>
  </si>
  <si>
    <t>http://world.taobao.com/item/525785548990.htm?fromSite=main&amp;spm=a312a.7700824.w4002-1889343644.63.WZTLPD</t>
  </si>
  <si>
    <t>http://world.taobao.com/item/525731447688.htm?fromSite=main&amp;spm=a312a.7700824.w4002-1889343644.42.WZTLPD</t>
  </si>
  <si>
    <t>SA0146</t>
  </si>
  <si>
    <t>SA0147</t>
  </si>
  <si>
    <t>SA0148</t>
  </si>
  <si>
    <t>SA0149</t>
  </si>
  <si>
    <t>SA0150</t>
  </si>
  <si>
    <t>SA0151</t>
  </si>
  <si>
    <t>SA0152</t>
  </si>
  <si>
    <t>SA0153</t>
  </si>
  <si>
    <t>SA0154</t>
  </si>
  <si>
    <t>SA0155</t>
  </si>
  <si>
    <t>http://world.taobao.com/item/525773537499.htm?fromSite=main&amp;spm=a312a.7700824.w4002-1889343644.60.KfRsmz</t>
  </si>
  <si>
    <t>http://world.taobao.com/item/525731179957.htm?fromSite=main&amp;spm=a312a.7700824.w4002-1889343644.66.xj4gR8</t>
  </si>
  <si>
    <t>http://world.taobao.com/item/525731591385.htm?fromSite=main&amp;spm=a312a.7700824.w4002-1889343644.63.xj4gR8</t>
  </si>
  <si>
    <t>http://world.taobao.com/item/525832678844.htm?fromSite=main&amp;spm=a312a.7700824.w4002-1889343644.48.y1AJ9k</t>
  </si>
  <si>
    <t>http://world.taobao.com/item/525839861907.htm?fromSite=main&amp;spm=a312a.7700824.w4002-1889343644.36.y1AJ9k</t>
  </si>
  <si>
    <t>http://world.taobao.com/item/525731727236.htm?fromSite=main&amp;spm=a312a.7700824.w4002-1889343644.72.xL3C1e</t>
  </si>
  <si>
    <t>http://world.taobao.com/item/525773881196.htm?fromSite=main&amp;spm=a312a.7700824.w4002-1889343644.63.XPaCi9</t>
  </si>
  <si>
    <t>http://world.taobao.com/item/525766122737.htm?fromSite=main&amp;spm=a312a.7700824.w4002-1889343644.78.ESqBus</t>
  </si>
  <si>
    <t>http://world.taobao.com/item/525766434035.htm?fromSite=main&amp;spm=a312a.7700824.w4002-1889343644.96.ESqBus</t>
  </si>
  <si>
    <t>http://world.taobao.com/item/525785852347.htm?fromSite=main&amp;spm=a312a.7700824.w4002-1889343644.105.ESqBus</t>
  </si>
  <si>
    <t>SA0156</t>
  </si>
  <si>
    <t>SA0157</t>
  </si>
  <si>
    <t>SA0158</t>
  </si>
  <si>
    <t>SA0159</t>
  </si>
  <si>
    <t>SA0160</t>
  </si>
  <si>
    <t>SA0161</t>
  </si>
  <si>
    <t>SA0162</t>
  </si>
  <si>
    <t>SA0163</t>
  </si>
  <si>
    <t>SA0164</t>
  </si>
  <si>
    <t>SA0165</t>
  </si>
  <si>
    <t>SA0166</t>
  </si>
  <si>
    <t>SA0167</t>
  </si>
  <si>
    <t>http://world.taobao.com/item/525785720499.htm?fromSite=main&amp;spm=a312a.7700824.w4002-1889343644.37.SwH8iz</t>
  </si>
  <si>
    <t>http://world.taobao.com/item/525730979779.htm?fromSite=main&amp;spm=a312a.7700824.w4002-1889343644.43.SwH8iz</t>
  </si>
  <si>
    <t>http://world.taobao.com/item/525731239216.htm?fromSite=main&amp;spm=a312a.7700824.w4002-1889343644.52.SwH8iz</t>
  </si>
  <si>
    <t>http://world.taobao.com/item/525941398615.htm?fromSite=main&amp;spm=a312a.7700824.w4002-1889343644.45.NziZ2W</t>
  </si>
  <si>
    <t>http://world.taobao.com/item/44039096892.htm?fromSite=main&amp;spm=a312a.7700824.w5003-11835477236.29.c3xXoa&amp;scene=taobao_shop</t>
  </si>
  <si>
    <t>http://world.taobao.com/item/44867123512.htm?spm=a312a.7728556.2015080705.17.b86mtN&amp;id=44867123512&amp;scm=1007.12006.12548.i525941398615&amp;pvid=cd18077b-e522-4150-bcd4-0a242c4faa89</t>
  </si>
  <si>
    <t>http://world.taobao.com/item/525852664306.htm?fromSite=main&amp;spm=a312a.7700824.w4002-1889343644.90.1nO7lA</t>
  </si>
  <si>
    <t>http://world.taobao.com/item/525833090457.htm?fromSite=main&amp;spm=a312a.7700824.w4002-1889343644.57.NziZ2W</t>
  </si>
  <si>
    <t>http://world.taobao.com/item/526009797605.htm?fromSite=main&amp;spm=a312a.7700824.w4002-1889343644.69.B3s7wh</t>
  </si>
  <si>
    <t>https://item.taobao.com/item.htm?spm=a312a.7700824.w4002-1889343644.46.OasZOa&amp;id=525785616375</t>
  </si>
  <si>
    <t>http://world.taobao.com/item/41882925814.htm?fromSite=main&amp;spm=a312a.7700824.w5003-12615924152.2.3EyCPp&amp;scene=taobao_shop</t>
  </si>
  <si>
    <t>http://world.taobao.com/item/520526887056.htm?fromSite=main&amp;spm=a312a.7700824.w5003-12615924152.3.3EyCPp&amp;scene=taobao_shop</t>
  </si>
  <si>
    <t>http://world.taobao.com/item/526087607895.htm?fromSite=main&amp;spm=a312a.7700824.w4002-1889343644.72.fVo974</t>
  </si>
  <si>
    <t>http://world.taobao.com/item/526123174315.htm?fromSite=main&amp;spm=a312a.7700824.w4002-1889343644.66.fVo974</t>
  </si>
  <si>
    <t>http://world.taobao.com/item/526123066452.htm?fromSite=main&amp;spm=a312a.7700824.w4002-1889343644.69.fVo974</t>
  </si>
  <si>
    <t>http://taiwan.tmall.com/item/525813749896.htm?spm=a1z10.4-b.w5003-13174387810.6.jeagXU&amp;id=525813749896&amp;rn=3ce2fbdce09a2582b856cac39155ac71&amp;abbucket=17&amp;scene=taobao_shop</t>
  </si>
  <si>
    <t>http://taiwan.tmall.com/item/525952511506.htm?spm=a1z10.4-b.w5003-13209095838.4.5NGJ6I&amp;id=525952511506&amp;rn=034ef8ed0cac9b4995a6415b1a25db48&amp;abbucket=17&amp;scene=taobao_shop</t>
  </si>
  <si>
    <t>http://taiwan.tmall.com/item/525755295225.htm?spm=a1z10.4-b.w5003-13177239645.11.5NGJ6I&amp;id=525755295225&amp;rn=5428a52bfbd455030cfa9141a9873bc5&amp;abbucket=17&amp;scene=taobao_shop</t>
  </si>
  <si>
    <t>http://taiwan.tmall.com/item/525809244301.htm?spm=a1z10.4-b.w5003-13177239645.9.5NGJ6I&amp;id=525809244301&amp;rn=5428a52bfbd455030cfa9141a9873bc5&amp;abbucket=17&amp;scene=taobao_shop</t>
  </si>
  <si>
    <t>http://taiwan.tmall.com/item/525572486723.htm?spm=a1z10.4-b.w5003-13177239645.12.5NGJ6I&amp;id=525572486723&amp;rn=5428a52bfbd455030cfa9141a9873bc5&amp;abbucket=17&amp;scene=taobao_shop</t>
  </si>
  <si>
    <t>http://taiwan.tmall.com/item/524901661801.htm?spm=a220o.1000855.w5003-11891037883.12.W2695g&amp;id=524901661801&amp;rn=49ec59cf33abcf925db1134b7b5d1871&amp;abbucket=11&amp;scene=taobao_shop</t>
  </si>
  <si>
    <t>http://taiwan.tmall.com/item/525592432578.htm?spm=a220o.1000855.w5003-13212381836.10.AimscX&amp;id=525592432578&amp;rn=8ef41b2f0049c6f1fe0e47fdd98057f8&amp;abbucket=11&amp;scene=taobao_shop</t>
  </si>
  <si>
    <t>http://taiwan.tmall.com/item/525845791499.htm?spm=a1z10.4-b.w5003-13177113808.11.cgIS0Y&amp;id=525845791499&amp;rn=402aa6a467f9bf461bdd3e762170d2f9&amp;abbucket=17&amp;scene=taobao_shop</t>
  </si>
  <si>
    <t>http://taiwan.tmall.com/item/44371010231.htm?spm=a1z10.4-b.w4004-13034610113.18.tB0M5W&amp;id=44371010231&amp;sku_properties=1627207:28320</t>
  </si>
  <si>
    <t>http://taiwan.tmall.com/item/522730150645.htm?spm=a220o.1000855.0.0.XvrtoQ&amp;id=522730150645&amp;abbucket=_AB-M193_B17&amp;acm=03194.1003.1.58043&amp;aldid=GTw5vCTP&amp;abtest=_AB-LR193-PR193&amp;scm=1003.1.03194.ITEM_522730150645_58043&amp;pos=4&amp;sku_properties=1627207:4121974</t>
  </si>
  <si>
    <t>http://taiwan.tmall.com/item/525857941370.htm?spm=a220o.1000855.w5003-13212427962.4.cggA0g&amp;id=525857941370&amp;rn=8ef41b2f0049c6f1fe0e47fdd98057f8&amp;abbucket=11&amp;scene=taobao_shop</t>
  </si>
  <si>
    <t>http://taiwan.tmall.com/item/525827124292.htm?spm=a1z10.4-b.w5003-13177113808.7.sGKufI&amp;id=525827124292&amp;rn=df1931067e1bba3bcdda9f8b6c7d5b1d&amp;abbucket=17&amp;scene=taobao_shop</t>
  </si>
  <si>
    <t>http://taiwan.tmall.com/item/525861099648.htm?spm=a1z10.4-b.w5003-13174387810.12.sGKufI&amp;id=525861099648&amp;rn=402aa6a467f9bf461bdd3e762170d2f9&amp;abbucket=17&amp;scene=taobao_shop</t>
  </si>
  <si>
    <t>http://taiwan.tmall.com/item/522018200432.htm?spm=a1z10.4-b.w5003-12646688999.11.ovTDUc&amp;id=522018200432&amp;rn=054a767f239d28a16dba94eb43976da3&amp;abbucket=1&amp;scene=taobao_shop</t>
  </si>
  <si>
    <t>http://taiwan.tmall.com/item/521040457101.htm?spm=a1z10.4-b.w4004-13034534113.16.mKwDFO&amp;id=521040457101&amp;sku_properties=1627207:30155</t>
  </si>
  <si>
    <t>http://taiwan.tmall.com/item/522049631886.htm?spm=a220o.1000855.w5003-11891052801.7.ZL6xpK&amp;id=522049631886&amp;rn=c0f763f48eb881e51c10cb86101b58f6&amp;abbucket=12&amp;sku_properties=1627207:129819&amp;scene=taobao_shop</t>
  </si>
  <si>
    <t>http://taiwan.tmall.com/item/520924856158.htm?spm=a1z10.4-b.w5003-12646688999.19.ovTDUc&amp;id=520924856158&amp;rn=9d53698fefc89f1248fa3599d99964ed&amp;abbucket=1&amp;scene=taobao_shop</t>
  </si>
  <si>
    <t>http://taiwan.tmall.com/item/520810843954.htm?spm=a1z10.4-b.w5003-12646688999.18.ovTDUc&amp;id=520810843954&amp;rn=9d53698fefc89f1248fa3599d99964ed&amp;abbucket=1&amp;scene=taobao_shop</t>
  </si>
  <si>
    <t>http://taiwan.tmall.com/item/521901689041.htm?spm=a1z10.4-b.w5003-12646688999.26.ovTDUc&amp;id=521901689041&amp;rn=054a767f239d28a16dba94eb43976da3&amp;abbucket=1&amp;scene=taobao_shop</t>
  </si>
  <si>
    <t>ราคาขายจริง</t>
  </si>
  <si>
    <t>บวก 150</t>
  </si>
  <si>
    <t xml:space="preserve">ค่าขนส่ง 60 </t>
  </si>
  <si>
    <t>คูณ 6 + ค่าดำเนินการ 10% + 150</t>
  </si>
  <si>
    <t>http://taiwan.tmall.com/item/520911554368.htm?spm=a220o.1000855.1998025129.3.Jcyo3n&amp;id=520911554368&amp;pvid=34557cd8-98e9-4c23-8b1a-c5362665f956&amp;abbucket=_AB-M32_B16&amp;acm=03054.1003.1.587829&amp;aldid=PJLrj0K9&amp;abtest=_AB-LR32-PR32&amp;scm=1007.12559.21524.100200300000000&amp;pos=3&amp;sku_properties=1627207:28341</t>
  </si>
  <si>
    <t>http://taiwan.tmall.com/item/41685195841.htm?spm=a220o.1000855.1998025129.5.cVZ98y&amp;id=41685195841&amp;pvid=c24b3cdb-445f-49f3-b3cd-a6d064fe996b&amp;abbucket=_AB-M32_B16&amp;acm=03054.1003.1.587829&amp;aldid=eQYCy1Yp&amp;abtest=_AB-LR32-PR32&amp;scm=1007.12559.21524.100200300000000&amp;pos=5&amp;sku_properties=1627207:28341</t>
  </si>
  <si>
    <t>http://taiwan.tmall.com/item/525778967804.htm?spm=a1z10.4-b.w5003-13177239645.15.s6KJEY&amp;id=525778967804&amp;rn=5428a52bfbd455030cfa9141a9873bc5&amp;abbucket=17&amp;sku_properties=1627207:28320&amp;scene=taobao_shop</t>
  </si>
  <si>
    <t>http://taiwan.tmall.com/item/524912288888.htm?spm=a1z10.4-b.w5003-13177239645.4.s6KJEY&amp;id=524912288888&amp;rn=d15c7c0290ec0764c9ae7a52fe5e7306&amp;abbucket=17&amp;scene=taobao_shop</t>
  </si>
  <si>
    <t>http://world.taobao.com/item/526123298402.htm?fromSite=main&amp;spm=a312a.7700824.w4002-1889343644.49.a39KgO</t>
  </si>
  <si>
    <t>http://world.taobao.com/item/526028441624.htm?fromSite=main&amp;spm=a312a.7700824.w4002-1889343644.82.a39KgO</t>
  </si>
  <si>
    <t>http://world.taobao.com/item/41119114533.htm?fromSite=main&amp;spm=a312a.7700824.w4002-1889343644.97.mBTfBo</t>
  </si>
  <si>
    <t>http://world.taobao.com/item/526087799936.htm?fromSite=main&amp;spm=a312a.7700824.w4002-1889343644.52.a39KgO</t>
  </si>
  <si>
    <t>http://taiwan.tmall.com/item/524873851239.htm?spm=a1z10.3-b.w4011-3070961323.420.lVECDb&amp;id=524873851239&amp;rn=275518c4697cd1ab13208da987de3464&amp;abbucket=1</t>
  </si>
  <si>
    <t>http://world.taobao.com/item/526279399036.htm?fromSite=main&amp;spm=a312a.7700824.w4002-1889343644.69.NCT7D3</t>
  </si>
  <si>
    <t>http://world.taobao.com/item/526278703328.htm?fromSite=main&amp;spm=a312a.7700824.w4002-1889343644.78.NCT7D3</t>
  </si>
  <si>
    <t>http://world.taobao.com/item/526022094404.htm?fromSite=main&amp;spm=a312a.7700824.w4002-1889343644.91.CvHYc5</t>
  </si>
  <si>
    <t>http://taiwan.tmall.com/item/525814150765.htm?spm=a1z10.3-b.w4011-3070961323.232.lVECDb&amp;id=525814150765&amp;rn=275518c4697cd1ab13208da987de3464&amp;abbucket=1</t>
  </si>
  <si>
    <t>http://taiwan.tmall.com/item/524868199851.htm?spm=a220o.1000855.w4004-13212657200.40.4FMSQ5&amp;id=524868199851&amp;abbucket=_AB-M129_B16&amp;acm=03130.1003.1.53415&amp;aldid=dvW2BOF2&amp;abtest=_AB-LR129-PR129&amp;scm=1003.1.03130.13_524868199851_53415&amp;pos=20</t>
  </si>
  <si>
    <t>http://taiwan.tmall.com/item/41194326377.htm?spm=a220o.1000855.1998025129.1.o0afIE&amp;id=41194326377&amp;pvid=0182864b-d518-4ab4-8aa5-74087d9b2bfc&amp;abbucket=_AB-M32_B16&amp;acm=03054.1003.1.587829&amp;aldid=fV2gKzhf&amp;abtest=_AB-LR32-PR32&amp;scm=1007.12559.21524.100200300000000&amp;pos=1</t>
  </si>
  <si>
    <t>http://taiwan.tmall.com/item/521040525478.htm?spm=a220o.1000855.0.0.tYFl4a&amp;id=521040525478&amp;abbucket=_AB-M67_B16&amp;acm=03067.1003.1.149087&amp;aldid=IvYaJPZR&amp;abtest=_AB-LR67-PR67&amp;scm=1003.1.03067.13_521040525478_149087&amp;pos=15&amp;sku_properties=1627207:718160997</t>
  </si>
  <si>
    <t>http://taiwan.tmall.com/item/521498657259.htm?spm=a220o.1000855.0.0.tYFl4a&amp;id=521498657259&amp;abbucket=_AB-M67_B16&amp;acm=03067.1003.1.149087&amp;aldid=IvYaJPZR&amp;abtest=_AB-LR67-PR67&amp;scm=1003.1.03067.13_521498657259_149087&amp;pos=13&amp;sku_properties=1627207:381462376</t>
  </si>
  <si>
    <t>http://taiwan.tmall.com/item/524907998242.htm?spm=a1z10.3-b.w4011-3070961323.416.lVECDb&amp;id=524907998242&amp;rn=275518c4697cd1ab13208da987de3464&amp;abbucket=1</t>
  </si>
  <si>
    <t>http://taiwan.tmall.com/item/525901452376.htm?spm=a1z10.4-b.w5003-13177541169.1.4E4AwM&amp;id=525901452376&amp;rn=14cfad385b11065b67c99f127bcee952&amp;abbucket=17&amp;scene=taobao_shop</t>
  </si>
  <si>
    <t>http://taiwan.tmall.com/item/525987534006.htm?spm=a1z10.4-b.w5003-13209195723.3.MTKvSR&amp;id=525987534006&amp;rn=034ef8ed0cac9b4995a6415b1a25db48&amp;abbucket=17&amp;scene=taobao_shop</t>
  </si>
  <si>
    <t>http://world.taobao.com/item/526114965579.htm?fromSite=main&amp;spm=a312a.7700824.w4002-1889343644.73.JGunps</t>
  </si>
  <si>
    <t>KS0089</t>
  </si>
  <si>
    <t>KS0090</t>
  </si>
  <si>
    <t>KS0091</t>
  </si>
  <si>
    <t>KS0092</t>
  </si>
  <si>
    <t>KS0093</t>
  </si>
  <si>
    <t>KS0094</t>
  </si>
  <si>
    <t>KS0095</t>
  </si>
  <si>
    <t>KS0096</t>
  </si>
  <si>
    <t>KS0097</t>
  </si>
  <si>
    <t>KS0098</t>
  </si>
  <si>
    <t>https://item.taobao.com/item.htm?spm=a1z10.1-c.w5003-13274952271.41.Ws1sWp&amp;id=526396081739&amp;scene=taobao_shop</t>
  </si>
  <si>
    <t>http://taiwan.tmall.com/item/526492629445.htm?spm=a1z10.5-b.w4011-9962788819.101.wQGKNA&amp;id=526492629445&amp;rn=93321d1b5becffcfa6d4627b30f6a054&amp;abbucket=10</t>
  </si>
  <si>
    <t>SA0168</t>
  </si>
  <si>
    <t>SA0169</t>
  </si>
  <si>
    <t>SA0170</t>
  </si>
  <si>
    <t>SA0171</t>
  </si>
  <si>
    <t>SA0172</t>
  </si>
  <si>
    <t>SA0173</t>
  </si>
  <si>
    <t>SA0174</t>
  </si>
  <si>
    <t>SA0175</t>
  </si>
  <si>
    <t>http://taiwan.tmall.com/item/526407538672.htm?spm=a1z10.3-b.w4011-7051001823.175.cja5Hk&amp;id=526407538672&amp;rn=af7cc58c1697d847640c0f25f18a4e5d&amp;abbucket=10</t>
  </si>
  <si>
    <t>http://taiwan.tmall.com/item/526372531541.htm?spm=a1z10.3-b.w4011-7051001823.170.cja5Hk&amp;id=526372531541&amp;rn=af7cc58c1697d847640c0f25f18a4e5d&amp;abbucket=10</t>
  </si>
  <si>
    <t>http://taiwan.tmall.com/item/526461819412.htm?spm=a1z10.5-b.w4011-9962788819.69.8nc4IQ&amp;id=526461819412&amp;rn=e82a25c883add30f7245f37dc87147e2&amp;abbucket=1</t>
  </si>
  <si>
    <t>http://taiwan.tmall.com/item/525726867222.htm?spm=a1z10.5-b.w4011-9962788819.109.8nc4IQ&amp;id=525726867222&amp;rn=e82a25c883add30f7245f37dc87147e2&amp;abbucket=1</t>
  </si>
  <si>
    <t>http://taiwan.tmall.com/item/526158004349.htm?spm=a1z10.5-b.w4011-9962788819.163.GVzRzx&amp;id=526158004349&amp;rn=744c1a279d2e60c72b36e40450fdaa7a</t>
  </si>
  <si>
    <t>http://world.taobao.com/item/526050098044.htm?fromSite=main&amp;spm=a312a.7700824.w4004-1876558360.5.Q9fmgC</t>
  </si>
  <si>
    <t>GZ0097</t>
  </si>
  <si>
    <t>GZ0098</t>
  </si>
  <si>
    <t>GZ0099</t>
  </si>
  <si>
    <t>GZ0100</t>
  </si>
  <si>
    <t>GZ0101</t>
  </si>
  <si>
    <t>GZ0102</t>
  </si>
  <si>
    <t>GZ0103</t>
  </si>
  <si>
    <t>GZ0104</t>
  </si>
  <si>
    <t>GZ0105</t>
  </si>
  <si>
    <t>GZ0106</t>
  </si>
  <si>
    <t>GZ0107</t>
  </si>
  <si>
    <t>GZ0108</t>
  </si>
  <si>
    <t>GZ0109</t>
  </si>
  <si>
    <t>GZ0110</t>
  </si>
  <si>
    <t>GZ0111</t>
  </si>
  <si>
    <t>GZ0112</t>
  </si>
  <si>
    <t>GZ0113</t>
  </si>
  <si>
    <t>GZ0114</t>
  </si>
  <si>
    <t>GZ0115</t>
  </si>
  <si>
    <t>GZ0116</t>
  </si>
  <si>
    <t>GZ0117</t>
  </si>
  <si>
    <t>GZ0118</t>
  </si>
  <si>
    <t>http://world.taobao.com/item/526300540924.htm?fromSite=main&amp;spm=a312a.7700824.w4002-2581764950.39.3Cga2C</t>
  </si>
  <si>
    <t>http://world.taobao.com/item/526279942477.htm?fromSite=main&amp;spm=a312a.7700824.w4002-2581764950.42.3Cga2C</t>
  </si>
  <si>
    <t>http://world.taobao.com/item/526448613106.htm?fromSite=main&amp;spm=a312a.7700824.w4002-1889343644.54.6hgR9T</t>
  </si>
  <si>
    <t>http://world.taobao.com/item/526440266655.htm?fromSite=main&amp;spm=a312a.7700824.w4002-1889343644.60.6hgR9T</t>
  </si>
  <si>
    <t>http://world.taobao.com/item/526462748726.htm?fromSite=main&amp;spm=a312a.7700824.w4002-1889343644.48.6hgR9T</t>
  </si>
  <si>
    <t>http://world.taobao.com/item/44862833278.htm?fromSite=main&amp;spm=a312a.7700824.w4002-173900091.97.OVB1L1</t>
  </si>
  <si>
    <t>http://world.taobao.com/item/520093311481.htm?fromSite=main&amp;spm=a312a.7700824.w4002-173900091.37.Y9iwF4</t>
  </si>
  <si>
    <t>http://world.taobao.com/item/45682171745.htm?fromSite=main&amp;spm=a312a.7700824.w4002-173900091.46.Y9iwF4</t>
  </si>
  <si>
    <t>http://world.taobao.com/item/45213319545.htm?fromSite=main&amp;spm=a312a.7700824.w4002-173900091.76.Y9iwF4</t>
  </si>
  <si>
    <t>http://world.taobao.com/item/44862609702.htm?spm=a312a.7728556.2015080705.19.hQAOUM&amp;id=44862609702&amp;scm=1007.12006.12548.i45682351162&amp;pvid=09d6adba-ba61-47aa-8e4b-8afc05aa390b</t>
  </si>
  <si>
    <t>http://world.taobao.com/item/45305444966.htm?spm=a312a.7728556.2015080705.16.KqGZHd&amp;id=45305444966&amp;scm=1007.12006.12548.i44862609702&amp;pvid=ec15c5d7-8ecf-4e31-80ba-ee5a9a1e2bdd</t>
  </si>
  <si>
    <t>http://world.taobao.com/item/43659486108.htm?fromSite=main&amp;spm=a312a.7700824.w4002-1889343644.43.5iQRsD</t>
  </si>
  <si>
    <t>http://taiwan.tmall.com/item/526459320147.htm?spm=a1z10.3-b.w4011-7051001823.165.8qtUeu&amp;id=526459320147&amp;rn=741bf65462cc0e03e6bc76bf0794a06b&amp;abbucket=1</t>
  </si>
  <si>
    <t>http://taiwan.tmall.com/item/526264637889.htm?spm=a1z10.3-b.w4011-7051001823.100.iVp8hO&amp;id=526264637889&amp;rn=7f4c9cb0a3a862b8e3bb2249e8e62367&amp;abbucket=1</t>
  </si>
  <si>
    <t>http://taiwan.tmall.com/item/526275016607.htm?spm=a1z10.3-b.w4011-7051001823.115.iVp8hO&amp;id=526275016607&amp;rn=7f4c9cb0a3a862b8e3bb2249e8e62367&amp;abbucket=1</t>
  </si>
  <si>
    <t>http://world.taobao.com/item/43150668510.htm?fromSite=main&amp;spm=a312a.7700824.w5003-12615924152.6.I39Tkx&amp;scene=taobao_shop</t>
  </si>
  <si>
    <t>http://world.taobao.com/item/41835350821.htm?fromSite=main&amp;spm=a312a.7700824.w5003-12615924152.5.I39Tkx&amp;scene=taobao_shop</t>
  </si>
  <si>
    <t>http://world.taobao.com/item/43082391598.htm?fromSite=main&amp;spm=a312a.7700824.w5003-12615924152.10.I39Tkx&amp;scene=taobao_shop</t>
  </si>
  <si>
    <t>http://world.taobao.com/item/41973073121.htm?fromSite=main&amp;spm=a312a.7700824.w4002-173900091.102.wnSFIb</t>
  </si>
  <si>
    <t>http://world.taobao.com/item/523899940193.htm?fromSite=main&amp;spm=a312a.7700824.w4002-173900091.48.AGHSjQ</t>
  </si>
  <si>
    <t>KS0099</t>
  </si>
  <si>
    <t>KS0100</t>
  </si>
  <si>
    <t>KS0101</t>
  </si>
  <si>
    <t>KS0102</t>
  </si>
  <si>
    <t>KS0103</t>
  </si>
  <si>
    <t>KS0104</t>
  </si>
  <si>
    <t>http://world.taobao.com/item/527030583982.htm?fromSite=main&amp;spm=a312a.7700824.w4002-1889343644.94.axFNoj</t>
  </si>
  <si>
    <t>http://world.taobao.com/item/527070890312.htm?fromSite=main&amp;spm=a312a.7700824.w4002-1889343644.88.axFNoj</t>
  </si>
  <si>
    <t>http://world.taobao.com/item/527081433529.htm?fromSite=main&amp;spm=a312a.7700824.w4002-1889343644.91.tYrGXn</t>
  </si>
  <si>
    <t>http://world.taobao.com/item/527094436997.htm?fromSite=main&amp;spm=a312a.7700824.w4002-1889343644.58.gjn3e9</t>
  </si>
  <si>
    <t>http://world.taobao.com/item/527080493045.htm?fromSite=main&amp;spm=a312a.7700824.w4002-1889343644.73.gjn3e9</t>
  </si>
  <si>
    <t>https://item.taobao.com/item.htm?spm=a312a.7700824.w4002-1889343644.40.gjn3e9&amp;id=527094732790</t>
  </si>
  <si>
    <t>http://world.taobao.com/item/527081137804.htm?fromSite=main&amp;spm=a312a.7700824.w4002-1889343644.97.5FqIpU</t>
  </si>
  <si>
    <t>http://world.taobao.com/item/527084589671.htm?fromSite=main&amp;spm=a312a.7700824.w4002-1889343644.52.5FqIpU</t>
  </si>
  <si>
    <t>http://world.taobao.com/item/527084553781.htm?fromSite=main&amp;spm=a312a.7700824.w4002-1889343644.49.5FqIpU</t>
  </si>
  <si>
    <t>http://world.taobao.com/item/527098920327.htm?fromSite=main&amp;spm=a312a.7700824.w4002-1889343644.40.5FqIpU</t>
  </si>
  <si>
    <t>http://world.taobao.com/item/527084837625.htm?fromSite=main&amp;spm=a312a.7700824.w4002-1889343644.37.5FqIpU</t>
  </si>
  <si>
    <t>http://world.taobao.com/item/527108413756.htm?fromSite=main&amp;spm=a312a.7700824.w4002-1889343644.36.WuKoqE</t>
  </si>
  <si>
    <t>http://world.taobao.com/item/527108005919.htm?fromSite=main&amp;spm=a312a.7700824.w4002-1889343644.63.WuKoqE</t>
  </si>
  <si>
    <t>http://world.taobao.com/item/527084705841.htm?fromSite=main&amp;spm=a312a.7700824.w4002-1889343644.105.WuKoqE</t>
  </si>
  <si>
    <t>http://world.taobao.com/item/527108413756.htm?fromSite=main&amp;spm=a312a.7700824.w4002-1889343644.36.Fg8xlt</t>
  </si>
  <si>
    <t>http://world.taobao.com/item/527108005919.htm?fromSite=main&amp;spm=a312a.7700824.w4002-1889343644.63.Fg8xlt</t>
  </si>
  <si>
    <t>http://world.taobao.com/item/527036059973.htm?fromSite=main&amp;spm=a312a.7728556.w4004-1922695526.8.Eoq2Ni</t>
  </si>
  <si>
    <t>http://world.taobao.com/item/527085149426.htm?spm=a312a.7728556.2015080705.14.lyBb4z&amp;id=527085149426&amp;scm=1007.12006.12548.i527084705841&amp;pvid=076546d5-508b-4ee2-9dd0-295fa1b4fe03</t>
  </si>
  <si>
    <t>http://taiwan.tmall.com/item/524901050449.htm?spm=a1z10.1-b.w5671675-13330043341.6.Rfsg8E&amp;id=524901050449</t>
  </si>
  <si>
    <t>http://taiwan.tmall.com/item/524908434804.htm?spm=a1z10.1-b.w5671675-13330043341.14.Rfsg8E&amp;id=524908434804</t>
  </si>
  <si>
    <t>http://taiwan.tmall.com/item/525804869573.htm?spm=a1z10.1-b.w5671675-12740247219.2.Rfsg8E&amp;id=525804869573</t>
  </si>
  <si>
    <t>http://taiwan.tmall.com/item/525803841648.htm?spm=a1z10.1-b.w5671675-13330095260.16.Rfsg8E&amp;id=525803841648&amp;rn=a8304b473cd46ea117e1b305bb093452&amp;abbucket=17</t>
  </si>
  <si>
    <t>http://taiwan.tmall.com/item/525951627285.htm?spm=a1z10.1-b.w5671675-13330095260.14.Rfsg8E&amp;id=525951627285&amp;rn=a8304b473cd46ea117e1b305bb093452&amp;abbucket=17</t>
  </si>
  <si>
    <t>http://world.taobao.com/item/527035763705.htm?fromSite=main&amp;spm=a312a.7700824.w4002-1889343644.61.6EMEdC</t>
  </si>
  <si>
    <t>http://world.taobao.com/item/527080249205.htm?fromSite=main&amp;spm=a312a.7700824.w4002-1889343644.82.JAmd9S</t>
  </si>
  <si>
    <t>http://world.taobao.com/item/527094436181.htm?fromSite=main&amp;spm=a312a.7700824.w4002-1889343644.91.JAmd9S</t>
  </si>
  <si>
    <t>http://world.taobao.com/item/527080557447.htm?fromSite=main&amp;spm=a312a.7700824.w4002-1889343644.43.JAmd9S</t>
  </si>
  <si>
    <t>http://world.taobao.com/item/527032171454.htm?fromSite=main&amp;spm=a312a.7700824.w4002-1889343644.106.6EMEdC</t>
  </si>
  <si>
    <t>http://world.taobao.com/item/527080509634.htm?fromSite=main&amp;spm=a312a.7700824.w4002-1889343644.37.JAmd9S</t>
  </si>
  <si>
    <t>http://taiwan.tmall.com/item/524899946069.htm?spm=a220o.1000855.w5003-11735038234.31.YzkLK4&amp;id=524899946069&amp;rn=e19bdb8da12c157bc6909f64159d3158&amp;abbucket=14&amp;scene=taobao_shop</t>
  </si>
  <si>
    <t>http://world.taobao.com/item/527070650825.htm?fromSite=main&amp;spm=a312a.7700824.w4002-1889343644.79.JAmd9S</t>
  </si>
  <si>
    <t>http://taiwan.tmall.com/item/525587338029.htm?spm=a1z10.1-b.w5671675-13330043341.7.Rfsg8E&amp;id=525587338029&amp;sku_properties=1627207:28323</t>
  </si>
  <si>
    <t>http://taiwan.tmall.com/item/525595750010.htm?spm=a1z10.4-b.w5671675-9666825588.1.ju48DW&amp;id=525595750010</t>
  </si>
  <si>
    <t>http://world.taobao.com/item/527075202977.htm?fromSite=main&amp;spm=a312a.7700824.w4002-1889343644.55.K4GKpp</t>
  </si>
  <si>
    <t>http://world.taobao.com/item/527075834270.htm?fromSite=main&amp;spm=a312a.7700824.w4002-1889343644.102.ESrLhz</t>
  </si>
  <si>
    <t>http://world.taobao.com/item/527080629735.htm?fromSite=main&amp;spm=a312a.7700824.w4002-1889343644.100.PahfZJ</t>
  </si>
  <si>
    <t>http://taiwan.tmall.com/item/527052350535.htm?spm=a1z10.3-b.w4011-3070961323.143.NrDHCa&amp;id=527052350535&amp;rn=7be554cf1413a052fd9eaedb5e51efa8&amp;abbucket=1</t>
  </si>
  <si>
    <t>http://world.taobao.com/item/527191739323.htm?fromSite=main&amp;spm=a312a.7700824.w4002-1889343644.36.6bgHeF</t>
  </si>
  <si>
    <t>http://world.taobao.com/item/527091534351.htm?fromSite=main&amp;spm=a312a.7700824.w4002-1889343644.81.tMqoix</t>
  </si>
  <si>
    <t>http://world.taobao.com/item/527094108877.htm?fromSite=main&amp;spm=a312a.7700824.w4002-1889343644.88.lKpMAR</t>
  </si>
  <si>
    <t>HX0089</t>
  </si>
  <si>
    <t>HX0090</t>
  </si>
  <si>
    <t>HX0091</t>
  </si>
  <si>
    <t>HX0092</t>
  </si>
  <si>
    <t>HX0093</t>
  </si>
  <si>
    <t>HX0094</t>
  </si>
  <si>
    <t>HX0095</t>
  </si>
  <si>
    <t>HX0096</t>
  </si>
  <si>
    <t>HX0097</t>
  </si>
  <si>
    <t>HX0098</t>
  </si>
  <si>
    <t>HX0099</t>
  </si>
  <si>
    <t>HX0100</t>
  </si>
  <si>
    <t>HX0101</t>
  </si>
  <si>
    <t>http://tw.taobao.com/item/40966656729.htm?fromSite=main&amp;spm=a312a.7700824.w4002-4671775049.93.YthWhg</t>
  </si>
  <si>
    <t>http://tw.taobao.com/item/522631169393.htm?fromSite=main&amp;spm=a312a.7700824.w4002-4671775049.36.POd2JH</t>
  </si>
  <si>
    <t>http://tw.taobao.com/item/40981082752.htm?fromSite=main&amp;spm=a312a.7700824.w4002-4671775049.57.POd2JH</t>
  </si>
  <si>
    <t>http://tw.taobao.com/item/41015888725.htm?fromSite=main&amp;spm=a312a.7700824.w4002-4671775049.78.X6TNJ5</t>
  </si>
  <si>
    <t>http://tw.taobao.com/item/36696131173.htm?fromSite=main&amp;spm=a312a.7700824.w4002-4671775049.60.j7TDhu</t>
  </si>
  <si>
    <t>http://world.taobao.com/item/526075166961.htm?fromSite=main&amp;spm=a312a.7700824.w4002-4671775049.97.SfonUn</t>
  </si>
  <si>
    <t>http://world.taobao.com/item/527059447526.htm?fromSite=main&amp;spm=a312a.7700824.w4002-1889343644.78.HQhNUm</t>
  </si>
  <si>
    <t>http://world.taobao.com/item/527098872894.htm?fromSite=main&amp;spm=a312a.7700824.w4002-1889343644.37.2xZc9T</t>
  </si>
  <si>
    <t>http://world.taobao.com/item/527075774465.htm?fromSite=main&amp;spm=a312a.7700824.w4002-1889343644.43.2xZc9T</t>
  </si>
  <si>
    <t>http://world.taobao.com/item/527084917637.htm?fromSite=main&amp;spm=a312a.7700824.w4002-1889343644.46.2xZc9T</t>
  </si>
  <si>
    <t>http://world.taobao.com/item/527287521287.htm?fromSite=main&amp;spm=a312a.7700824.w4002-1889343644.59.ilVXPu</t>
  </si>
  <si>
    <t>http://world.taobao.com/item/527302832454.htm?fromSite=main&amp;spm=a312a.7700824.w4002-1889343644.53.ilVXPu</t>
  </si>
  <si>
    <t>http://world.taobao.com/item/527236323823.htm?fromSite=main&amp;spm=a312a.7700824.w4002-1889343644.56.ilVXPu</t>
  </si>
  <si>
    <t>http://world.taobao.com/item/525773881196.htm?fromSite=main&amp;spm=a312a.7700824.w4002-1889343644.78.H41N7p</t>
  </si>
  <si>
    <t>http://world.taobao.com/item/525785616375.htm?fromSite=main&amp;spm=a312a.7700824.w4002-1889343644.45.BZldQo</t>
  </si>
  <si>
    <t>http://world.taobao.com/item/525773065567.htm?fromSite=main&amp;spm=a312a.7700824.w4002-1889343644.60.BZldQo</t>
  </si>
  <si>
    <t>http://world.taobao.com/item/525772737985.htm?fromSite=main&amp;spm=a312a.7700824.w4002-1889343644.63.BZldQo</t>
  </si>
  <si>
    <t>http://world.taobao.com/item/526171334202.htm?fromSite=main&amp;spm=a312a.7700824.w4002-1889343644.96.W7wDVJ</t>
  </si>
  <si>
    <t>http://world.taobao.com/item/527080577255.htm?fromSite=main&amp;spm=a312a.7700824.w4002-1889343644.42.W7wDVJ</t>
  </si>
  <si>
    <t>http://world.taobao.com/item/527108285536.htm?fromSite=main&amp;spm=a312a.7700824.w4002-1889343644.51.BKZ6Rl</t>
  </si>
  <si>
    <t>http://world.taobao.com/item/527058763426.htm?fromSite=main&amp;spm=a312a.7700824.w4002-1889343644.63.BKZ6Rl</t>
  </si>
  <si>
    <t>http://world.taobao.com/item/527098786003.htm?fromSite=main&amp;spm=a312a.7700824.w4002-1889343644.66.BKZ6Rl</t>
  </si>
  <si>
    <t>http://world.taobao.com/item/527071114714.htm?fromSite=main&amp;spm=a312a.7700824.w4002-1889343644.36.5KvGrG</t>
  </si>
  <si>
    <t>http://world.taobao.com/item/527555935871.htm?fromSite=main&amp;spm=a312a.7700824.w4002-1889343644.50.Iow22a</t>
  </si>
  <si>
    <t>http://world.taobao.com/item/527598058340.htm?fromSite=main&amp;spm=a312a.7700824.w4002-1889343644.56.Iow22a</t>
  </si>
  <si>
    <t>http://world.taobao.com/item/527556235248.htm?fromSite=main&amp;spm=a312a.7700824.w4002-1889343644.53.Iow22a</t>
  </si>
  <si>
    <t>http://world.taobao.com/item/527491668681.htm?fromSite=main&amp;spm=a312a.7700824.w4002-1889343644.92.Iow22a</t>
  </si>
  <si>
    <t>SA0176</t>
  </si>
  <si>
    <t>SA0177</t>
  </si>
  <si>
    <t>SA0178</t>
  </si>
  <si>
    <t>SA0179</t>
  </si>
  <si>
    <t>SA0180</t>
  </si>
  <si>
    <t>http://world.taobao.com/item/527498520147.htm?fromSite=main&amp;spm=a312a.7700824.w4002-1889343644.89.Iow22a</t>
  </si>
  <si>
    <t>http://world.taobao.com/item/527797172142.htm?fromSite=main&amp;spm=a312a.7700824.w4002-1889343644.35.f3nm8G</t>
  </si>
  <si>
    <t>http://world.taobao.com/item/527780533206.htm?fromSite=main&amp;spm=a312a.7700824.w4002-1889343644.38.f3nm8G</t>
  </si>
  <si>
    <t>http://world.taobao.com/item/527779857912.htm?fromSite=main&amp;spm=a312a.7700824.w4002-1889343644.47.f3nm8G</t>
  </si>
  <si>
    <t>http://world.taobao.com/item/527779989603.htm?fromSite=main&amp;spm=a312a.7700824.w4002-1889343644.50.f3nm8G</t>
  </si>
  <si>
    <t>http://world.taobao.com/item/527780093216.htm?fromSite=main&amp;spm=a312a.7700824.w4002-1889343644.56.kNXSSA</t>
  </si>
  <si>
    <t>http://world.taobao.com/item/527084917637.htm?fromSite=main&amp;spm=a312a.7700824.w4002-1889343644.81.QWdYXy</t>
  </si>
  <si>
    <t>http://world.taobao.com/item/527462524573.htm?fromSite=main&amp;spm=a312a.7700824.w5003-13390531522.2.UY1C72&amp;scene=taobao_shop</t>
  </si>
  <si>
    <t>KS0105</t>
  </si>
  <si>
    <t>KS0106</t>
  </si>
  <si>
    <t>KS0107</t>
  </si>
  <si>
    <t>KS0108</t>
  </si>
  <si>
    <t>KS0109</t>
  </si>
  <si>
    <t>KS0110</t>
  </si>
  <si>
    <t>KS0111</t>
  </si>
  <si>
    <t>KS0112</t>
  </si>
  <si>
    <t>KS0113</t>
  </si>
  <si>
    <t>http://world.taobao.com/item/527438395271.htm?fromSite=main&amp;spm=a312a.7700824.w5003-13390531522.10.UY1C72&amp;scene=taobao_shop</t>
  </si>
  <si>
    <t>http://world.taobao.com/item/527571992998.htm?fromSite=main&amp;spm=a312a.7700824.w5003-13390531522.12.UY1C72&amp;scene=taobao_shop</t>
  </si>
  <si>
    <t>http://world.taobao.com/item/527387023456.htm?fromSite=main&amp;spm=a312a.7700824.w4002-7997685549.45.HsYy5F</t>
  </si>
  <si>
    <t>http://world.taobao.com/item/527544166573.htm?fromSite=main&amp;spm=a312a.7700824.w5003-13390531522.11.UY1C72&amp;scene=taobao_shop</t>
  </si>
  <si>
    <t>http://world.taobao.com/item/527446621010.htm?fromSite=main&amp;spm=a312a.7700824.w5003-13390531522.15.UY1C72&amp;scene=taobao_shop</t>
  </si>
  <si>
    <t>http://world.taobao.com/item/527544978429.htm?fromSite=main&amp;spm=a312a.7700824.w5003-13390531522.13.UY1C72&amp;scene=taobao_shop</t>
  </si>
  <si>
    <t>http://world.taobao.com/item/527476770085.htm?fromSite=main&amp;spm=a312a.7700824.w5003-13390531522.3.UY1C72&amp;scene=taobao_shop</t>
  </si>
  <si>
    <t>http://world.taobao.com/item/527437807257.htm?fromSite=main&amp;spm=a312a.7700824.w5003-13390531522.6.UY1C72&amp;scene=taobao_shop</t>
  </si>
  <si>
    <t>http://world.taobao.com/item/527503227626.htm?fromSite=main&amp;spm=a312a.7700824.w5003-13390531522.7.UY1C72&amp;scene=taobao_shop</t>
  </si>
  <si>
    <t>KS0114</t>
  </si>
  <si>
    <t>KS0115</t>
  </si>
  <si>
    <t>KS0116</t>
  </si>
  <si>
    <t>KS0117</t>
  </si>
  <si>
    <t>KS0118</t>
  </si>
  <si>
    <t>KS0119</t>
  </si>
  <si>
    <t>KS0120</t>
  </si>
  <si>
    <t>KS0121</t>
  </si>
  <si>
    <t>http://world.taobao.com/item/527435246806.htm?fromSite=main&amp;spm=a312a.7700824.w5003-13390531522.8.UY1C72&amp;scene=taobao_shop</t>
  </si>
  <si>
    <t>http://world.taobao.com/item/527478486747.htm?fromSite=main&amp;spm=a312a.7700824.w5003-13390531522.9.UY1C72&amp;scene=taobao_shop</t>
  </si>
  <si>
    <t>http://world.taobao.com/item/527490077059.htm?fromSite=main&amp;spm=a312a.7700824.w5003-13390531522.5.UY1C72&amp;scene=taobao_shop</t>
  </si>
  <si>
    <t>KS0122</t>
  </si>
  <si>
    <t>http://world.taobao.com/item/522944599321.htm?spm=a312a.7728556.2015080705.16.FBxDHB&amp;id=522944599321&amp;scm=1007.12006.12548.i44603718648&amp;pvid=7a3e0c7c-15c4-4b0f-b2ba-c5259ad3cf03</t>
  </si>
  <si>
    <t>http://world.taobao.com/item/526143440798.htm?fromSite=main&amp;spm=a312a.7700824.w4002-1889343644.61.Z9v2uw</t>
  </si>
  <si>
    <t>http://world.taobao.com/item/527075566186.htm?fromSite=main&amp;spm=a312a.7700824.w4002-1889343644.64.Z9v2uw</t>
  </si>
  <si>
    <t>http://world.taobao.com/item/527835548070.htm?fromSite=main&amp;spm=a312a.7700824.w4002-1889343644.42.zQ2HBR</t>
  </si>
  <si>
    <t>http://world.taobao.com/item/527803642210.htm?fromSite=main&amp;spm=a312a.7700824.w4002-1889343644.45.zQ2HBR</t>
  </si>
  <si>
    <t>http://world.taobao.com/item/527996901455.htm?fromSite=main&amp;spm=a312a.7700824.w4002-1889343644.39.zQ2HBR</t>
  </si>
  <si>
    <t>http://world.taobao.com/item/527422767618.htm?fromSite=main&amp;spm=a312a.7700824.w4002-1889343644.63.WGnwxn</t>
  </si>
  <si>
    <t>http://world.taobao.com/item/528303009510.htm?fromSite=main&amp;spm=a312a.7700824.w4002-1889343644.34.eQqKy1</t>
  </si>
  <si>
    <t>http://world.taobao.com/item/526123338110.htm?fromSite=main&amp;spm=a312a.7700824.w4002-1889343644.92.79xq4D</t>
  </si>
  <si>
    <t>http://world.tmall.com/item/525572086532.htm?spm=a312a.7700718.0.0.1ZdZec&amp;id=525572086532&amp;rn=a1feaaf04e42fca6b57cd5cbdfee3d05&amp;abbucket=11&amp;scene=taobao_shop</t>
  </si>
  <si>
    <t>https://detail.ju.taobao.com/home.htm?spm=a312a.7700824.w5003-13245876341.14.0KJYAs&amp;itemId=525797577401&amp;id=10000018804799&amp;scene=taobao_shop</t>
  </si>
  <si>
    <t>http://world.taobao.com/item/527081861721.htm?fromSite=main&amp;spm=a312a.7700824.w4002-1889343644.50.rDAj85</t>
  </si>
  <si>
    <t>http://world.taobao.com/item/528137699885.htm?fromSite=main&amp;spm=a312a.7700824.w4002-1889343644.73.YcDo92</t>
  </si>
  <si>
    <t>http://world.taobao.com/item/528113443027.htm?fromSite=main&amp;spm=a312a.7700824.w4002-1889343644.91.YcDo92</t>
  </si>
  <si>
    <t>http://world.taobao.com/item/528138231332.htm?fromSite=main&amp;spm=a312a.7700824.w4002-1889343644.61.YcDo92</t>
  </si>
  <si>
    <t>http://world.taobao.com/item/528102074360.htm?fromSite=main&amp;spm=a312a.7700824.w4002-8047018296.80.6MJnRn</t>
  </si>
  <si>
    <t>http://world.taobao.com/item/528015938332.htm?fromSite=main&amp;spm=a312a.7700824.w5003-13619580369.2.U31nZv&amp;scene=taobao_shop</t>
  </si>
  <si>
    <t>http://world.taobao.com/item/528016330071.htm?fromSite=main&amp;spm=a312a.7700824.w5003-13619580369.3.U31nZv&amp;scene=taobao_shop</t>
  </si>
  <si>
    <t>http://world.taobao.com/item/527398763311.htm?fromSite=main&amp;spm=a312a.7700824.w5003-13516185545.7.U31nZv&amp;scene=taobao_shop</t>
  </si>
  <si>
    <t>http://world.taobao.com/item/527052070439.htm?fromSite=main&amp;spm=a312a.7700824.w5003-13516185545.13.U31nZv&amp;scene=taobao_shop</t>
  </si>
  <si>
    <t>SA0181</t>
  </si>
  <si>
    <t>SA0182</t>
  </si>
  <si>
    <t>SA0183</t>
  </si>
  <si>
    <t>SA0184</t>
  </si>
  <si>
    <t>SA0185</t>
  </si>
  <si>
    <t>SA0186</t>
  </si>
  <si>
    <t>SA0187</t>
  </si>
  <si>
    <t>SA0188</t>
  </si>
  <si>
    <t>SA0189</t>
  </si>
  <si>
    <t>SA0190</t>
  </si>
  <si>
    <t>SA0191</t>
  </si>
  <si>
    <t>SA0192</t>
  </si>
  <si>
    <t>SA0193</t>
  </si>
  <si>
    <t>SA0194</t>
  </si>
  <si>
    <t>http://world.taobao.com/item/528243334158.htm?fromSite=main&amp;spm=a312a.7700824.w4002-1889343644.40.ArLb5j</t>
  </si>
  <si>
    <t>http://world.taobao.com/item/528214896862.htm?fromSite=main&amp;spm=a312a.7700824.w4002-1889343644.43.ArLb5j</t>
  </si>
  <si>
    <t>http://world.taobao.com/item/528214920696.htm?fromSite=main&amp;spm=a312a.7700824.w4002-1889343644.46.ArLb5j</t>
  </si>
  <si>
    <t>http://world.taobao.com/item/528504515711.htm?fromSite=main&amp;spm=a312a.7700824.w4002-1889343644.37.GDJ1HU</t>
  </si>
  <si>
    <t>http://world.taobao.com/item/528548686228.htm?fromSite=main&amp;spm=a312a.7700824.w4002-1889343644.49.GDJ1HU</t>
  </si>
  <si>
    <t>http://world.taobao.com/item/528501099860.htm?fromSite=main&amp;spm=a312a.7700824.w4002-1889343644.46.GDJ1HU</t>
  </si>
  <si>
    <t>http://world.taobao.com/item/528157186394.htm?fromSite=main&amp;spm=a312a.7700824.w4002-1889343644.97.GDJ1HU</t>
  </si>
  <si>
    <t>http://world.taobao.com/item/527242257605.htm?fromSite=main&amp;spm=a312a.7700824.w5003-12529167087.2.xhGU3n&amp;scene=taobao_shop</t>
  </si>
  <si>
    <t>http://world.taobao.com/item/527978278369.htm?fromSite=main&amp;spm=a312a.7700824.w5003-12529086896.3.xhGU3n&amp;scene=taobao_shop</t>
  </si>
  <si>
    <t>http://world.taobao.com/item/527181669008.htm?fromSite=main&amp;spm=a312a.7700824.w5003-12529167087.1.xhGU3n&amp;scene=taobao_shop</t>
  </si>
  <si>
    <t>http://world.taobao.com/item/527417688520.htm?fromSite=main&amp;spm=a312a.7700824.w5003-13465008968.1.xhGU3n&amp;scene=taobao_shop</t>
  </si>
  <si>
    <t>http://world.taobao.com/item/527406593982.htm?fromSite=main&amp;spm=a312a.7700824.w5003-13465008968.2.xhGU3n&amp;scene=taobao_shop</t>
  </si>
  <si>
    <t>http://world.taobao.com/item/527422792157.htm?fromSite=main&amp;spm=a312a.7700824.w5003-13465008968.3.xhGU3n&amp;scene=taobao_shop</t>
  </si>
  <si>
    <t>http://world.taobao.com/item/521287989107.htm?fromSite=main&amp;spm=a312a.7700824.w4002-7700848150.87.u0lNQy</t>
  </si>
  <si>
    <t>http://world.taobao.com/item/528350540523.htm?fromSite=main&amp;spm=a312a.7700824.w4002-7700851070.77.w3ijtx</t>
  </si>
  <si>
    <t>http://world.taobao.com/item/528425559258.htm?fromSite=main&amp;spm=a312a.7700824.w4002-7700851070.72.prbvRx</t>
  </si>
  <si>
    <t>http://world.taobao.com/item/527693398885.htm?fromSite=main&amp;spm=a312a.7700824.w4002-7700851070.75.zPdmoq</t>
  </si>
  <si>
    <t>http://world.taobao.com/item/528657878599.htm?fromSite=main&amp;spm=a312a.7700824.w4002-1889343644.33.qmLdS5</t>
  </si>
  <si>
    <t>http://world.taobao.com/item/528227514994.htm?fromSite=main&amp;spm=a312a.7700824.w5003-13712847878.3.Nr4W2l&amp;scene=taobao_shop</t>
  </si>
  <si>
    <t>http://world.tmall.com/item/24234388674.htm?spm=a312a.7700824.w4011-3180312982.270.UAcyLQ&amp;id=24234388674&amp;rn=6963d80526261e3cc34aabd6e1d3b863&amp;abbucket=1</t>
  </si>
  <si>
    <t>http://world.tmall.com/item/40539564336.htm?spm=a312a.7700718.1998025129.1.OPasb4&amp;id=40539564336&amp;pvid=82f4d7f2-b48c-45e4-886f-8b8232c757e3&amp;abbucket=_AB-M32_B16&amp;acm=03054.1003.1.587829&amp;aldid=xwyhipyD&amp;abtest=_AB-LR32-PR32&amp;scm=1007.12559.27713.100200300000000&amp;pos=1&amp;sku_properties=1627207:60092</t>
  </si>
  <si>
    <t>http://world.taobao.com/item/37847505716.htm?fromSite=main&amp;spm=a312a.7700824.w4002-12894469249.95.JkM3MV</t>
  </si>
  <si>
    <t>http://world.taobao.com/item/527694222154.htm?spm=a312a.7728556.2015080705.19.v4N81S&amp;id=527694222154&amp;scm=1007.12006.12548.i528350540523&amp;pvid=c967e3cd-6987-4b56-9038-1bf53a6332b9</t>
  </si>
  <si>
    <t>http://world.taobao.com/item/528481803734.htm?fromSite=main&amp;spm=a312a.7700824.w4002-7700851070.75.oytEfI</t>
  </si>
  <si>
    <t>http://world.taobao.com/item/528425775369.htm?fromSite=main&amp;spm=a312a.7700824.w4002-7700851070.93.oytEfI</t>
  </si>
  <si>
    <t>http://world.taobao.com/item/527568779035.htm?fromSite=main&amp;spm=a312a.7700824.w4002-7700851070.67.CyKLGC</t>
  </si>
  <si>
    <t>http://world.taobao.com/item/528568397654.htm?fromSite=main&amp;spm=a312a.7700824.w4002-1889343644.63.OOrNIz</t>
  </si>
  <si>
    <t>http://world.taobao.com/item/528929345166.htm?fromSite=main&amp;spm=a312a.7700824.w4002-1889343644.51.OOrNIz</t>
  </si>
  <si>
    <t>http://world.taobao.com/item/528929125853.htm?fromSite=main&amp;spm=a312a.7700824.w4002-1889343644.39.OOrNIz</t>
  </si>
  <si>
    <t>http://world.taobao.com/item/528912614749.htm?fromSite=main&amp;spm=a312a.7700824.w4002-1889343644.36.OOrNIz</t>
  </si>
  <si>
    <t>http://world.taobao.com/item/528912454590.htm?fromSite=main&amp;spm=a312a.7700824.w4002-1889343644.42.OOrNIz</t>
  </si>
  <si>
    <t>http://world.taobao.com/item/528929229474.htm?fromSite=main&amp;spm=a312a.7700824.w4002-1889343644.45.OOrNIz</t>
  </si>
  <si>
    <t>http://world.taobao.com/item/528930501584.htm?fromSite=main&amp;spm=a312a.7700824.w4002-1889343644.47.MtaJFn</t>
  </si>
  <si>
    <t>http://world.taobao.com/item/528929973109.htm?fromSite=main&amp;spm=a312a.7700824.w4002-1889343644.59.MtaJFn</t>
  </si>
  <si>
    <t>http://world.taobao.com/item/528950908448.htm?fromSite=main&amp;spm=a312a.7700824.w4002-1889343644.35.VWnsSE</t>
  </si>
  <si>
    <t>http://world.taobao.com/item/528862759462.htm?fromSite=main&amp;spm=a312a.7700824.w4002-1889343644.62.VWnsSE</t>
  </si>
  <si>
    <t>http://world.taobao.com/item/528863479838.htm?fromSite=main&amp;spm=a312a.7700824.w4002-1889343644.50.VWnsSE</t>
  </si>
  <si>
    <t>https://world.taobao.com/item/529016014695.htm?fromSite=main&amp;spm=a312a.7700824.w4002-1889343644.96.X1dgws</t>
  </si>
  <si>
    <t>https://world.taobao.com/item/529081432411.htm?fromSite=main&amp;spm=a312a.7700824.w4002-1889343644.45.X1dgws</t>
  </si>
  <si>
    <t>https://world.taobao.com/item/529024295542.htm?fromSite=main&amp;spm=a312a.7700824.w4002-1889343644.33.X1dgws</t>
  </si>
  <si>
    <t>https://world.taobao.com/item/529046486122.htm?fromSite=main&amp;spm=a312a.7700824.w4002-1889343644.36.X1dgws</t>
  </si>
  <si>
    <t>https://world.taobao.com/item/529015870539.htm?fromSite=main&amp;spm=a312a.7700824.w4002-1889343644.102.X1dgws</t>
  </si>
  <si>
    <t>https://world.taobao.com/item/529081100753.htm?fromSite=main&amp;spm=a312a.7728556.w4004-1922695526.12.vt5EQJ</t>
  </si>
  <si>
    <t>https://world.taobao.com/item/529031217457.htm?fromSite=main&amp;spm=a312a.7700824.w4002-1889343644.78.T73zc1</t>
  </si>
  <si>
    <t>https://world.taobao.com/item/528965343768.htm?fromSite=main&amp;spm=a312a.7700824.w4002-1889343644.81.T73zc1</t>
  </si>
  <si>
    <t>https://world.taobao.com/item/529030889675.htm?fromSite=main&amp;spm=a312a.7700824.w4002-1889343644.90.T73zc1</t>
  </si>
  <si>
    <t>https://world.taobao.com/item/528965247402.htm?fromSite=main&amp;spm=a312a.7700824.w4002-1889343644.93.T73zc1</t>
  </si>
  <si>
    <t>https://world.taobao.com/item/528965427347.htm?fromSite=main&amp;spm=a312a.7700824.w4002-1889343644.87.T73zc1</t>
  </si>
  <si>
    <t>https://world.taobao.com/item/529051632965.htm?fromSite=main&amp;spm=a312a.7700824.w4002-1889343644.84.T73zc1</t>
  </si>
  <si>
    <t>https://world.taobao.com/item/528913226827.htm?fromSite=main&amp;spm=a312a.7700824.w4002-1889343644.73.bxAo50</t>
  </si>
  <si>
    <t>https://world.taobao.com/item/528812039697.htm?fromSite=main&amp;spm=a312a.7700824.w5003-12184975124.1.cQb91n&amp;scene=taobao_shop</t>
  </si>
  <si>
    <t>https://world.taobao.com/item/527167721049.htm?fromSite=main&amp;spm=a312a.7700824.w4004-1876558360.28.y0vr4I</t>
  </si>
  <si>
    <t>https://world.taobao.com/item/528908503306.htm?fromSite=main&amp;spm=a312a.7700824.w4002-2581764950.94.W8Udlt</t>
  </si>
  <si>
    <t>https://world.taobao.com/item/528601874396.htm?fromSite=main&amp;spm=a312a.7700824.w4002-2581764950.37.f6pKIF</t>
  </si>
  <si>
    <t>https://world.taobao.com/item/528151561266.htm?fromSite=main&amp;spm=a312a.7700824.w4002-2581764950.73.J6SusC</t>
  </si>
  <si>
    <t>https://world.taobao.com/item/528045723805.htm?fromSite=main&amp;spm=a312a.7700824.w4002-2581764950.61.8btNuM</t>
  </si>
  <si>
    <t>https://world.taobao.com/item/527178988684.htm?fromSite=main&amp;spm=a312a.7700824.w4002-12894469249.75.u2wgW3</t>
  </si>
  <si>
    <t>https://world.taobao.com/item/525428969663.htm?fromSite=main&amp;spm=a312a.7700824.w4002-12894469249.39.kIBour</t>
  </si>
  <si>
    <t>https://world.taobao.com/item/521967975732.htm?fromSite=main&amp;spm=a312a.7700824.w4002-12894469249.47.yZZUwi</t>
  </si>
  <si>
    <t>HX0102</t>
  </si>
  <si>
    <t>HX0103</t>
  </si>
  <si>
    <t>HX0104</t>
  </si>
  <si>
    <t>HX0105</t>
  </si>
  <si>
    <t>HX0106</t>
  </si>
  <si>
    <t>HX0107</t>
  </si>
  <si>
    <t>HX0108</t>
  </si>
  <si>
    <t>HX0109</t>
  </si>
  <si>
    <t>HX0110</t>
  </si>
  <si>
    <t>HX0111</t>
  </si>
  <si>
    <t>HX0112</t>
  </si>
  <si>
    <t>HX0113</t>
  </si>
  <si>
    <t>HX0114</t>
  </si>
  <si>
    <t>HX0115</t>
  </si>
  <si>
    <t>HX0116</t>
  </si>
  <si>
    <t>HX0117</t>
  </si>
  <si>
    <t>HX0118</t>
  </si>
  <si>
    <t>HX0119</t>
  </si>
  <si>
    <t>HX0120</t>
  </si>
  <si>
    <t>https://world.taobao.com/item/37604540274.htm?fromSite=main&amp;spm=a312a.7700824.w4002-12894469249.42.EAZrz2</t>
  </si>
  <si>
    <t>https://world.taobao.com/item/528910462790.htm?fromSite=main&amp;spm=a312a.7700824.w4002-12894469249.87.GxFd9n</t>
  </si>
  <si>
    <t>https://world.taobao.com/item/529163685040.htm?fromSite=main&amp;spm=a312a.7700824.w4002-1889343644.33.aBa3w5</t>
  </si>
  <si>
    <t>https://world.taobao.com/item/40153620610.htm?fromSite=main&amp;spm=a312a.7700824.w5003-13844658824.12.LH6ILy&amp;scene=taobao_shop</t>
  </si>
  <si>
    <t>https://item.taobao.com/item.htm?spm=a312a.7728556.0.0.VlJjPy&amp;id=529044635122</t>
  </si>
  <si>
    <t>https://item.taobao.com/item.htm?spm=a312a.7728556.0.0.92I9op&amp;id=44839268493</t>
  </si>
  <si>
    <t>https://world.taobao.com/item/45302536431.htm?fromSite=main&amp;spm=a312a.7728556.w5003-11968478435.3.92I9op&amp;scene=taobao_shop</t>
  </si>
  <si>
    <t>https://world.taobao.com/item/528405748991.htm?fromSite=main&amp;spm=a312a.7700824.w5003-13844658824.2.InbDjw&amp;scene=taobao_shop</t>
  </si>
  <si>
    <t>KS0123</t>
  </si>
  <si>
    <t>KS0124</t>
  </si>
  <si>
    <t>KS0125</t>
  </si>
  <si>
    <t>KS0126</t>
  </si>
  <si>
    <t>KS0127</t>
  </si>
  <si>
    <t>KS0128</t>
  </si>
  <si>
    <t>KS0129</t>
  </si>
  <si>
    <t>KS0130</t>
  </si>
  <si>
    <t>https://world.taobao.com/item/522995953028.htm?fromSite=main&amp;spm=a312a.7700824.w5003-13851772345.2.S89Db3&amp;scene=taobao_shop</t>
  </si>
  <si>
    <t>https://world.taobao.com/item/529173343209.htm?fromSite=main&amp;spm=a312a.7700824.w4002-1889343644.70.we39ZP</t>
  </si>
  <si>
    <t>https://world.taobao.com/item/529241029766.htm?fromSite=main&amp;spm=a312a.7700824.w4002-1889343644.73.we39ZP</t>
  </si>
  <si>
    <t>https://world.taobao.com/item/529263632018.htm?fromSite=main&amp;spm=a312a.7700824.w4002-1889343644.85.we39ZP</t>
  </si>
  <si>
    <t>https://world.taobao.com/item/529225470871.htm?fromSite=main&amp;spm=a312a.7700824.w4002-1889343644.82.we39ZP</t>
  </si>
  <si>
    <t>https://world.taobao.com/item/529263408596.htm?fromSite=main&amp;spm=a312a.7700824.w4002-1889343644.76.we39ZP</t>
  </si>
  <si>
    <t>https://world.taobao.com/item/529364698039.htm?fromSite=main&amp;spm=a312a.7700824.w4002-1889343644.43.Evd7em</t>
  </si>
  <si>
    <t>https://world.taobao.com/item/529170886087.htm?fromSite=main&amp;spm=a312a.7728556.0.0.mqFzgP</t>
  </si>
  <si>
    <t>https://world.taobao.com/item/529417857781.htm?fromSite=main&amp;spm=a312a.7700824.w4002-1889343644.34.Sl5clM</t>
  </si>
  <si>
    <t>https://world.taobao.com/item/529244198825.htm?fromSite=main&amp;spm=a312a.7700824.w4002-1889343644.70.Sl5clM</t>
  </si>
  <si>
    <t>https://world.taobao.com/item/528215204110.htm?fromSite=main&amp;spm=a312a.7700824.w4002-1889343644.71.BhpGGl</t>
  </si>
  <si>
    <t>https://world.taobao.com/item/528189644027.htm?fromSite=main&amp;spm=a312a.7700824.w4002-1889343644.35.wPGEMN</t>
  </si>
  <si>
    <t>https://world.taobao.com/item/528188848963.htm?fromSite=main&amp;spm=a312a.7700824.w4002-1889343644.47.wPGEMN</t>
  </si>
  <si>
    <t>https://world.taobao.com/item/529415263388.htm?fromSite=main&amp;spm=a312a.7700824.w4002-1889343644.70.ZpkBpq</t>
  </si>
  <si>
    <t>https://world.taobao.com/item/529576729298.htm?fromSite=main&amp;spm=a312a.7700824.w4002-1889343644.41.pE1cYw</t>
  </si>
  <si>
    <t>https://world.taobao.com/item/529560422820.htm?fromSite=main&amp;spm=a312a.7700824.w4002-1889343644.53.pE1cYw</t>
  </si>
  <si>
    <t>https://world.taobao.com/item/529576281729.htm?fromSite=main&amp;spm=a312a.7700824.w4002-1889343644.50.pE1cYw</t>
  </si>
  <si>
    <t>https://world.taobao.com/item/529552049011.htm?fromSite=main&amp;spm=a312a.7700824.w4002-1889343644.74.pE1cYw</t>
  </si>
  <si>
    <t>https://world.taobao.com/item/529577029029.htm?fromSite=main&amp;spm=a312a.7700824.w4002-1889343644.38.pE1cYw</t>
  </si>
  <si>
    <t>https://world.taobao.com/item/529551093588.htm?fromSite=main&amp;spm=a312a.7700824.w4002-1889343644.92.pE1cYw</t>
  </si>
  <si>
    <t>https://world.taobao.com/item/529576100460.htm?fromSite=main&amp;spm=a312a.7700824.w4002-1889343644.95.pE1cYw</t>
  </si>
  <si>
    <t>https://world.taobao.com/item/529550165085.htm?fromSite=main&amp;spm=a312a.7700824.w4002-1889343644.98.pE1cYw</t>
  </si>
  <si>
    <t>https://world.taobao.com/item/529577240855.htm?fromSite=main&amp;spm=a312a.7728556.w4004-1922695526.24.WXheNk</t>
  </si>
  <si>
    <t>https://world.taobao.com/item/529574736666.htm?fromSite=main&amp;spm=a312a.7700824.w4002-1889343644.101.pE1cYw</t>
  </si>
  <si>
    <t>https://world.taobao.com/item/529584606907.htm?fromSite=main&amp;spm=a312a.7700824.w4002-1889343644.53.56RncE</t>
  </si>
  <si>
    <t>https://world.taobao.com/item/529600977939.htm?fromSite=main&amp;spm=a312a.7700824.w4002-1889343644.59.56RncE</t>
  </si>
  <si>
    <t>https://world.taobao.com/item/529601149517.htm?fromSite=main&amp;spm=a312a.7700824.w4002-1889343644.62.56RncE</t>
  </si>
  <si>
    <t>https://world.taobao.com/item/529625668351.htm?fromSite=main&amp;spm=a312a.7700824.w4002-1889343644.65.56RncE</t>
  </si>
  <si>
    <t>NF0187</t>
  </si>
  <si>
    <t>https://world.tmall.com/item/520897083728.htm?spm=a312a.7700714.0.0.qRA23A</t>
  </si>
  <si>
    <t>https://world.taobao.com/item/530127555574.htm?fromSite=main&amp;spm=a312a.7700824.w4002-1889343644.48.R10A2n</t>
  </si>
  <si>
    <t>https://world.taobao.com/item/529727385446.htm?fromSite=main&amp;spm=a312a.7700824.w4002-1889343644.69.R10A2n</t>
  </si>
  <si>
    <t>https://world.taobao.com/item/529793017945.htm?fromSite=main&amp;spm=a312a.7700824.w4002-1889343644.66.R10A2n</t>
  </si>
  <si>
    <t>NF0188</t>
  </si>
  <si>
    <t>NF0189</t>
  </si>
  <si>
    <t>NF0190</t>
  </si>
  <si>
    <t>NF0191</t>
  </si>
  <si>
    <t>NF0001</t>
  </si>
  <si>
    <t>NF0002</t>
  </si>
  <si>
    <t>NF0003</t>
  </si>
  <si>
    <t>NF0004</t>
  </si>
  <si>
    <t>NF0005</t>
  </si>
  <si>
    <t>NF0006</t>
  </si>
  <si>
    <t>NF0007</t>
  </si>
  <si>
    <t>NF0008</t>
  </si>
  <si>
    <t>NF0009</t>
  </si>
  <si>
    <t>NF0010</t>
  </si>
  <si>
    <t>NF0011</t>
  </si>
  <si>
    <t>NF0012</t>
  </si>
  <si>
    <t>NF0013</t>
  </si>
  <si>
    <t>NF0014</t>
  </si>
  <si>
    <t>NF0015</t>
  </si>
  <si>
    <t>NF0016</t>
  </si>
  <si>
    <t>NF0017</t>
  </si>
  <si>
    <t>NF0018</t>
  </si>
  <si>
    <t>NF0019</t>
  </si>
  <si>
    <t>NF0020</t>
  </si>
  <si>
    <t>NF0021</t>
  </si>
  <si>
    <t>NF0022</t>
  </si>
  <si>
    <t>NF0023</t>
  </si>
  <si>
    <t>NF0024</t>
  </si>
  <si>
    <t>NF0025</t>
  </si>
  <si>
    <t>NF0026</t>
  </si>
  <si>
    <t>NF0027</t>
  </si>
  <si>
    <t>NF0028</t>
  </si>
  <si>
    <t>NF0029</t>
  </si>
  <si>
    <t>NF0030</t>
  </si>
  <si>
    <t>NF0031</t>
  </si>
  <si>
    <t>NF0032</t>
  </si>
  <si>
    <t>NF0033</t>
  </si>
  <si>
    <t>NF0034</t>
  </si>
  <si>
    <t>NF0035</t>
  </si>
  <si>
    <t>NF0036</t>
  </si>
  <si>
    <t>NF0037</t>
  </si>
  <si>
    <t>NF0038</t>
  </si>
  <si>
    <t>NF0039</t>
  </si>
  <si>
    <t>NF0040</t>
  </si>
  <si>
    <t>NF0041</t>
  </si>
  <si>
    <t>NF0042</t>
  </si>
  <si>
    <t>NF0043</t>
  </si>
  <si>
    <t>NF0044</t>
  </si>
  <si>
    <t>NF0045</t>
  </si>
  <si>
    <t>NF0046</t>
  </si>
  <si>
    <t>NF0047</t>
  </si>
  <si>
    <t>NF0048</t>
  </si>
  <si>
    <t>NF0049</t>
  </si>
  <si>
    <t>NF0050</t>
  </si>
  <si>
    <t>NF0051</t>
  </si>
  <si>
    <t>NF0052</t>
  </si>
  <si>
    <t>NF0053</t>
  </si>
  <si>
    <t>NF0054</t>
  </si>
  <si>
    <t>NF0055</t>
  </si>
  <si>
    <t>NF0056</t>
  </si>
  <si>
    <t>NF0057</t>
  </si>
  <si>
    <t>NF0058</t>
  </si>
  <si>
    <t>NF0059</t>
  </si>
  <si>
    <t>NF0060</t>
  </si>
  <si>
    <t>NF0061</t>
  </si>
  <si>
    <t>NF0062</t>
  </si>
  <si>
    <t>NF0063</t>
  </si>
  <si>
    <t>NF0064</t>
  </si>
  <si>
    <t>NF0065</t>
  </si>
  <si>
    <t>NF0066</t>
  </si>
  <si>
    <t>NF0067</t>
  </si>
  <si>
    <t>NF0068</t>
  </si>
  <si>
    <t>NF0069</t>
  </si>
  <si>
    <t>NF0070</t>
  </si>
  <si>
    <t>NF0071</t>
  </si>
  <si>
    <t>NF0072</t>
  </si>
  <si>
    <t>NF0073</t>
  </si>
  <si>
    <t>NF0074</t>
  </si>
  <si>
    <t>NF0075</t>
  </si>
  <si>
    <t>NF0076</t>
  </si>
  <si>
    <t>NF0077</t>
  </si>
  <si>
    <t>NF0078</t>
  </si>
  <si>
    <t>NF0079</t>
  </si>
  <si>
    <t>NF0080</t>
  </si>
  <si>
    <t>NF0081</t>
  </si>
  <si>
    <t>NF0082</t>
  </si>
  <si>
    <t>NF0083</t>
  </si>
  <si>
    <t>NF0084</t>
  </si>
  <si>
    <t>NF0085</t>
  </si>
  <si>
    <t>NF0086</t>
  </si>
  <si>
    <t>NF0087</t>
  </si>
  <si>
    <t>NF0088</t>
  </si>
  <si>
    <t>NF0089</t>
  </si>
  <si>
    <t>NF0090</t>
  </si>
  <si>
    <t>NF0091</t>
  </si>
  <si>
    <t>NF0092</t>
  </si>
  <si>
    <t>NF0093</t>
  </si>
  <si>
    <t>NF0094</t>
  </si>
  <si>
    <t>NF0095</t>
  </si>
  <si>
    <t>NF0096</t>
  </si>
  <si>
    <t>NF0097</t>
  </si>
  <si>
    <t>NF0098</t>
  </si>
  <si>
    <t>NF0099</t>
  </si>
  <si>
    <t>NF0100</t>
  </si>
  <si>
    <t>NF0101</t>
  </si>
  <si>
    <t>NF0102</t>
  </si>
  <si>
    <t>NF0103</t>
  </si>
  <si>
    <t>NF0104</t>
  </si>
  <si>
    <t>NF0105</t>
  </si>
  <si>
    <t>NF0106</t>
  </si>
  <si>
    <t>NF0107</t>
  </si>
  <si>
    <t>NF0108</t>
  </si>
  <si>
    <t>NF0109</t>
  </si>
  <si>
    <t>NF0110</t>
  </si>
  <si>
    <t>NF0111</t>
  </si>
  <si>
    <t>NF0112</t>
  </si>
  <si>
    <t>NF0113</t>
  </si>
  <si>
    <t>NF0114</t>
  </si>
  <si>
    <t>NF0115</t>
  </si>
  <si>
    <t>NF0116</t>
  </si>
  <si>
    <t>NF0117</t>
  </si>
  <si>
    <t>NF0118</t>
  </si>
  <si>
    <t>NF0119</t>
  </si>
  <si>
    <t>NF0120</t>
  </si>
  <si>
    <t>NF0121</t>
  </si>
  <si>
    <t>NF0122</t>
  </si>
  <si>
    <t>NF0123</t>
  </si>
  <si>
    <t>NF0124</t>
  </si>
  <si>
    <t>NF0125</t>
  </si>
  <si>
    <t>NF0126</t>
  </si>
  <si>
    <t>NF0127</t>
  </si>
  <si>
    <t>NF0128</t>
  </si>
  <si>
    <t>NF0129</t>
  </si>
  <si>
    <t>NF0130</t>
  </si>
  <si>
    <t>NF0131</t>
  </si>
  <si>
    <t>NF0132</t>
  </si>
  <si>
    <t>NF0133</t>
  </si>
  <si>
    <t>NF0134</t>
  </si>
  <si>
    <t>NF0135</t>
  </si>
  <si>
    <t>NF0136</t>
  </si>
  <si>
    <t>NF0137</t>
  </si>
  <si>
    <t>NF0138</t>
  </si>
  <si>
    <t>NF0139</t>
  </si>
  <si>
    <t>NF0140</t>
  </si>
  <si>
    <t>NF0141</t>
  </si>
  <si>
    <t>NF0142</t>
  </si>
  <si>
    <t>NF0143</t>
  </si>
  <si>
    <t>NF0144</t>
  </si>
  <si>
    <t>NF0145</t>
  </si>
  <si>
    <t>NF0146</t>
  </si>
  <si>
    <t>NF0147</t>
  </si>
  <si>
    <t>NF0148</t>
  </si>
  <si>
    <t>NF0149</t>
  </si>
  <si>
    <t>NF0150</t>
  </si>
  <si>
    <t>NF0151</t>
  </si>
  <si>
    <t>NF0152</t>
  </si>
  <si>
    <t>NF0153</t>
  </si>
  <si>
    <t>NF0154</t>
  </si>
  <si>
    <t>NF0155</t>
  </si>
  <si>
    <t>NF0156</t>
  </si>
  <si>
    <t>NF0157</t>
  </si>
  <si>
    <t>NF0158</t>
  </si>
  <si>
    <t>NF0159</t>
  </si>
  <si>
    <t>NF0160</t>
  </si>
  <si>
    <t>NF0161</t>
  </si>
  <si>
    <t>NF0162</t>
  </si>
  <si>
    <t>NF0163</t>
  </si>
  <si>
    <t>NF0164</t>
  </si>
  <si>
    <t>NF0165</t>
  </si>
  <si>
    <t>NF0166</t>
  </si>
  <si>
    <t>NF0167</t>
  </si>
  <si>
    <t>NF0168</t>
  </si>
  <si>
    <t>NF0169</t>
  </si>
  <si>
    <t>NF0170</t>
  </si>
  <si>
    <t>NF0171</t>
  </si>
  <si>
    <t>NF0172</t>
  </si>
  <si>
    <t>NF0173</t>
  </si>
  <si>
    <t>NF0174</t>
  </si>
  <si>
    <t>NF0175</t>
  </si>
  <si>
    <t>NF0176</t>
  </si>
  <si>
    <t>NF0177</t>
  </si>
  <si>
    <t>NF0178</t>
  </si>
  <si>
    <t>NF0179</t>
  </si>
  <si>
    <t>NF0180</t>
  </si>
  <si>
    <t>NF0181</t>
  </si>
  <si>
    <t>NF0182</t>
  </si>
  <si>
    <t>NF0183</t>
  </si>
  <si>
    <t>NF0184</t>
  </si>
  <si>
    <t>NF0185</t>
  </si>
  <si>
    <t>NF0186</t>
  </si>
  <si>
    <t>https://world.taobao.com/item/529552545731.htm?fromSite=main&amp;spm=a312a.7700824.w4002-1889343644.97.rNagLN</t>
  </si>
  <si>
    <t>NF0192</t>
  </si>
  <si>
    <t>NF0193</t>
  </si>
  <si>
    <t>NF0194</t>
  </si>
  <si>
    <t>NF0195</t>
  </si>
  <si>
    <t>NF0196</t>
  </si>
  <si>
    <t>NF0197</t>
  </si>
  <si>
    <t>NF0198</t>
  </si>
  <si>
    <t>NF0199</t>
  </si>
  <si>
    <t>NF0200</t>
  </si>
  <si>
    <t>NF0201</t>
  </si>
  <si>
    <t>NF0202</t>
  </si>
  <si>
    <t>NF0203</t>
  </si>
  <si>
    <t>NF0204</t>
  </si>
  <si>
    <t>NF0205</t>
  </si>
  <si>
    <t>https://world.taobao.com/item/530226254965.htm?spm=a312a.7728556.2014080708.10.7cfkWs</t>
  </si>
  <si>
    <t>https://world.taobao.com/item/529030653069.htm?fromSite=main&amp;spm=a312a.7700824.w4002-1889343644.100.K2YWEY</t>
  </si>
  <si>
    <t>https://item.taobao.com/item.htm?spm=a312a.7728556.0.0.jJW3Ux&amp;id=530171935228</t>
  </si>
  <si>
    <t>https://world.taobao.com/item/530529938650.htm?fromSite=main&amp;spm=a312a.7700824.w4002-1889343644.55.HQ0qCr</t>
  </si>
  <si>
    <t>https://world.taobao.com/item/530530102384.htm?fromSite=main&amp;spm=a312a.7700824.w4002-1889343644.58.HQ0qCr</t>
  </si>
  <si>
    <t>NF0206</t>
  </si>
  <si>
    <t>NF0207</t>
  </si>
  <si>
    <t>NF0208</t>
  </si>
  <si>
    <t>NF0209</t>
  </si>
  <si>
    <t>NF0210</t>
  </si>
  <si>
    <t>NF0211</t>
  </si>
  <si>
    <t>NF0212</t>
  </si>
  <si>
    <t>NF0213</t>
  </si>
  <si>
    <t>NF0214</t>
  </si>
  <si>
    <t>NF0215</t>
  </si>
  <si>
    <t>NF0216</t>
  </si>
  <si>
    <t>NF0217</t>
  </si>
  <si>
    <t>NF0218</t>
  </si>
  <si>
    <t>NF0219</t>
  </si>
  <si>
    <t>NF0220</t>
  </si>
  <si>
    <t>https://world.taobao.com/item/530548489536.htm?fromSite=main&amp;spm=a312a.7700824.w4002-1889343644.61.HQ0qCr</t>
  </si>
  <si>
    <t>https://world.taobao.com/item/530475379023.htm?fromSite=main&amp;spm=a312a.7700824.w4002-1889343644.79.HQ0qCr</t>
  </si>
  <si>
    <t>https://world.taobao.com/item/530574888115.htm?fromSite=main&amp;spm=a312a.7700824.w4002-1889343644.76.HQ0qCr</t>
  </si>
  <si>
    <t>https://world.taobao.com/item/530579734628.htm?fromSite=main&amp;ut_sk=1.Vq8v6MiZx/sDAMWNWP7k/eTu_21380790_1461296239.Copy.1&amp;sourceType=item&amp;price=46&amp;suid=74BADF09-72DB-422F-B36C-EC007BEC4086&amp;un=ea7167c908d39990fba7b0828e520322&amp;share_crt_v=1&amp;cpp=1&amp;spm=a313p.22.5w.3412758066&amp;short_name=h.Kp9aZ&amp;cv=AAEPyuZf&amp;sm=44b6ce&amp;app=Trident_browser</t>
  </si>
  <si>
    <t>https://world.taobao.com/item/530599085304.htm?fromSite=main&amp;ut_sk=1.Vq8v6MiZx/sDAMWNWP7k/eTu_21380790_1461296239.Copy.1&amp;sourceType=item&amp;price=42&amp;suid=B4B4F39F-3E9E-4E2D-B66B-D75A32A6DC3A&amp;un=ea7167c908d39990fba7b0828e520322&amp;share_crt_v=1&amp;cpp=1&amp;spm=a313p.22.2rs.3412765413&amp;short_name=h.Kp9TQ&amp;cv=AAEPyggS&amp;sm=b192fe&amp;app=Trident_browser</t>
  </si>
  <si>
    <t>NF0221</t>
  </si>
  <si>
    <t>https://world.taobao.com/item/530574812310.htm?fromSite=main&amp;spm=a312a.7700824.w4002-1889343644.73.HQ0qCr</t>
  </si>
  <si>
    <t>https://world.taobao.com/item/530475487169.htm?fromSite=main&amp;spm=a312a.7700824.w4002-1889343644.70.HQ0qCr</t>
  </si>
  <si>
    <t>https://world.taobao.com/item/530475615046.htm?fromSite=main&amp;spm=a312a.7700824.w4002-1889343644.67.HQ0qCr</t>
  </si>
  <si>
    <t>https://world.taobao.com/item/530548253847.htm?fromSite=main&amp;spm=a312a.7700824.w4002-1889343644.64.HQ0qCr</t>
  </si>
  <si>
    <t>https://sinani.world.tmall.com/?spm=a312a.7700824.0.0.xk1HOC</t>
  </si>
  <si>
    <t>https://world.taobao.com/item/529576281729.htm?fromSite=main&amp;spm=a312a.7700824.w4002-1889343644.76.6qtg7C</t>
  </si>
  <si>
    <t>เสื้อลายโซ๋</t>
  </si>
  <si>
    <t>https://world.taobao.com/item/530537019776.htm?fromSite=main</t>
  </si>
  <si>
    <t>https://world.taobao.com/item/530615985733.htm?fromSite=main&amp;spm=a312a.7700824.w4002-1889343644.61.M7G128</t>
  </si>
  <si>
    <t>https://world.taobao.com/item/530575472117.htm?fromSite=main&amp;spm=a312a.7700824.w4002-1889343644.38.5pXTOF</t>
  </si>
  <si>
    <t>https://world.taobao.com/item/530548601726.htm?fromSite=main&amp;spm=a312a.7700824.w4002-1889343644.41.5pXTOF</t>
  </si>
  <si>
    <t>https://world.taobao.com/item/530296122111.htm?fromSite=main&amp;spm=a312a.7700824.w4002-1889343644.89.5pXTOF</t>
  </si>
  <si>
    <t>https://world.taobao.com/item/530127835312.htm?fromSite=main&amp;spm=a312a.7700824.w4002-1889343644.92.keJ13l</t>
  </si>
  <si>
    <t>https://world.taobao.com/item/529278801800.htm?fromSite=main&amp;spm=a312a.7700824.w4002-7700848150.35.v8rVfN</t>
  </si>
  <si>
    <t>https://world.taobao.com/item/521957842753.htm?fromSite=main&amp;spm=a312a.7700824.w5003-13712898807.3.hA7SOA&amp;scene=taobao_shop</t>
  </si>
  <si>
    <t>https://world.taobao.com/item/523841427833.htm?fromSite=main&amp;spm=a312a.7700824.w5003-13712901743.3.hA7SOA&amp;scene=taobao_shop</t>
  </si>
  <si>
    <t>https://world.taobao.com/item/527150635061.htm?fromSite=main&amp;spm=a312a.7700824.w5003-13712901743.1.hA7SOA&amp;scene=taobao_shop</t>
  </si>
  <si>
    <t>SA0195</t>
  </si>
  <si>
    <t>SA0196</t>
  </si>
  <si>
    <t>SA0197</t>
  </si>
  <si>
    <t>SA0198</t>
  </si>
  <si>
    <t>SA0199</t>
  </si>
  <si>
    <t>https://world.taobao.com/item/530515993480.htm?fromSite=main&amp;spm=a312a.7700824.w5003-14048085172.1.XszF7Q&amp;scene=taobao_shop</t>
  </si>
  <si>
    <t>https://world.taobao.com/item/530549115874.htm?fromSite=main&amp;spm=a312a.7700824.w5003-12601071996.1.XszF7Q&amp;scene=taobao_shop</t>
  </si>
  <si>
    <t>https://world.taobao.com/item/530614289780.htm?fromSite=main&amp;spm=a312a.7700824.w5003-14048085172.2.XszF7Q&amp;scene=taobao_shop</t>
  </si>
  <si>
    <t>https://world.taobao.com/item/530613517066.htm?fromSite=main&amp;spm=a312a.7700824.w5003-14048085172.3.XszF7Q&amp;scene=taobao_shop</t>
  </si>
  <si>
    <t>https://world.taobao.com/item/530539167915.htm?fromSite=main&amp;spm=a312a.7700824.w5003-14048085172.4.XszF7Q&amp;scene=taobao_shop</t>
  </si>
  <si>
    <t>https://world.taobao.com/item/530601638623.htm?fromSite=main&amp;spm=a312a.7700824.w5003-14048113230.1.XszF7Q&amp;scene=taobao_shop</t>
  </si>
  <si>
    <t>https://world.taobao.com/item/530648200862.htm?fromSite=main&amp;spm=a312a.7700824.w5003-14048113230.2.XszF7Q&amp;scene=taobao_shop</t>
  </si>
  <si>
    <t>https://world.taobao.com/item/530648432028.htm?fromSite=main&amp;spm=a312a.7700824.w5003-14048113230.3.XszF7Q&amp;scene=taobao_shop</t>
  </si>
  <si>
    <t>https://world.taobao.com/item/530442519406.htm?fromSite=main&amp;spm=a312a.7700824.w5003-14048113230.4.XszF7Q&amp;scene=taobao_shop</t>
  </si>
  <si>
    <t>https://world.taobao.com/item/530596334318.htm?fromSite=main&amp;spm=a312a.7700824.w5003-14048026852.1.XszF7Q&amp;scene=taobao_shop</t>
  </si>
  <si>
    <t>https://world.taobao.com/item/530616389203.htm?fromSite=main&amp;spm=a312a.7700824.w5003-14048026852.2.XszF7Q&amp;scene=taobao_shop</t>
  </si>
  <si>
    <t>https://world.taobao.com/item/530643240170.htm?fromSite=main&amp;spm=a312a.7700824.w5003-14048026852.3.XszF7Q&amp;scene=taobao_shop</t>
  </si>
  <si>
    <t>https://world.taobao.com/item/530596730961.htm?fromSite=main&amp;spm=a312a.7700824.w5003-14048026852.4.XszF7Q&amp;scene=taobao_shop</t>
  </si>
  <si>
    <t>https://world.taobao.com/item/530254624024.htm?fromSite=main&amp;spm=a312a.7700824.w5003-13983477692.4.XszF7Q&amp;scene=taobao_shop</t>
  </si>
  <si>
    <t>https://world.taobao.com/item/530212786858.htm?fromSite=main&amp;spm=a312a.7700824.w5003-13983477692.3.XszF7Q&amp;scene=taobao_shop</t>
  </si>
  <si>
    <t>https://world.taobao.com/item/530105231244.htm?fromSite=main&amp;spm=a312a.7700824.w5003-13983452721.2.XszF7Q&amp;scene=taobao_shop</t>
  </si>
  <si>
    <t>https://world.taobao.com/item/530501786884.htm?fromSite=main&amp;spm=a312a.7700824.w4002-7700851070.97.LpD2VZ</t>
  </si>
  <si>
    <t>https://world.taobao.com/item/529481601566.htm?fromSite=main&amp;spm=a312a.7700824.w4002-7700851070.62.843Pn1</t>
  </si>
  <si>
    <t>https://world.taobao.com/item/528340363204.htm?fromSite=main&amp;spm=a312a.7700824.w4002-7700851070.80.aQsQj0</t>
  </si>
  <si>
    <t>NF0222</t>
  </si>
  <si>
    <t>NF0223</t>
  </si>
  <si>
    <t>NF0224</t>
  </si>
  <si>
    <t>NF0225</t>
  </si>
  <si>
    <t>NF0226</t>
  </si>
  <si>
    <t>NF0227</t>
  </si>
  <si>
    <t>NF0228</t>
  </si>
  <si>
    <t>NF0229</t>
  </si>
  <si>
    <t>NF0230</t>
  </si>
  <si>
    <t>NF0231</t>
  </si>
  <si>
    <t>https://world.taobao.com/item/528340991273.htm?fromSite=main&amp;spm=a312a.7700824.w4002-7700851070.77.aQsQj0</t>
  </si>
  <si>
    <t>https://world.taobao.com/item/528287602523.htm?fromSite=main&amp;spm=a312a.7700824.w4002-7700851070.104.aQsQj0</t>
  </si>
  <si>
    <t>https://world.taobao.com/item/528183651897.htm?fromSite=main&amp;spm=a312a.7700824.w4002-7700851070.110.aQsQj0</t>
  </si>
  <si>
    <t>https://world.taobao.com/item/530615849648.htm?fromSite=main&amp;spm=a312a.7700824.w4002-1889343644.70.1HuGNN</t>
  </si>
  <si>
    <t>https://world.taobao.com/item/530540467943.htm?fromSite=main&amp;spm=a312a.7700824.w4002-1889343644.82.1HuGNN</t>
  </si>
  <si>
    <t>https://world.taobao.com/item/530614885962.htm?fromSite=main&amp;spm=a312a.7700824.w4002-1889343644.85.1HuGNN</t>
  </si>
  <si>
    <t>https://world.taobao.com/item/530241131432.htm?fromSite=main&amp;spm=a312a.7700824.w4002-1889343644.92.0m7IOc</t>
  </si>
  <si>
    <t>https://world.taobao.com/item/530240675334.htm?fromSite=main&amp;spm=a312a.7700824.w4002-1889343644.44.AZD0jb</t>
  </si>
  <si>
    <t>https://world.taobao.com/item/530339256991.htm?fromSite=main&amp;spm=a312a.7700824.w4002-1889343644.50.AZD0jb</t>
  </si>
  <si>
    <t>https://world.taobao.com/item/530341764155.htm?fromSite=main&amp;spm=a312a.7700824.w4002-1889343644.74.aVNoep</t>
  </si>
  <si>
    <t>https://world.taobao.com/item/530241599907.htm?fromSite=main&amp;spm=a312a.7700824.w4002-1889343644.83.aVNoep</t>
  </si>
  <si>
    <t>NF0232</t>
  </si>
  <si>
    <t>NF0233</t>
  </si>
  <si>
    <t>NF0234</t>
  </si>
  <si>
    <t>NF0235</t>
  </si>
  <si>
    <t>NF0236</t>
  </si>
  <si>
    <t>NF0237</t>
  </si>
  <si>
    <t>NF0238</t>
  </si>
  <si>
    <t>NF0239</t>
  </si>
  <si>
    <t>NF0240</t>
  </si>
  <si>
    <t>NF0241</t>
  </si>
  <si>
    <t>NF0242</t>
  </si>
  <si>
    <t>https://world.taobao.com/item/530475899335.htm?fromSite=main&amp;spm=a312a.7700824.w4002-1889343644.106.PpTgJf</t>
  </si>
  <si>
    <t>https://world.taobao.com/item/527586804692.htm?fromSite=main&amp;spm=a312a.7700824.w4002-173900091.52.qD3tNr</t>
  </si>
  <si>
    <t>https://world.taobao.com/item/530932266816.htm?fromSite=main&amp;spm=a312a.7700824.w4002-1889343644.42.r4D6ji</t>
  </si>
  <si>
    <t>https://world.taobao.com/item/40153620610.htm?fromSite=main&amp;spm=a312a.7700824.w5003-13844658824.12.QDJdZ9&amp;scene=taobao_shop</t>
  </si>
  <si>
    <t>https://world.taobao.com/item/45302536431.htm?fromSite=main&amp;spm=a312a.7700824.w5003-13844658824.5.QDJdZ9&amp;scene=taobao_shop</t>
  </si>
  <si>
    <t>https://world.taobao.com/item/528405748991.htm?fromSite=main&amp;spm=a312a.7700824.w5003-13844658824.2.QDJdZ9&amp;scene=taobao_shop</t>
  </si>
  <si>
    <t>https://world.taobao.com/item/530459380136.htm?fromSite=main&amp;spm=a312a.7700824.w5003-14022733056.7.QDJdZ9&amp;scene=taobao_shop</t>
  </si>
  <si>
    <t>https://world.taobao.com/item/521290710293.htm?fromSite=main&amp;spm=a312a.7700824.w4002-7997685549.66.R2OTtR</t>
  </si>
  <si>
    <t>https://world.taobao.com/item/521275367902.htm?fromSite=main&amp;spm=a312a.7700824.w4002-7997685549.108.wCseoP</t>
  </si>
  <si>
    <t>https://world.taobao.com/item/529128217275.htm?fromSite=main&amp;spm=a312a.7700824.w4002-7997685549.74.VZq24f</t>
  </si>
  <si>
    <t>https://world.taobao.com/item/529112654755.htm?fromSite=main&amp;spm=a312a.7700824.w4002-7997685549.77.VZq24f</t>
  </si>
  <si>
    <t>https://world.taobao.com/item/528783834381.htm?fromSite=main&amp;spm=a312a.7700824.w4002-7997685549.86.VZq24f</t>
  </si>
  <si>
    <t>https://world.taobao.com/item/520110327451.htm?fromSite=main&amp;spm=a312a.7700824.w4002-7997685549.42.5O4gIa</t>
  </si>
  <si>
    <t>https://world.taobao.com/item/45286065136.htm?fromSite=main&amp;spm=a312a.7700824.w4002-7997685549.99.5O4gIa</t>
  </si>
  <si>
    <t>https://world.taobao.com/item/44821060191.htm?fromSite=main&amp;spm=a312a.7728556.w5003-11968478435.2.5Uw2Q1&amp;scene=taobao_shop</t>
  </si>
  <si>
    <t>https://world.taobao.com/item/528858793673.htm?fromSite=main&amp;spm=a312a.7728556.w5003-11968478435.10.5Uw2Q1&amp;scene=taobao_shop</t>
  </si>
  <si>
    <t>NF0243</t>
  </si>
  <si>
    <t>NF0244</t>
  </si>
  <si>
    <t>NF0245</t>
  </si>
  <si>
    <t>NF0246</t>
  </si>
  <si>
    <t>NF0247</t>
  </si>
  <si>
    <t>NF0248</t>
  </si>
  <si>
    <t>NF0249</t>
  </si>
  <si>
    <t>https://world.taobao.com/item/522968092752.htm?fromSite=main&amp;spm=a312a.7700824.w4004-3398444031.11.m4fmy9</t>
  </si>
  <si>
    <t>https://world.taobao.com/item/530932678042.htm?fromSite=main&amp;spm=a312a.7700824.w4002-1889343644.52.boQh22</t>
  </si>
  <si>
    <t>https://world.taobao.com/item/530740021964.htm?fromSite=main&amp;spm=a312a.7700824.w4002-1889343644.97.boQh22</t>
  </si>
  <si>
    <t>https://world.taobao.com/item/530720750423.htm?fromSite=main&amp;spm=a312a.7700824.w4002-1889343644.94.boQh22</t>
  </si>
  <si>
    <t>https://world.taobao.com/item/530740233663.htm?fromSite=main&amp;spm=a312a.7700824.w4002-1889343644.100.boQh22</t>
  </si>
  <si>
    <t>https://world.taobao.com/item/530226214597.htm?fromSite=main&amp;spm=a312a.7700824.w5003-13983452721.1.WlAUcs&amp;scene=taobao_shop</t>
  </si>
  <si>
    <t>NF0250</t>
  </si>
  <si>
    <t>NF0251</t>
  </si>
  <si>
    <t>NF0252</t>
  </si>
  <si>
    <t>NF0253</t>
  </si>
  <si>
    <t>NF0254</t>
  </si>
  <si>
    <t>NF0255</t>
  </si>
  <si>
    <t>NF0256</t>
  </si>
  <si>
    <t>NF0257</t>
  </si>
  <si>
    <t>NF0258</t>
  </si>
  <si>
    <t>NF0259</t>
  </si>
  <si>
    <t>NF0260</t>
  </si>
  <si>
    <t>NF0261</t>
  </si>
  <si>
    <t>NF0262</t>
  </si>
  <si>
    <t>NF0263</t>
  </si>
  <si>
    <t>NF0264</t>
  </si>
  <si>
    <t>NF0265</t>
  </si>
  <si>
    <t>NF0266</t>
  </si>
  <si>
    <t>NF0267</t>
  </si>
  <si>
    <t>NF0268</t>
  </si>
  <si>
    <t>NF0269</t>
  </si>
  <si>
    <t>NF0270</t>
  </si>
  <si>
    <t>NF0271</t>
  </si>
  <si>
    <t>NF0272</t>
  </si>
  <si>
    <t>NF0273</t>
  </si>
  <si>
    <t>NF0274</t>
  </si>
  <si>
    <t>NF0275</t>
  </si>
  <si>
    <t>NF0276</t>
  </si>
  <si>
    <t>NF0277</t>
  </si>
  <si>
    <t>https://world.taobao.com/item/530728047788.htm?fromSite=main&amp;spm=a312a.7700824.w5003-14066470021.1.WlAUcs&amp;scene=taobao_shop</t>
  </si>
  <si>
    <t>https://world.taobao.com/item/528794141270.htm?fromSite=main&amp;spm=a312a.7700824.w5003-13808365347.4.nZ7fuB&amp;scene=taobao_shop</t>
  </si>
  <si>
    <t>https://world.taobao.com/item/531172762065.htm?fromSite=main&amp;ut_sk=1.Vq8v6MiZx/sDAMWNWP7k/eTu_21380790_1462348138.Copy.1&amp;sourceType=item&amp;price=39&amp;suid=30127B06-6775-409E-8CC9-7B88F5B8F6B2&amp;un=ea7167c908d39990fba7b0828e520322&amp;share_crt_v=1&amp;cpp=1&amp;spm=a313p.22.1hn.3519941955&amp;short_name=h.rfrC2&amp;cv=AAEfwrRu&amp;sm=9d8867&amp;app=Trident_browser</t>
  </si>
  <si>
    <t>https://world.taobao.com/item/530546800281.htm?fromSite=main&amp;spm=a312a.7700824.w4002-7700851070.85.SVeovf</t>
  </si>
  <si>
    <t>https://world.taobao.com/item/530447739259.htm?fromSite=main&amp;spm=a312a.7700824.w4002-7700851070.88.SVeovf</t>
  </si>
  <si>
    <t>https://world.taobao.com/item/530547612871.htm?fromSite=main&amp;spm=a312a.7700824.w4002-7700851070.61.SVeovf</t>
  </si>
  <si>
    <t>https://world.taobao.com/item/530799139956.htm?fromSite=main&amp;spm=a312a.7700824.w4002-7700851070.69.1CdgDB</t>
  </si>
  <si>
    <t>https://world.taobao.com/item/530878546288.htm?fromSite=main&amp;spm=a312a.7700824.w4002-7700851070.54.1CdgDB</t>
  </si>
  <si>
    <t>https://world.taobao.com/item/531188060081.htm?fromSite=main&amp;spm=a312a.7700824.w4002-7700851070.39.1CdgDB</t>
  </si>
  <si>
    <t>https://world.taobao.com/item/531124248952.htm?fromSite=main&amp;spm=a312a.7700824.w4002-1889343644.88.6C8Ygu</t>
  </si>
  <si>
    <t>https://world.taobao.com/item/531021475868.htm?fromSite=main&amp;spm=a312a.7700824.w4002-1889343644.70.6C8Ygu</t>
  </si>
  <si>
    <t>https://world.taobao.com/item/531095509544.htm?fromSite=main&amp;spm=a312a.7700824.w4002-1889343644.67.6C8Ygu</t>
  </si>
  <si>
    <t>https://world.taobao.com/item/531214150450.htm?fromSite=main&amp;spm=a312a.7700824.w4002-1889343644.40.6C8Ygu</t>
  </si>
  <si>
    <t>https://world.taobao.com/item/16072675215.htm?fromSite=main&amp;spm=a312a.7700824.w4002-12894469249.49.n3AOdm</t>
  </si>
  <si>
    <t>https://world.taobao.com/item/529481601566.htm?fromSite=main&amp;spm=a312a.7700824.w4002-7700851070.46.GWkIth</t>
  </si>
  <si>
    <t>https://world.taobao.com/item/531291402120.htm?fromSite=main&amp;spm=a312a.7700824.w4002-1889343644.44.BnsDBH</t>
  </si>
  <si>
    <t>https://world.taobao.com/item/531264425511.htm?fromSite=main&amp;spm=a312a.7700824.w4002-1889343644.39.SxbH3b</t>
  </si>
  <si>
    <t>https://world.taobao.com/item/531124844377.htm?fromSite=main&amp;spm=a312a.7700824.w4002-1889343644.36.2B9975</t>
  </si>
  <si>
    <t>https://world.taobao.com/item/531124516513.htm?fromSite=main&amp;spm=a312a.7700824.w4002-1889343644.45.2B9975</t>
  </si>
  <si>
    <t>https://item.taobao.com/item.htm?spm=a312a.7700824.w4002-1889343644.47.lG8qL8&amp;id=522968092752</t>
  </si>
  <si>
    <t>https://world.taobao.com/item/531235019789.htm?fromSite=main&amp;spm=a312a.7700824.w4002-1889343644.92.pvCXGt</t>
  </si>
  <si>
    <t>https://world.taobao.com/item/531235083306.htm?fromSite=main&amp;spm=a312a.7700824.w4002-1889343644.104.pvCXGt</t>
  </si>
  <si>
    <t>https://world.taobao.com/item/531514977519.htm?fromSite=main&amp;spm=a312a.7700824.w4002-1889343644.38.pvCXGt</t>
  </si>
  <si>
    <t>https://world.taobao.com/item/531437251660.htm?fromSite=main&amp;spm=a312a.7700824.w4002-1889343644.35.pvCXGt</t>
  </si>
  <si>
    <t>https://world.taobao.com/item/531675253694.htm?fromSite=main&amp;spm=a312a.7700824.w4004-3398439313.2.RiO2qx</t>
  </si>
  <si>
    <t>https://world.taobao.com/item/531233225565.htm?fromSite=main&amp;spm=a312a.7700824.w5003-14181331165.5.R9FGvq&amp;scene=taobao_shop</t>
  </si>
  <si>
    <t>https://world.taobao.com/item/531261272539.htm?fromSite=main&amp;spm=a312a.7700824.w5003-14181331165.8.OpHdoF&amp;scene=taobao_shop</t>
  </si>
  <si>
    <t>https://world.taobao.com/item/531156623257.htm?fromSite=main&amp;spm=a312a.7700824.w5003-14181331165.7.OpHdoF&amp;scene=taobao_shop</t>
  </si>
  <si>
    <t>https://world.taobao.com/item/531623810049.htm?fromSite=main&amp;spm=a312a.7700824.w4002-1889343644.75.8G5EHH</t>
  </si>
  <si>
    <t>https://world.taobao.com/item/531264633712.htm?fromSite=main&amp;spm=a312a.7700824.w4002-1889343644.46.6mcaft</t>
  </si>
  <si>
    <t>https://world.taobao.com/item/531264949382.htm?fromSite=main&amp;spm=a312a.7700824.w4002-1889343644.40.6mcaft</t>
  </si>
  <si>
    <t>NF0278</t>
  </si>
  <si>
    <t>NF0279</t>
  </si>
  <si>
    <t>NF0280</t>
  </si>
  <si>
    <t>NF0281</t>
  </si>
  <si>
    <t>NF0282</t>
  </si>
  <si>
    <t>NF0283</t>
  </si>
  <si>
    <t>https://world.taobao.com/item/531293904136.htm?fromSite=main&amp;spm=a312a.7700824.w4002-1889343644.37.6mcaft</t>
  </si>
  <si>
    <t>https://world.taobao.com/item/531422957062.htm?fromSite=main&amp;spm=a312a.7700824.w5003-13763661622.1.HhD7VW&amp;scene=taobao_shop</t>
  </si>
  <si>
    <t>https://world.taobao.com/item/531567489208.htm?fromSite=main&amp;spm=a312a.7700824.w5003-13983434596.2.HhD7VW&amp;scene=taobao_shop</t>
  </si>
  <si>
    <t>https://world.taobao.com/item/531448610826.htm?fromSite=main&amp;spm=a312a.7700824.w5003-13983434596.1.HhD7VW&amp;scene=taobao_shop</t>
  </si>
  <si>
    <t>https://world.taobao.com/item/531455384080.htm?fromSite=main&amp;spm=a312a.7700824.w5003-12601071996.1.HhD7VW&amp;scene=taobao_shop</t>
  </si>
  <si>
    <t>NF0284</t>
  </si>
  <si>
    <t>NF0285</t>
  </si>
  <si>
    <t>https://world.taobao.com/item/531453424635.htm?fromSite=main&amp;spm=a312a.7700824.w5003-12601071996.2.HhD7VW&amp;scene=taobao_shop</t>
  </si>
  <si>
    <t>https://world.taobao.com/item/523883511562.htm?fromSite=main&amp;spm=a312a.7700824.w4002-4671775049.65.r7L9Zi</t>
  </si>
  <si>
    <t>AAA</t>
  </si>
  <si>
    <t>https://world.taobao.com/item/531509657599.htm?fromSite=main&amp;spm=a312a.7728556.0.0.A2887J</t>
  </si>
  <si>
    <t>https://world.taobao.com/item/530299262095.htm?fromSite=main&amp;spm=a312a.7700824.w5003-14211697911.4.9T0YeU&amp;scene=taobao_shop</t>
  </si>
  <si>
    <t>NF0286</t>
  </si>
  <si>
    <t>NF0287</t>
  </si>
  <si>
    <t>NF0288</t>
  </si>
  <si>
    <t>NF0289</t>
  </si>
  <si>
    <t>NF0290</t>
  </si>
  <si>
    <t>NF0291</t>
  </si>
  <si>
    <t>NF0292</t>
  </si>
  <si>
    <t>NF0293</t>
  </si>
  <si>
    <t>NF0294</t>
  </si>
  <si>
    <t>NF0295</t>
  </si>
  <si>
    <t>NF0296</t>
  </si>
  <si>
    <t>NF0297</t>
  </si>
  <si>
    <t>NF0298</t>
  </si>
  <si>
    <t>https://world.taobao.com/item/528927733589.htm?fromSite=main&amp;spm=a312a.7700824.w4002-13516035512.34.GTWfAW#</t>
  </si>
  <si>
    <t>https://world.taobao.com/item/530287436761.htm?fromSite=main&amp;spm=a312a.7700824.w4002-13516035522.65.JgNign</t>
  </si>
  <si>
    <t>https://world.taobao.com/item/529643606152.htm?fromSite=main&amp;spm=a312a.7700824.w4002-13516035522.74.JgNign</t>
  </si>
  <si>
    <t>https://world.taobao.com/item/529535006603.htm?fromSite=main&amp;spm=a312a.7700824.w4002-13516035522.92.JgNign</t>
  </si>
  <si>
    <t>https://world.taobao.com/item/531311797536.htm?fromSite=main&amp;spm=a312a.7700824.w4002-1889343644.58.h9xsmA</t>
  </si>
  <si>
    <t>https://world.taobao.com/item/532053654364.htm?fromSite=main&amp;spm=a312a.7700824.w4002-1889343644.40.YSJXq3</t>
  </si>
  <si>
    <t>https://world.taobao.com/item/532021167822.htm?fromSite=main&amp;spm=a312a.7700824.w4002-1889343644.43.F4Y0ns</t>
  </si>
  <si>
    <t>https://world.taobao.com/item/531623966071.htm?fromSite=main&amp;spm=a312a.7700824.w4002-1889343644.106.byVqFO</t>
  </si>
  <si>
    <t>https://world.taobao.com/item/532054070075.htm?fromSite=main&amp;spm=a312a.7700824.w4002-1889343644.96.0dxLuy</t>
  </si>
  <si>
    <t>https://world.taobao.com/item/532107044064.htm?fromSite=main&amp;spm=a312a.7700824.w4002-1889343644.93.0dxLuy</t>
  </si>
  <si>
    <t>https://world.taobao.com/item/531995903616.htm?fromSite=main&amp;spm=a312a.7700824.w4002-1889343644.99.0dxLuy</t>
  </si>
  <si>
    <t>https://world.taobao.com/item/532106812038.htm?fromSite=main&amp;spm=a312a.7700824.w4002-1889343644.102.0dxLuy</t>
  </si>
  <si>
    <t>NF0299</t>
  </si>
  <si>
    <t>NF0300</t>
  </si>
  <si>
    <t>NF0301</t>
  </si>
  <si>
    <t>NF0302</t>
  </si>
  <si>
    <t>NF0303</t>
  </si>
  <si>
    <t>NF0304</t>
  </si>
  <si>
    <t>NF0305</t>
  </si>
  <si>
    <t>NF0306</t>
  </si>
  <si>
    <t>NF0307</t>
  </si>
  <si>
    <t>NF0308</t>
  </si>
  <si>
    <t>NF0309</t>
  </si>
  <si>
    <t>https://world.taobao.com/item/532106492524.htm?fromSite=main&amp;spm=a312a.7700824.w4002-1889343644.105.0dxLuy</t>
  </si>
  <si>
    <t>https://world.taobao.com/item/532124712683.htm?fromSite=main&amp;spm=a312a.7700824.w4002-1889343644.63.0dxLuy</t>
  </si>
  <si>
    <t>https://world.taobao.com/item/532077857035.htm?fromSite=main&amp;spm=a312a.7700824.w4002-1889343644.37.YSJXq3</t>
  </si>
  <si>
    <t>https://world.taobao.com/item/532102514760.htm?fromSite=main&amp;spm=a312a.7700824.w4002-1889343644.48.bLc9Bw</t>
  </si>
  <si>
    <t>https://world.taobao.com/item/532126957610.htm?fromSite=main&amp;spm=a312a.7700824.w4002-1889343644.51.bLc9Bw</t>
  </si>
  <si>
    <t>https://world.taobao.com/item/532128261816.htm?fromSite=main&amp;spm=a312a.7700824.w4002-1889343644.39.bLc9Bw</t>
  </si>
  <si>
    <t>https://world.taobao.com/item/532056793274.htm?fromSite=main&amp;spm=a312a.7700824.w4002-1889343644.97.adW0Rb</t>
  </si>
  <si>
    <t>https://world.taobao.com/item/532061857742.htm?fromSite=main&amp;spm=a312a.7700824.w4002-1889343644.52.adW0Rb</t>
  </si>
  <si>
    <t>https://world.taobao.com/item/532106600050.htm?fromSite=main&amp;spm=a312a.7700824.w4002-1889343644.43.YSJXq3</t>
  </si>
  <si>
    <t>https://world.taobao.com/item/531566471782.htm?fromSite=main&amp;spm=a312a.7700824.w4002-1889343644.91.IYetE6</t>
  </si>
  <si>
    <t>https://world.taobao.com/item/531731277721.htm?fromSite=main&amp;spm=a312a.7700824.w4002-1889343644.64.IYetE6</t>
  </si>
  <si>
    <t>NF0310</t>
  </si>
  <si>
    <t>NF0311</t>
  </si>
  <si>
    <t>NF0312</t>
  </si>
  <si>
    <t>NF0313</t>
  </si>
  <si>
    <t>NF0314</t>
  </si>
  <si>
    <t>NF0315</t>
  </si>
  <si>
    <t>NF0316</t>
  </si>
  <si>
    <t>NF0317</t>
  </si>
  <si>
    <t>https://world.taobao.com/item/531645219198.htm?fromSite=main&amp;spm=a312a.7700824.w4002-1889343644.67.IYetE6</t>
  </si>
  <si>
    <t>https://world.taobao.com/item/532021071948.htm?fromSite=main&amp;spm=a312a.7700824.w4002-1889343644.96.fSWxNk</t>
  </si>
  <si>
    <t>https://world.taobao.com/item/531565403903.htm?fromSite=main&amp;spm=a312a.7700824.w4002-1889343644.100.OjlBoa</t>
  </si>
  <si>
    <t>https://world.taobao.com/item/532098749884.htm?fromSite=main&amp;spm=a312a.7700824.w4002-1889343644.52.AJBuaF</t>
  </si>
  <si>
    <t>https://world.taobao.com/item/532097181817.htm?fromSite=main&amp;spm=a312a.7700824.w4002-1889343644.64.AJBuaF</t>
  </si>
  <si>
    <t>SA0200</t>
  </si>
  <si>
    <t>SA0201</t>
  </si>
  <si>
    <t>SA0202</t>
  </si>
  <si>
    <t>SA0203</t>
  </si>
  <si>
    <t>SA0204</t>
  </si>
  <si>
    <t>SA0205</t>
  </si>
  <si>
    <t>SA0206</t>
  </si>
  <si>
    <t>https://world.taobao.com/item/532054350450.htm?fromSite=main&amp;spm=a312a.7700824.w4002-1889343644.76.AJBuaF</t>
  </si>
  <si>
    <t>https://world.taobao.com/item/532078109728.htm?fromSite=main&amp;spm=a312a.7700824.w4002-1889343644.82.AJBuaF</t>
  </si>
  <si>
    <t>https://world.taobao.com/item/532106968663.htm?fromSite=main&amp;spm=a312a.7700824.w4002-1889343644.85.AJBuaF</t>
  </si>
  <si>
    <t>https://world.taobao.com/item/532104504771.htm?fromSite=main&amp;spm=a312a.7700824.w4002-1889343644.70.ZLtS3J</t>
  </si>
  <si>
    <t>https://world.taobao.com/item/531973767672.htm?fromSite=main&amp;spm=a312a.7700824.w4002-1889343644.106.T4C7eS</t>
  </si>
  <si>
    <t>SA0207</t>
  </si>
  <si>
    <t>SA0208</t>
  </si>
  <si>
    <t>SA0209</t>
  </si>
  <si>
    <t>SA0210</t>
  </si>
  <si>
    <t>SA0211</t>
  </si>
  <si>
    <t>SA0212</t>
  </si>
  <si>
    <t>SA0213</t>
  </si>
  <si>
    <t>https://world.taobao.com/item/532076125174.htm?fromSite=main&amp;spm=a312a.7700824.w4002-1889343644.85.ZLtS3J</t>
  </si>
  <si>
    <t>https://world.taobao.com/item/532063305949.htm?fromSite=main&amp;spm=a312a.7700824.w4002-1889343644.43.T4C7eS</t>
  </si>
  <si>
    <t>https://world.taobao.com/item/532060845170.htm?fromSite=main&amp;spm=a312a.7700824.w4002-1889343644.76.T4C7eS</t>
  </si>
  <si>
    <t>https://world.taobao.com/item/531639725637.htm?fromSite=main&amp;spm=a312a.7700824.w5003-14204493738.3.NyGveb&amp;scene=taobao_shop</t>
  </si>
  <si>
    <t>https://world.taobao.com/item/531981339264.htm?fromSite=main&amp;spm=a312a.7700824.w4002-1889343644.43.MRcN5R</t>
  </si>
  <si>
    <t>https://item.taobao.com/item.htm?spm=a312a.7700824.w4002-1889343644.37.MRcN5R&amp;id=531982219050</t>
  </si>
  <si>
    <t>https://world.taobao.com/item/532099392955.htm?fromSite=main&amp;spm=a312a.7700824.w5003-14303518998.3.n38tWW&amp;scene=taobao_shop</t>
  </si>
  <si>
    <t>https://world.taobao.com/item/532760282210.htm?fromSite=main&amp;spm=a312a.7700824.w4002-1889343644.54.ZQIp1y</t>
  </si>
  <si>
    <t>https://world.taobao.com/item/532817672493.htm?fromSite=main&amp;spm=a312a.7700824.w4002-1889343644.57.ZQIp1y</t>
  </si>
  <si>
    <t>NF0318</t>
  </si>
  <si>
    <t>NF0319</t>
  </si>
  <si>
    <t>https://world.taobao.com/item/528528532200.htm?fromSite=main&amp;spm=a312a.7700824.w4004-11934059550.32.3i8cAn</t>
  </si>
  <si>
    <t>https://world.taobao.com/item/532129280973.htm?fromSite=main&amp;spm=a312a.7700824.w4002-7700851070.77.JDcpUC</t>
  </si>
  <si>
    <t>NF0320</t>
  </si>
  <si>
    <t>NF0321</t>
  </si>
  <si>
    <t>NF0322</t>
  </si>
  <si>
    <t>NF0323</t>
  </si>
  <si>
    <t>NF0324</t>
  </si>
  <si>
    <t>https://world.taobao.com/item/531995791656.htm?fromSite=main&amp;spm=a312a.7700824.w4002-7700851070.107.c64tIm</t>
  </si>
  <si>
    <t>https://world.taobao.com/item/532787612271.htm?fromSite=main&amp;spm=a312a.7700824.w4002-1889343644.63.3OfN0Z</t>
  </si>
  <si>
    <t>https://world.taobao.com/item/531437251660.htm?fromSite=main&amp;spm=a312a.7700824.w4002-1889343644.97.XOWrQ6</t>
  </si>
  <si>
    <t>https://world.taobao.com/item/531864890357.htm?fromSite=main&amp;spm=a312a.7700824.w4002-7700851070.88.quvvlN</t>
  </si>
  <si>
    <t>https://world.taobao.com/item/527517951058.htm?fromSite=main&amp;spm=a312a.7700824.w4002-173900091.60.We28XN</t>
  </si>
  <si>
    <t>https://world.taobao.com/item/532980635413.htm?fromSite=main&amp;spm=a312a.7700824.w4002-1889343644.38.fib3J5</t>
  </si>
  <si>
    <t>NF0325</t>
  </si>
  <si>
    <t>NF0326</t>
  </si>
  <si>
    <t>NF0327</t>
  </si>
  <si>
    <t>NF0328</t>
  </si>
  <si>
    <t>NF0329</t>
  </si>
  <si>
    <t>NF0330</t>
  </si>
  <si>
    <t>NF0331</t>
  </si>
  <si>
    <t>NF0332</t>
  </si>
  <si>
    <t>NF0333</t>
  </si>
  <si>
    <t>NF0334</t>
  </si>
  <si>
    <t>https://world.taobao.com/item/533054858119.htm?fromSite=main&amp;spm=a312a.7700824.w4002-1889343644.72.mPNfMP</t>
  </si>
  <si>
    <t>https://world.taobao.com/item/533001358047.htm?fromSite=main&amp;spm=a312a.7700824.w4002-1889343644.96.mPNfMP</t>
  </si>
  <si>
    <t>https://world.taobao.com/item/533059984338.htm?fromSite=main&amp;spm=a312a.7700824.w4002-1889343644.102.mPNfMP</t>
  </si>
  <si>
    <t>https://world.taobao.com/item/533001006396.htm?fromSite=main&amp;spm=a312a.7700824.w4002-1889343644.99.mPNfMP</t>
  </si>
  <si>
    <t>https://world.taobao.com/item/533065710945.htm?fromSite=main&amp;spm=a312a.7700824.w4002-1889343644.63.mPNfMP</t>
  </si>
  <si>
    <t>https://world.taobao.com/item/533084817237.htm?fromSite=main&amp;spm=a312a.7700824.w4002-1889343644.66.mPNfMP</t>
  </si>
  <si>
    <t>https://world.taobao.com/item/533074754661.htm?fromSite=main&amp;spm=a312a.7700824.w4002-1889343644.48.mPNfMP</t>
  </si>
  <si>
    <t>https://world.taobao.com/item/533075130484.htm?fromSite=main&amp;spm=a312a.7700824.w4002-1889343644.51.mPNfMP</t>
  </si>
  <si>
    <t>https://world.taobao.com/item/533114736228.htm?fromSite=main&amp;spm=a312a.7700824.w4002-1889343644.69.mPNfMP</t>
  </si>
  <si>
    <t>NF0335</t>
  </si>
  <si>
    <t>NF0336</t>
  </si>
  <si>
    <t>NF0337</t>
  </si>
  <si>
    <t>NF0338</t>
  </si>
  <si>
    <t>NF0339</t>
  </si>
  <si>
    <t>NF0340</t>
  </si>
  <si>
    <t>NF0341</t>
  </si>
  <si>
    <t>NF0342</t>
  </si>
  <si>
    <t>NF0343</t>
  </si>
  <si>
    <t>https://world.taobao.com/item/533135340021.htm?fromSite=main&amp;spm=a312a.7700824.w4002-1889343644.45.mPNfMP</t>
  </si>
  <si>
    <t>https://world.taobao.com/item/533016587929.htm?fromSite=main&amp;spm=a312a.7700824.w4002-1889343644.42.mPNfMP</t>
  </si>
  <si>
    <t>https://world.taobao.com/item/533136236461.htm?fromSite=main&amp;spm=a312a.7700824.w4002-1889343644.39.mPNfMP</t>
  </si>
  <si>
    <t>https://world.taobao.com/item/532913891268.htm?fromSite=main&amp;spm=a312a.7700824.w4002-1889343644.54.ztEkxR</t>
  </si>
  <si>
    <t>https://world.taobao.com/item/533105005571.htm?fromSite=main&amp;spm=a312a.7700824.w4002-1889343644.36.mPNfMP</t>
  </si>
  <si>
    <t>https://world.taobao.com/item/523779116950.htm?fromSite=main&amp;spm=a312a.7700824.w4002-173900091.92.371FPh</t>
  </si>
  <si>
    <t>https://world.taobao.com/item/520531968378.htm?fromSite=main&amp;spm=a312a.7700824.w4002-173900091.72.H2HZtr</t>
  </si>
  <si>
    <t>https://world.taobao.com/item/533236693805.htm?fromSite=main&amp;spm=a312a.7700824.w4002-1889343644.69.5sxdOX</t>
  </si>
  <si>
    <t>https://world.taobao.com/item/533681741113.htm?fromSite=main&amp;spm=a312a.7700824.w4002-1889343644.57.2ndZjj</t>
  </si>
  <si>
    <t>https://world.taobao.com/item/533592043888.htm?fromSite=main&amp;spm=a312a.7700824.w4002-1889343644.60.2ndZjj</t>
  </si>
  <si>
    <t>https://world.taobao.com/item/533713924175.htm?fromSite=main&amp;spm=a312a.7700824.w4002-1889343644.63.2ndZjj</t>
  </si>
  <si>
    <t>https://world.taobao.com/item/533584575002.htm?fromSite=main&amp;spm=a312a.7700824.w4002-1889343644.69.7AT1UA</t>
  </si>
  <si>
    <t>NF0344</t>
  </si>
  <si>
    <t>NF0345</t>
  </si>
  <si>
    <t>NF0346</t>
  </si>
  <si>
    <t>NF0347</t>
  </si>
  <si>
    <t>NF0348</t>
  </si>
  <si>
    <t>NF0349</t>
  </si>
  <si>
    <t>NF0350</t>
  </si>
  <si>
    <t>NF0351</t>
  </si>
  <si>
    <t>NF0352</t>
  </si>
  <si>
    <t>https://world.tmall.com/item/533074793946.htm?spm=a312a.7700824.w4011-2676421924.182.hECV2x&amp;id=533074793946&amp;rn=912cf2f5153bff755327f70c1e88f16b&amp;abbucket=10</t>
  </si>
  <si>
    <t>https://world.tmall.com/item/533204135796.htm?spm=a312a.7700824.w4011-2676421924.214.hECV2x&amp;id=533204135796&amp;rn=912cf2f5153bff755327f70c1e88f16b&amp;abbucket=10</t>
  </si>
  <si>
    <t>https://world.tmall.com/item/533291929888.htm?spm=a312a.7700824.w4011-2676421924.210.hECV2x&amp;id=533291929888&amp;rn=912cf2f5153bff755327f70c1e88f16b&amp;abbucket=10</t>
  </si>
  <si>
    <t>https://world.tmall.com/item/533063430702.htm?spm=a312a.7700824.w4011-2676421924.226.hECV2x&amp;id=533063430702&amp;rn=912cf2f5153bff755327f70c1e88f16b&amp;abbucket=10</t>
  </si>
  <si>
    <t>https://world.tmall.com/item/533667553339.htm?spm=a312a.7700824.w4011-2676421924.230.hECV2x&amp;id=533667553339&amp;rn=912cf2f5153bff755327f70c1e88f16b&amp;abbucket=10</t>
  </si>
  <si>
    <t>https://world.tmall.com/item/520082224490.htm?spm=a312a.7700824.w4011-2676421924.234.hECV2x&amp;id=520082224490&amp;rn=912cf2f5153bff755327f70c1e88f16b&amp;abbucket=10</t>
  </si>
  <si>
    <t>https://world.tmall.com/item/533071169269.htm?spm=a312a.7700824.w4011-2676435262.80.x99UA3&amp;id=533071169269&amp;rn=66d6ff9c080b416285d98c00950723d0&amp;abbucket=10</t>
  </si>
  <si>
    <t>NF0353</t>
  </si>
  <si>
    <t>NF0354</t>
  </si>
  <si>
    <t>NF0355</t>
  </si>
  <si>
    <t>NF0356</t>
  </si>
  <si>
    <t>NF0357</t>
  </si>
  <si>
    <t>NF0358</t>
  </si>
  <si>
    <t>NF0359</t>
  </si>
  <si>
    <t>NF0360</t>
  </si>
  <si>
    <t>NF0361</t>
  </si>
  <si>
    <t>NF0362</t>
  </si>
  <si>
    <t>NF0363</t>
  </si>
  <si>
    <t>NF0364</t>
  </si>
  <si>
    <t>https://world.tmall.com/item/532951128350.htm?spm=a312a.7700824.w4011-2676435262.155.x99UA3&amp;id=532951128350&amp;rn=66d6ff9c080b416285d98c00950723d0&amp;abbucket=10</t>
  </si>
  <si>
    <t>https://world.tmall.com/item/532911064569.htm?spm=a312a.7700824.w4011-2676435262.200.x99UA3&amp;id=532911064569&amp;rn=66d6ff9c080b416285d98c00950723d0&amp;abbucket=10</t>
  </si>
  <si>
    <t>https://world.tmall.com/item/533901353558.htm?spm=a312a.7700824.w4011-2676435262.89.kVe9rP&amp;id=533901353558&amp;rn=647216d34fe8ee5f2af5d7757f18903b&amp;abbucket=10</t>
  </si>
  <si>
    <t>https://world.tmall.com/item/533640110283.htm?spm=a312a.7700824.w4011-2676435262.239.kVe9rP&amp;id=533640110283&amp;rn=647216d34fe8ee5f2af5d7757f18903b&amp;abbucket=10</t>
  </si>
  <si>
    <t>https://world.tmall.com/item/533931420369.htm?spm=a312a.7700824.w4011-2676435262.124.kVe9rP&amp;id=533931420369&amp;rn=647216d34fe8ee5f2af5d7757f18903b&amp;abbucket=10</t>
  </si>
  <si>
    <t>https://world.tmall.com/item/533063194288.htm?spm=a312a.7700824.w4011-2676435262.339.kVe9rP&amp;id=533063194288&amp;rn=647216d34fe8ee5f2af5d7757f18903b&amp;abbucket=10</t>
  </si>
  <si>
    <t>https://styleonme2.world.taobao.com/category-1183184622.htm?spm=a312a.7700824.w4002-7997685549.118.z5gf3u&amp;_ksTS=1466011021445_347&amp;callback=jsonp348&amp;mid=w-7997685549-0&amp;wid=7997685549&amp;path=%2Fcategory-1183184622.htm&amp;catName=2016%C4%EA%CF%C4%D7%B0%D0%C2%C6%B7&amp;catId=1183184622&amp;orderType=newOn_desc&amp;scene=taobao_shop&amp;pageNo=4#anchor</t>
  </si>
  <si>
    <t>https://world.tmall.com/item/532716005750.htm?spm=a312a.7700718.w5003-14243659092.2.yM1pVQ&amp;id=532716005750&amp;rn=27be716ffeccfb45e1d2b34eb687f6ef&amp;abbucket=5&amp;scene=taobao_shop</t>
  </si>
  <si>
    <t>https://world.tmall.com/item/534135308154.htm?spm=a312a.7700824.w4011-2676435262.78.yfsbO8&amp;id=534135308154&amp;rn=0024fc6c563b56f1df9de0aa86c04903&amp;abbucket=10</t>
  </si>
  <si>
    <t>https://world.tmall.com/item/534012014229.htm?spm=a312a.7700824.w4011-2676435262.114.tyaG7m&amp;id=534012014229&amp;rn=331917ae77288ac30ff1ac7d64eb15d9&amp;abbucket=10</t>
  </si>
  <si>
    <t>https://world.tmall.com/item/534029172522.htm?spm=a312a.7700824.w4011-2676435262.164.tyaG7m&amp;id=534029172522&amp;rn=331917ae77288ac30ff1ac7d64eb15d9&amp;abbucket=10</t>
  </si>
  <si>
    <t>https://world.tmall.com/item/532979965509.htm?spm=a312a.7700824.w4011-2676435262.235.xbZhtT&amp;id=532979965509&amp;rn=2f722381a234f7ced1b834d25bc57d2a&amp;abbucket=10</t>
  </si>
  <si>
    <t>NF0365</t>
  </si>
  <si>
    <t>NF0366</t>
  </si>
  <si>
    <t>NF0367</t>
  </si>
  <si>
    <t>NF0368</t>
  </si>
  <si>
    <t>NF0369</t>
  </si>
  <si>
    <t>NF0370</t>
  </si>
  <si>
    <t>NF0371</t>
  </si>
  <si>
    <t>https://world.tmall.com/item/533011052383.htm?spm=a312a.7700824.w4011-2676435262.250.xbZhtT&amp;id=533011052383&amp;rn=2f722381a234f7ced1b834d25bc57d2a&amp;abbucket=10</t>
  </si>
  <si>
    <t>https://world.tmall.com/item/532951426101.htm?spm=a312a.7700824.w4011-2676435262.260.xbZhtT&amp;id=532951426101&amp;rn=2f722381a234f7ced1b834d25bc57d2a&amp;abbucket=10</t>
  </si>
  <si>
    <t>https://world.tmall.com/item/533045382417.htm?spm=a312a.7700824.w4011-2676435262.200.xbZhtT&amp;id=533045382417&amp;rn=2f722381a234f7ced1b834d25bc57d2a&amp;abbucket=10</t>
  </si>
  <si>
    <t>https://world.tmall.com/item/533044614175.htm?spm=a312a.7700824.w4011-2676435262.205.xbZhtT&amp;id=533044614175&amp;rn=2f722381a234f7ced1b834d25bc57d2a&amp;abbucket=10</t>
  </si>
  <si>
    <t>https://world.tmall.com/item/533965086392.htm?spm=a312a.7700824.w5671675-14348750719.2.dzCGds&amp;id=533965086392&amp;sku_properties=1627207:28320</t>
  </si>
  <si>
    <t>https://world.tmall.com/item/534276877570.htm?spm=a312a.7700824.w4011-2676435262.80.GKJTWe&amp;id=534276877570&amp;rn=6482a365985d6c07b8eda1fa757ca480&amp;abbucket=10</t>
  </si>
  <si>
    <t>https://world.tmall.com/item/534071578807.htm?spm=a312a.7700824.w4011-2676435262.165.GKJTWe&amp;id=534071578807&amp;rn=6482a365985d6c07b8eda1fa757ca480&amp;abbucket=10</t>
  </si>
  <si>
    <t>NF0372</t>
  </si>
  <si>
    <t>NF0373</t>
  </si>
  <si>
    <t>NF0374</t>
  </si>
  <si>
    <t>NF0375</t>
  </si>
  <si>
    <t>NF0376</t>
  </si>
  <si>
    <t>NF0377</t>
  </si>
  <si>
    <t>NF0378</t>
  </si>
  <si>
    <t>https://world.tmall.com/item/533976400228.htm?spm=a312a.7700824.w4011-2676435262.290.GKJTWe&amp;id=533976400228&amp;rn=6482a365985d6c07b8eda1fa757ca480&amp;abbucket=10</t>
  </si>
  <si>
    <t>https://world.tmall.com/item/533002907350.htm?spm=a312a.7700824.w4011-2676435262.276.CGfLQn&amp;id=533002907350&amp;rn=8437dd3f234c28719739244b4a0a07b3&amp;abbucket=10</t>
  </si>
  <si>
    <t>https://world.taobao.com/item/534229550658.htm?fromSite=main&amp;spm=a312a.7700824.w4002-1889343644.42.D1Vzos</t>
  </si>
  <si>
    <t>https://world.tmall.com/item/534141120049.htm?spm=a312a.7700824.w4011-2676435262.150.GKJTWe&amp;id=534141120049&amp;rn=6482a365985d6c07b8eda1fa757ca480&amp;abbucket=10</t>
  </si>
  <si>
    <t>https://world.tmall.com/item/532979965509.htm?spm=a312a.7700824.w4011-2676435262.326.CGfLQn&amp;id=532979965509&amp;rn=8437dd3f234c28719739244b4a0a07b3&amp;abbucket=10</t>
  </si>
  <si>
    <t>https://world.tmall.com/item/534150516692.htm?spm=a312a.7700824.w4011-2676435262.95.4MYrkp&amp;id=534150516692&amp;rn=d0438dc7969b956c5952175dc10a506d&amp;abbucket=10</t>
  </si>
  <si>
    <t>https://world.tmall.com/item/534118377575.htm?spm=a312a.7700824.w4011-2676435262.100.4MYrkp&amp;id=534118377575&amp;rn=d0438dc7969b956c5952175dc10a506d&amp;abbucket=10</t>
  </si>
  <si>
    <t>https://world.tmall.com/item/534008783678.htm?spm=a312a.7700824.w4011-2676435262.160.4MYrkp&amp;id=534008783678&amp;rn=d0438dc7969b956c5952175dc10a506d&amp;abbucket=10</t>
  </si>
  <si>
    <t>NF0379</t>
  </si>
  <si>
    <t>NF0380</t>
  </si>
  <si>
    <t>NF0381</t>
  </si>
  <si>
    <t>NF0382</t>
  </si>
  <si>
    <t>NF0383</t>
  </si>
  <si>
    <t>NF0384</t>
  </si>
  <si>
    <t>NF0385</t>
  </si>
  <si>
    <t>NF0386</t>
  </si>
  <si>
    <t>NF0387</t>
  </si>
  <si>
    <t>NF0388</t>
  </si>
  <si>
    <t>NF0389</t>
  </si>
  <si>
    <t>NF0390</t>
  </si>
  <si>
    <t>NF0391</t>
  </si>
  <si>
    <t>NF0392</t>
  </si>
  <si>
    <t>https://world.taobao.com/item/534258877703.htm?fromSite=main&amp;spm=a312a.7700824.w4002-1889343644.54.D1Vzos</t>
  </si>
  <si>
    <t>https://world.taobao.com/item/534293664173.htm?fromSite=main&amp;spm=a312a.7700824.w4002-1889343644.61.NHGYbn</t>
  </si>
  <si>
    <t>https://world.tmall.com/item/533942401491.htm?spm=a312a.7700824.w4011-2676421924.172.WLZMt9&amp;id=533942401491&amp;rn=bef5ca9d9b6b6f31322881e1b4e697e6&amp;abbucket=10</t>
  </si>
  <si>
    <t>https://world.tmall.com/item/533972050573.htm?spm=a312a.7700824.w4011-2676421924.180.WLZMt9&amp;id=533972050573&amp;rn=bef5ca9d9b6b6f31322881e1b4e697e6&amp;abbucket=10</t>
  </si>
  <si>
    <t>https://world.tmall.com/item/533705039910.htm?spm=a312a.7700824.w4011-2676421924.188.WLZMt9&amp;id=533705039910&amp;rn=bef5ca9d9b6b6f31322881e1b4e697e6&amp;abbucket=10</t>
  </si>
  <si>
    <t>https://world.tmall.com/item/533972222799.htm?spm=a312a.7700824.w4011-2676421924.192.WLZMt9&amp;id=533972222799&amp;rn=bef5ca9d9b6b6f31322881e1b4e697e6&amp;abbucket=10</t>
  </si>
  <si>
    <t>https://world.tmall.com/item/533705119134.htm?spm=a312a.7700824.w4011-2676421924.196.WLZMt9&amp;id=533705119134&amp;rn=bef5ca9d9b6b6f31322881e1b4e697e6&amp;abbucket=10</t>
  </si>
  <si>
    <t>https://world.tmall.com/item/533122244559.htm?spm=a312a.7700824.w4011-2676421924.152.WLZMt9&amp;id=533122244559&amp;rn=bef5ca9d9b6b6f31322881e1b4e697e6&amp;abbucket=10</t>
  </si>
  <si>
    <t>https://world.taobao.com/item/533228124611.htm?fromSite=main&amp;spm=a312a.7700824.w4002-1882376777.28.TaPEbf</t>
  </si>
  <si>
    <t>https://world.taobao.com/item/532602229214.htm?fromSite=main&amp;spm=a312a.7700824.w4002-1882376777.13.TaPEbf</t>
  </si>
  <si>
    <t>https://world.taobao.com/item/533168714223.htm?fromSite=main&amp;spm=a312a.7700824.w4002-1882376777.31.TaPEbf</t>
  </si>
  <si>
    <t>https://world.taobao.com/item/533168630340.htm?fromSite=main&amp;spm=a312a.7700824.w4002-1882376777.34.TaPEbf</t>
  </si>
  <si>
    <t>https://world.taobao.com/item/533149355847.htm?fromSite=main&amp;spm=a312a.7700824.w4002-1882376777.37.TaPEbf</t>
  </si>
  <si>
    <t>https://world.taobao.com/item/534105008451.htm?fromSite=main&amp;spm=a312a.7700824.w4002-1889343644.65.ep3tss</t>
  </si>
  <si>
    <t>NF0393</t>
  </si>
  <si>
    <t>NF0394</t>
  </si>
  <si>
    <t>NF0395</t>
  </si>
  <si>
    <t>NF0396</t>
  </si>
  <si>
    <t>NF0397</t>
  </si>
  <si>
    <t>NF0398</t>
  </si>
  <si>
    <t>NF0399</t>
  </si>
  <si>
    <t>NF0400</t>
  </si>
  <si>
    <t>NF0401</t>
  </si>
  <si>
    <t>NF0402</t>
  </si>
  <si>
    <t>NF0403</t>
  </si>
  <si>
    <t>NF0404</t>
  </si>
  <si>
    <t>NF0405</t>
  </si>
  <si>
    <t>NF0406</t>
  </si>
  <si>
    <t>NF0407</t>
  </si>
  <si>
    <t>https://world.taobao.com/item/533645130509.htm?fromSite=main&amp;spm=a312a.7700824.w4002-1889343644.74.ov6ZMj</t>
  </si>
  <si>
    <t>https://world.taobao.com/item/532922618051.htm?fromSite=main&amp;spm=a312a.7700824.w4002-1889343644.104.7j0wcb</t>
  </si>
  <si>
    <t>https://world.tmall.com/item/532085514877.htm?spm=a312a.7700824.w4011-2676421924.167.cURMbP&amp;id=532085514877&amp;rn=70b403b7b44fbb3d0fd1ea4a2aef5953&amp;abbucket=10</t>
  </si>
  <si>
    <t>https://world.taobao.com/item/41973073121.htm?spm=a312a.7728556.2015080705.16.Io6L7t&amp;id=41973073121&amp;scm=1007.12006.12548.i40203232620&amp;pvid=c6ca623a-e69d-4ae7-8ea9-856746deabfb</t>
  </si>
  <si>
    <t>https://world.tmall.com/item/534174372562.htm?spm=a312a.7700824.w4011-2676435262.128.IWINQs&amp;id=534174372562&amp;rn=777cf190543a6bf9c5c9e9cfa88ac8cb&amp;abbucket=10</t>
  </si>
  <si>
    <t>https://world.taobao.com/item/532056900815.htm?fromSite=main&amp;spm=a312a.7700824.w4002-893552874.47.HvzKd5</t>
  </si>
  <si>
    <t>https://world.taobao.com/item/531426314861.htm?fromSite=main&amp;spm=a312a.7700824.w4002-893552874.56.HvzKd5</t>
  </si>
  <si>
    <t>NF0408</t>
  </si>
  <si>
    <t>NF0409</t>
  </si>
  <si>
    <t>NF0410</t>
  </si>
  <si>
    <t>NF0411</t>
  </si>
  <si>
    <t>NF0412</t>
  </si>
  <si>
    <t>NF0413</t>
  </si>
  <si>
    <t>NF0414</t>
  </si>
  <si>
    <t>NF0415</t>
  </si>
  <si>
    <t>NF0416</t>
  </si>
  <si>
    <t>https://world.taobao.com/item/530678685578.htm?fromSite=main&amp;spm=a312a.7700824.w4002-893552874.39.7nl7zs</t>
  </si>
  <si>
    <t>https://world.taobao.com/item/530657498709.htm?fromSite=main&amp;spm=a312a.7700824.w4002-893552874.45.7nl7zs</t>
  </si>
  <si>
    <t>https://world.taobao.com/item/529717324361.htm?fromSite=main&amp;spm=a312a.7700824.w4002-893552874.96.7nl7zs</t>
  </si>
  <si>
    <t>https://world.taobao.com/item/529714476035.htm?fromSite=main&amp;spm=a312a.7700824.w4002-893552874.39.x0FxqQ</t>
  </si>
  <si>
    <t>https://world.taobao.com/item/529713424653.htm?fromSite=main&amp;spm=a312a.7700824.w4002-893552874.42.x0FxqQ</t>
  </si>
  <si>
    <t>https://world.taobao.com/item/528334868855.htm?fromSite=main&amp;spm=a312a.7700824.w4002-893552874.93.x0FxqQ</t>
  </si>
  <si>
    <t>https://world.taobao.com/item/532106876849.htm?fromSite=main&amp;ut_sk=1.Vq8v6MiZx/sDAMWNWP7k/eTu_21380790_1467171793311.Copy.1&amp;sourceType=item&amp;price=46&amp;suid=3B3C2C3A-8329-4B9C-B842-907AE2E2FFB6&amp;un=ea7167c908d39990fba7b0828e520322&amp;share_crt_v=1&amp;cpp=1&amp;spm=a313p.22.1ms.4978696703&amp;short_name=h.ZVmHL7&amp;cv=AAGJNREa&amp;sm=84966e&amp;app=chrome</t>
  </si>
  <si>
    <t>https://world.taobao.com/item/526523648414.htm?spm=a312a.7728556.2015080705.16.d2SE28&amp;id=526523648414&amp;scm=1007.12006.12548.i524788347448&amp;pvid=d25869cf-fc62-4234-ba4a-ef773003d38f</t>
  </si>
  <si>
    <t>NF0417</t>
  </si>
  <si>
    <t>NF0418</t>
  </si>
  <si>
    <t>NF0419</t>
  </si>
  <si>
    <t>NF0420</t>
  </si>
  <si>
    <t>NF0421</t>
  </si>
  <si>
    <t>NF0422</t>
  </si>
  <si>
    <t>https://world.taobao.com/item/526510281164.htm?fromSite=main&amp;spm=a312a.7700824.w4002-758002308.44.mw0Neb</t>
  </si>
  <si>
    <t>https://world.taobao.com/item/530347550050.htm?fromSite=main&amp;spm=a312a.7700824.w4002-1889343644.47.SSollP</t>
  </si>
  <si>
    <t>https://world.taobao.com/item/528619853230.htm?fromSite=main&amp;spm=a312a.7700824.w4004-14081809589.4.dsq8gD</t>
  </si>
  <si>
    <t>https://world.taobao.com/item/534874040622.htm?fromSite=main&amp;spm=a312a.7700824.w4002-1889343644.48.jReeSz</t>
  </si>
  <si>
    <t>https://world.taobao.com/item/45239358503.htm?fromSite=main&amp;spm=a312a.7700824.w4002-244200851.62.5s7TtM</t>
  </si>
  <si>
    <t>https://world.taobao.com/item/533222835374.htm?fromSite=main&amp;spm=a312a.7700824.w4002-1889343644.46.mOyoUy</t>
  </si>
  <si>
    <t>https://world.taobao.com/item/533720088259.htm?fromSite=main&amp;spm=a312a.7700824.w4002-1889343644.73.Zuxyso</t>
  </si>
  <si>
    <t>NF0423</t>
  </si>
  <si>
    <t>NF0424</t>
  </si>
  <si>
    <t>NF0425</t>
  </si>
  <si>
    <t>NF0426</t>
  </si>
  <si>
    <t>NF0427</t>
  </si>
  <si>
    <t>NF0428</t>
  </si>
  <si>
    <t>NF0429</t>
  </si>
  <si>
    <t>https://world.taobao.com/item/526523440784.htm?fromSite=main&amp;spm=a312a.7700824.w4004-14081809589.28.otjTQI</t>
  </si>
  <si>
    <t>https://world.tmall.com/item/525617602253.htm?spm=a312a.7728556.201601086188259.4.W2lk5v&amp;scm=1007.12679.20634.525617602253</t>
  </si>
  <si>
    <t>https://world.taobao.com/item/524830658795.htm?fromSite=main&amp;spm=a312a.7700824.w4004-14081809589.34.otjTQI</t>
  </si>
  <si>
    <t>https://world.taobao.com/item/534235532336.htm?fromSite=main&amp;spm=a312a.7700824.w4002-1889343644.70.apQfqa</t>
  </si>
  <si>
    <t>https://world.tmall.com/item/533977968710.htm?spm=a312a.7700824.w4011-2676435262.308.u5hkhm&amp;id=533977968710&amp;rn=3d47e33959c8cb1234f6080d5235e627&amp;abbucket=10</t>
  </si>
  <si>
    <t>https://world.tmall.com/item/531330294991.htm?spm=a312a.7700824.w4011-10879855569.110.eQab0J&amp;id=531330294991&amp;rn=c3b4c1666dba6d6b859c2afe99396d71&amp;abbucket=10</t>
  </si>
  <si>
    <t>https://world.taobao.com/item/534233043136.htm?fromSite=main&amp;spm=a312a.7700824.w4002-1889343644.94.46d07V</t>
  </si>
  <si>
    <t>https://world.tmall.com/item/531317217517.htm?spm=a312a.7700824.w4004-10879855570.18.eQab0J&amp;id=531317217517&amp;pvid=010570b2-2218-45df-9de8-9429765e63f1&amp;abbucket=_AB-M130_B11&amp;acm=03131.1003.1.702582&amp;aldid=Y4u5n9nG&amp;abtest=_AB-LR130-PR130&amp;scm=1007.12940.28087.100200300000000&amp;pos=9</t>
  </si>
  <si>
    <t>https://world.taobao.com/item/44667078232.htm?fromSite=main&amp;spm=a312a.7700824.w4004-14112371729.44.IsKNgN</t>
  </si>
  <si>
    <t>NF0430</t>
  </si>
  <si>
    <t>NF0431</t>
  </si>
  <si>
    <t>NF0432</t>
  </si>
  <si>
    <t>NF0433</t>
  </si>
  <si>
    <t>NF0434</t>
  </si>
  <si>
    <t>NF0435</t>
  </si>
  <si>
    <t>NF0436</t>
  </si>
  <si>
    <t>NF0437</t>
  </si>
  <si>
    <t>NF0438</t>
  </si>
  <si>
    <t>NF0439</t>
  </si>
  <si>
    <t>https://world.tmall.com/item/531317217517.htm?spm=a312a.7700718.0.0.Vg4Lig&amp;id=531317217517&amp;rn=7b3ecd251ec9ce336b97325f8015cb51&amp;abbucket=18&amp;sku_properties=1627207:28323</t>
  </si>
  <si>
    <t>https://world.taobao.com/item/532787368398.htm?fromSite=main&amp;spm=a312a.7700824.w4002-1889343644.79.lMehsT</t>
  </si>
  <si>
    <t>https://world.taobao.com/item/535454298350.htm?fromSite=main&amp;spm=a312a.7700824.w4002-1889343644.40.0J3KWw</t>
  </si>
  <si>
    <t>https://world.taobao.com/item/535481949462.htm?fromSite=main&amp;spm=a312a.7700824.w4002-1889343644.57.wVq0wW</t>
  </si>
  <si>
    <t>https://world.taobao.com/item/535518936582.htm?fromSite=main&amp;spm=a312a.7700824.w4002-1889343644.51.mLX4JP</t>
  </si>
  <si>
    <t>https://world.tmall.com/item/529611751942.htm?spm=a312a.7700824.w4011-10879855569.86.djHqoL&amp;id=529611751942&amp;rn=f949c9775f12d881ab5abebf07d1eab1&amp;abbucket=10</t>
  </si>
  <si>
    <t>https://world.tmall.com/item/531297965518.htm?spm=a312a.7700718.1998025129.1.pEIwOw&amp;id=531297965518&amp;pvid=04c8c270-ab25-479d-9a9c-b73b22720ab1&amp;abbucket=_AB-M32_B11&amp;acm=03054.1003.1.587829&amp;aldid=p0OrlDUA&amp;abtest=_AB-LR32-PR32&amp;scm=1007.12559.21524.100200300000000&amp;pos=1&amp;sku_properties=1627207:28320</t>
  </si>
  <si>
    <t>NF0440</t>
  </si>
  <si>
    <t>NF0441</t>
  </si>
  <si>
    <t>NF0442</t>
  </si>
  <si>
    <t>NF0443</t>
  </si>
  <si>
    <t>NF0444</t>
  </si>
  <si>
    <t>NF0445</t>
  </si>
  <si>
    <t>NF0446</t>
  </si>
  <si>
    <t>NF0447</t>
  </si>
  <si>
    <t>NF0448</t>
  </si>
  <si>
    <t>NF0449</t>
  </si>
  <si>
    <t>NF0450</t>
  </si>
  <si>
    <t>NF0451</t>
  </si>
  <si>
    <t>NF0452</t>
  </si>
  <si>
    <t>NF0453</t>
  </si>
  <si>
    <t>NF0454</t>
  </si>
  <si>
    <t>NF0455</t>
  </si>
  <si>
    <t>NF0456</t>
  </si>
  <si>
    <t>NF0457</t>
  </si>
  <si>
    <t>https://world.tmall.com/item/531317217517.htm?spm=a312a.7700824.w4011-10879855569.114.eHzZjg&amp;id=531317217517&amp;rn=5a8bbd8395c094d69277d7d3be40443c&amp;abbucket=10</t>
  </si>
  <si>
    <t>https://world.taobao.com/item/533670649756.htm?fromSite=main&amp;spm=a312a.7700824.w4002-8047018296.56.qvgQQH</t>
  </si>
  <si>
    <t>https://world.tmall.com/item/532929206346.htm?spm=a312a.7700824.w4011-14594332055.152.qFFymU&amp;id=532929206346&amp;rn=d38ae28e5eab1026ef6d66a60ea8da69&amp;abbucket=10</t>
  </si>
  <si>
    <t>https://world.taobao.com/item/533942420388.htm?fromSite=main&amp;spm=a312a.7700824.w4002-7997685549.90.xG4LcE</t>
  </si>
  <si>
    <t>https://world.taobao.com/item/527427720619.htm?fromSite=main&amp;spm=a312a.7700824.w4002-8047018296.86.LikihN</t>
  </si>
  <si>
    <t>https://world.taobao.com/item/535756995092.htm?fromSite=main&amp;spm=a312a.7700824.w4002-1889343644.49.Q0VYgE</t>
  </si>
  <si>
    <t>https://world.taobao.com/item/530169054689.htm?fromSite=main&amp;spm=a312a.7700824.w4002-8047018296.62.m0QT5g</t>
  </si>
  <si>
    <t>https://item.taobao.com/item.htm?spm=a312a.7700824.w4002-8040194805.79.5nu2eE&amp;id=530750522189</t>
  </si>
  <si>
    <t>NF0458</t>
  </si>
  <si>
    <t>NF0459</t>
  </si>
  <si>
    <t>NF0460</t>
  </si>
  <si>
    <t>NF0461</t>
  </si>
  <si>
    <t>NF0462</t>
  </si>
  <si>
    <t>NF0463</t>
  </si>
  <si>
    <t>NF0464</t>
  </si>
  <si>
    <t>NF0465</t>
  </si>
  <si>
    <t>https://world.taobao.com/item/533224298806.htm?fromSite=main&amp;spm=a312a.7700824.w4004-14548334579.9.Lng8MA</t>
  </si>
  <si>
    <t>https://world.taobao.com/item/533157260943.htm?spm=a312a.7728556.2015080705.19.ols22T&amp;id=533157260943&amp;scm=1007.12006.39884.i533000823945&amp;pvid=d2e16e5f-aedb-4d59-9371-b47fe621540b</t>
  </si>
  <si>
    <t>https://world.taobao.com/item/533000823945.htm?fromSite=main&amp;ut_sk=1.Vq8v6MiZx/sDAMWNWP7k/eTu_21380790_1468922820563.Copy.1&amp;sourceType=item&amp;price=59&amp;origin_price=108&amp;suid=9D7CEAD1-9877-4693-B237-B519B7B4B24B&amp;un=ea7167c908d39990fba7b0828e520322&amp;share_crt_v=1&amp;cpp=1&amp;spm=a313p.22.14i.6162328169&amp;short_name=h.Z8Op8e&amp;cv=AAGpZyzw&amp;sm=cbe676&amp;app=chrome</t>
  </si>
  <si>
    <t>https://world.taobao.com/item/535831951563.htm?fromSite=main&amp;spm=a312a.7700824.w4002-1889343644.45.h3CXEg</t>
  </si>
  <si>
    <t>https://world.taobao.com/item/535832515060.htm?fromSite=main&amp;spm=a312a.7700824.w4002-1889343644.36.h3CXEg</t>
  </si>
  <si>
    <t>https://world.taobao.com/item/531829064121.htm?fromSite=main&amp;spm=a312a.7728556.0.0.H9Gpgb&amp;source=superboss&amp;appId=113</t>
  </si>
  <si>
    <t>https://world.taobao.com/item/530575903007.htm?fromSite=main&amp;spm=a312a.7700824.w4002-8047018296.86.EKeQd3</t>
  </si>
  <si>
    <t>https://world.taobao.com/item/535649945444.htm?fromSite=main&amp;spm=a312a.7700824.w4002-244200851.61.zXaiU1</t>
  </si>
  <si>
    <t>https://world.taobao.com/item/527766066041.htm?fromSite=main&amp;spm=a312a.7700824.w4002-1889343644.44.szeL14</t>
  </si>
  <si>
    <t>https://world.taobao.com/item/528620381887.htm?fromSite=main&amp;spm=a312a.7700824.w4004-14081809589.20.FQMH3p</t>
  </si>
  <si>
    <t>https://world.taobao.com/item/530606703385.htm?fromSite=main&amp;spm=a312a.7700824.w4002-893552874.42.djw3DC</t>
  </si>
  <si>
    <t>https://world.taobao.com/item/531432369845.htm?fromSite=main&amp;spm=a312a.7700824.w4004-14081839700.26.FQMH3p</t>
  </si>
  <si>
    <t>NF0466</t>
  </si>
  <si>
    <t>NF0467</t>
  </si>
  <si>
    <t>NF0468</t>
  </si>
  <si>
    <t>NF0469</t>
  </si>
  <si>
    <t>NF0470</t>
  </si>
  <si>
    <t>NF0471</t>
  </si>
  <si>
    <t>NF0472</t>
  </si>
  <si>
    <t>https://world.taobao.com/item/535972627368.htm?fromSite=main&amp;spm=a312a.7700824.w4004-14081839700.4.FQMH3p</t>
  </si>
  <si>
    <t>https://world.taobao.com/item/527755376025.htm?fromSite=main&amp;spm=a312a.7700824.w4002-893552874.60.22tuUv</t>
  </si>
  <si>
    <t>https://world.taobao.com/item/528620381887.htm?fromSite=main&amp;spm=a312a.7700824.w4004-14081809589.20.mnnaLb</t>
  </si>
  <si>
    <t>https://world.taobao.com/item/528535335447.htm?fromSite=main&amp;spm=a312a.7700824.w4004-14081809589.48.mnnaLb</t>
  </si>
  <si>
    <t>https://world.tmall.com/item/535828193946.htm?spm=a312a.7700824.w4011-14594332055.149.E08TPi&amp;id=535828193946&amp;rn=aa384b0154f6001361fa26bbf5e02142&amp;abbucket=1</t>
  </si>
  <si>
    <t>https://world.taobao.com/item/529554413040.htm?fromSite=main&amp;spm=a312a.7700824.w4002-13516035522.94.KNWbwJ</t>
  </si>
  <si>
    <t>NF0473</t>
  </si>
  <si>
    <t>NF0474</t>
  </si>
  <si>
    <t>NF0475</t>
  </si>
  <si>
    <t>NF0476</t>
  </si>
  <si>
    <t>NF0477</t>
  </si>
  <si>
    <t>https://world.taobao.com/item/527455369376.htm?fromSite=main&amp;spm=a312a.7700824.w4002-7700851070.56.uqwfar</t>
  </si>
  <si>
    <t>https://world.taobao.com/item/536156017241.htm?fromSite=main&amp;spm=a312a.7700824.w4002-7700851070.41.taAHoP</t>
  </si>
  <si>
    <t>https://world.taobao.com/item/535640565003.htm?fromSite=main&amp;spm=a312a.7700824.w4002-1889343644.100.J8GWaG</t>
  </si>
  <si>
    <t>https://detail.tmall.com/item.htm?id=531279763897&amp;toSite=main</t>
  </si>
  <si>
    <t>https://world.tmall.com/item/532882733615.htm?spm=a312a.7700824.w4004-14622390829.2.l7pWbU&amp;id=532882733615&amp;pvid=33285f0d-1300-4667-bca0-c25ca8128c45&amp;abbucket=_AB-M130_B14&amp;acm=03131.1003.1.702582&amp;aldid=5eKwaDfe&amp;abtest=_AB-LR130-PR130&amp;scm=1007.12940.27997.100200300000000&amp;pos=1</t>
  </si>
  <si>
    <t>https://world.taobao.com/item/535759135034.htm?fromSite=main&amp;spm=a312a.7700824.w4002-1889343644.43.J8GWaG</t>
  </si>
  <si>
    <t>https://world.tmall.com/item/529207286976.htm?spm=a312a.7700824.w4011-14441150639.316.vnZsJj&amp;id=529207286976&amp;rn=5e42e2807da2ff220423995ad101cd5d&amp;abbucket=1</t>
  </si>
  <si>
    <t>NF0478</t>
  </si>
  <si>
    <t>NF0479</t>
  </si>
  <si>
    <t>XXXXXX</t>
  </si>
  <si>
    <t>https://world.taobao.com/item/536171075571.htm?fromSite=main&amp;spm=a312a.7700824.w4002-1889343644.38.YPp4iY</t>
  </si>
  <si>
    <t>https://world.taobao.com/item/536179539584.htm?fromSite=main&amp;spm=a312a.7700824.w4002-1889343644.49.OECba4</t>
  </si>
  <si>
    <t>NF0480</t>
  </si>
  <si>
    <t>NF0481</t>
  </si>
  <si>
    <t>NF0482</t>
  </si>
  <si>
    <t>NF0483</t>
  </si>
  <si>
    <t>NF0484</t>
  </si>
  <si>
    <t>NF0485</t>
  </si>
  <si>
    <t>NF0486</t>
  </si>
  <si>
    <t>NF0487</t>
  </si>
  <si>
    <t>NF0488</t>
  </si>
  <si>
    <t>NF0489</t>
  </si>
  <si>
    <t>NF0490</t>
  </si>
  <si>
    <t>NF0491</t>
  </si>
  <si>
    <t>NF0492</t>
  </si>
  <si>
    <t>NF0493</t>
  </si>
  <si>
    <t>NF0494</t>
  </si>
  <si>
    <t>NF0495</t>
  </si>
  <si>
    <t>NF0496</t>
  </si>
  <si>
    <t>NF0497</t>
  </si>
  <si>
    <t>https://world.taobao.com/item/536319104457.htm?fromSite=main&amp;spm=a312a.7700824.w4002-1889343644.76.OECba4</t>
  </si>
  <si>
    <t>https://world.taobao.com/item/535640685421.htm?fromSite=main&amp;spm=a312a.7700824.w4002-1889343644.89.fkha5P</t>
  </si>
  <si>
    <t>https://world.tmall.com/item/533839512496.htm?spm=a312a.7700824.w5003-14543751305.15.mqsNDc&amp;id=533839512496&amp;scene=taobao_shop</t>
  </si>
  <si>
    <t>https://world.taobao.com/item/532684979423.htm?fromSite=main&amp;spm=a312a.7700824.w4002-7700851070.106.Fc5aUt</t>
  </si>
  <si>
    <t>https://world.taobao.com/item/531124844377.htm?fromSite=main&amp;spm=a312a.7700824.w4002-1889343644.77.jAZkKG</t>
  </si>
  <si>
    <t>https://item.taobao.com/item.htm?spm=a312a.7700824.w4002-1889343644.37.2ibJmm&amp;id=536332337936</t>
  </si>
  <si>
    <t>https://world.tmall.com/item/525797577401.htm?spm=a312a.7700824.w4011-14594332055.281.be6VOD&amp;id=525797577401&amp;rn=b6472f7a1a2c13d1b09ee56960132dc5&amp;abbucket=1</t>
  </si>
  <si>
    <t>https://world.taobao.com/item/536261309914.htm?fromSite=main&amp;spm=a312a.7700824.w4002-1889343644.38.4bxTh7</t>
  </si>
  <si>
    <t>https://world.taobao.com/item/536152759899.htm?fromSite=main&amp;spm=a312a.7700824.w4002-1889343644.88.2ibJmm</t>
  </si>
  <si>
    <t>https://world.tmall.com/item/520804016893.htm?spm=a312a.7700824.w4011-14594332055.240.NaiTUx&amp;id=520804016893&amp;rn=e58e548c34e8e810ead5c447ea42fc60&amp;abbucket=1</t>
  </si>
  <si>
    <t>https://item.taobao.com/item.htm?spm=a312a.7700824.w4002-1889343644.71.dVLeew&amp;id=536152043106</t>
  </si>
  <si>
    <t>https://world.tmall.com/item/43104961859.htm?spm=a312a.7700718.0.0.jxvOXT&amp;id=43104961859&amp;rn=f4aaa7eae0bcf02b461d1b54a3d064a8&amp;abbucket=3&amp;scene=taobao_shop</t>
  </si>
  <si>
    <t>https://world.taobao.com/item/527322414089.htm?fromSite=main&amp;spm=a312a.7700824.w4002-893552874.69.MODXxd</t>
  </si>
  <si>
    <t>https://world.taobao.com/item/528542747748.htm?fromSite=main&amp;spm=a312a.7700824.w4002-893552874.96.ceP10Q</t>
  </si>
  <si>
    <t>https://world.taobao.com/item/536461756652.htm?fromSite=main&amp;spm=a312a.7700824.w4002-1889343644.40.qIouNf</t>
  </si>
  <si>
    <t>https://world.taobao.com/item/41835350821.htm?spm=a312a.7728556.2015080705.16.mvKxMK&amp;id=41835350821&amp;scm=1007.12006.39884.i43150668510&amp;pvid=2fb24888-e2ab-4e41-8e1b-3d0f70da2706</t>
  </si>
  <si>
    <t>https://world.taobao.com/item/536261213296.htm?fromSite=main&amp;spm=a312a.7700824.w4002-1889343644.54.XHZ4Ne</t>
  </si>
  <si>
    <t>https://item.taobao.com/item.htm?spm=a312a.7700824.w4002-1889343644.71.WVa8A5&amp;id=536479132935</t>
  </si>
  <si>
    <t>https://world.tmall.com/item/535834193959.htm?spm=a312a.7700824.w4011-14594332107.45.IZM7Py&amp;id=535834193959&amp;rn=702c264ba1de27aeec9ee276061d8ff3&amp;abbucket=1</t>
  </si>
  <si>
    <t>SA0214</t>
  </si>
  <si>
    <t>SA0215</t>
  </si>
  <si>
    <t>SA0216</t>
  </si>
  <si>
    <t>SA0217</t>
  </si>
  <si>
    <t>SA0218</t>
  </si>
  <si>
    <t>SA0219</t>
  </si>
  <si>
    <t>SA0220</t>
  </si>
  <si>
    <t>SA0221</t>
  </si>
  <si>
    <t>SA0222</t>
  </si>
  <si>
    <t>SA0223</t>
  </si>
  <si>
    <t>SA0224</t>
  </si>
  <si>
    <t>SA0225</t>
  </si>
  <si>
    <t>SA0226</t>
  </si>
  <si>
    <t>SA0227</t>
  </si>
  <si>
    <t>https://world.taobao.com/item/536479012875.htm?fromSite=main&amp;spm=a312a.7700824.w4002-1889343644.77.WVa8A5</t>
  </si>
  <si>
    <t>https://world.taobao.com/item/536332199111.htm?fromSite=main&amp;spm=a312a.7700824.w4002-1889343644.83.WVa8A5</t>
  </si>
  <si>
    <t>https://world.taobao.com/item/536331835815.htm?fromSite=main&amp;spm=a312a.7700824.w4002-1889343644.86.WVa8A5</t>
  </si>
  <si>
    <t>https://world.taobao.com/item/536440161231.htm?fromSite=main&amp;spm=a312a.7700824.w4002-1889343644.92.WVa8A5</t>
  </si>
  <si>
    <t>https://world.taobao.com/item/536440093208.htm?fromSite=main&amp;spm=a312a.7700824.w4002-1889343644.95.WVa8A5</t>
  </si>
  <si>
    <t>https://world.taobao.com/item/536439981333.htm?fromSite=main&amp;spm=a312a.7700824.w4002-1889343644.98.WVa8A5</t>
  </si>
  <si>
    <t>https://world.taobao.com/item/536478924430.htm?fromSite=main&amp;spm=a312a.7700824.w4002-1889343644.101.WVa8A5</t>
  </si>
  <si>
    <t>https://world.taobao.com/item/536499892421.htm?fromSite=main&amp;spm=a312a.7700824.w4002-1889343644.41.NjZrjW</t>
  </si>
  <si>
    <t>https://world.tmall.com/item/529202470618.htm?spm=a312a.7700824.w4011-14441150639.189.j2wVgT&amp;id=529202470618&amp;rn=f6993d47a59c6bd3ca879c2666ea6a0f&amp;abbucket=1</t>
  </si>
  <si>
    <t>https://world.taobao.com/item/536461756652.htm?fromSite=main&amp;spm=a312a.7700824.w4002-1889343644.60.VqK1S8</t>
  </si>
  <si>
    <t>https://world.taobao.com/item/536227015612.htm?fromSite=main&amp;spm=a312a.7700824.w4002-7700851070.78.ujy6UI</t>
  </si>
  <si>
    <t>https://world.tmall.com/item/535879122635.htm?spm=a312a.7700824.w4011-14594332055.118.2clX29&amp;id=535879122635&amp;rn=e5c5dad536a4a99e95ec87d83b8bf6b1&amp;abbucket=1</t>
  </si>
  <si>
    <t>https://world.taobao.com/item/533880278465.htm?fromSite=main&amp;spm=a312a.7700824.w4002-13192689755.42.GFx6zd</t>
  </si>
  <si>
    <t>https://world.tmall.com/item/529252032257.htm?spm=a312a.7700824.w4011-14441150639.462.PoSVGB&amp;id=529252032257&amp;rn=aa0d168e61a32b85ff7d88d46287971f</t>
  </si>
  <si>
    <t>NF0498</t>
  </si>
  <si>
    <t>NF0499</t>
  </si>
  <si>
    <t>NF0500</t>
  </si>
  <si>
    <t>NF0501</t>
  </si>
  <si>
    <t>NF0502</t>
  </si>
  <si>
    <t>NF0503</t>
  </si>
  <si>
    <t>NF0504</t>
  </si>
  <si>
    <t>NF0505</t>
  </si>
  <si>
    <t>https://world.taobao.com/item/536567468091.htm?spm=a312a.7728556.2014080708.15.pI7wyX</t>
  </si>
  <si>
    <t>https://world.taobao.com/item/536523125838.htm?fromSite=main&amp;spm=a312a.7728556.w5003-13500551869.3.twzqfW&amp;scene=taobao_shop</t>
  </si>
  <si>
    <t>https://world.tmall.com/item/535865588942.htm?spm=a312a.7700824.w4011-14594332055.226.66kllr&amp;id=535865588942&amp;rn=418a5516b73b9467ef7d704c5bea5edc&amp;abbucket=1</t>
  </si>
  <si>
    <t>https://world.taobao.com/item/536183194742.htm?fromSite=main&amp;spm=a312a.7700824.w4002-8047018296.89.kZW51s</t>
  </si>
  <si>
    <t>NF0506</t>
  </si>
  <si>
    <t>NF0507</t>
  </si>
  <si>
    <t>NF0508</t>
  </si>
  <si>
    <t>NF0509</t>
  </si>
  <si>
    <t>NF0510</t>
  </si>
  <si>
    <t>NF0511</t>
  </si>
  <si>
    <t>NF0512</t>
  </si>
  <si>
    <t>https://world.taobao.com/item/536442085255.htm?fromSite=main&amp;spm=a312a.7700824.w4002-1889343644.36.xucSbO</t>
  </si>
  <si>
    <t>NF0513</t>
  </si>
  <si>
    <t>NF0514</t>
  </si>
  <si>
    <t>NF0515</t>
  </si>
  <si>
    <t>NF0516</t>
  </si>
  <si>
    <t>NF0517</t>
  </si>
  <si>
    <t>NF0518</t>
  </si>
  <si>
    <t>NF0519</t>
  </si>
  <si>
    <t>NF0520</t>
  </si>
  <si>
    <t>NF0521</t>
  </si>
  <si>
    <t>https://world.taobao.com/item/536551559150.htm?spm=a312a.7728556.2014080708.12.MwtV5j</t>
  </si>
  <si>
    <t>https://world.tmall.com/item/536761609622.htm?spm=a312a.7700824.w5671675-14594332403.13.LXQArU&amp;id=536761609622</t>
  </si>
  <si>
    <t>https://world.taobao.com/item/536559368050.htm?fromSite=main&amp;spm=a312a.7700824.w4002-8047018296.51.bgmc7q</t>
  </si>
  <si>
    <t>https://world.taobao.com/item/536708803854.htm?fromSite=main&amp;spm=a312a.7700824.w4002-1889343644.60.HGZlyS</t>
  </si>
  <si>
    <t>https://world.tmall.com/item/527290060169.htm?spm=a312a.7700824.w4011-14594332055.287.KzryTn&amp;id=527290060169&amp;rn=3026b1d0178d96725c953e283746c46e&amp;abbucket=1</t>
  </si>
  <si>
    <t>https://world.taobao.com/item/536781506350.htm?fromSite=main&amp;spm=a312a.7700824.w4002-1889343644.63.HGZlyS</t>
  </si>
  <si>
    <t>https://world.tmall.com/item/527564834757.htm?spm=a312a.7700824.w4011-14594332055.263.KzryTn&amp;id=527564834757&amp;rn=3026b1d0178d96725c953e283746c46e&amp;abbucket=1&amp;sku_properties=1627207:28320</t>
  </si>
  <si>
    <t>https://world.taobao.com/item/536819337150.htm?fromSite=main&amp;spm=a312a.7700824.w4002-1889343644.57.mAmk27</t>
  </si>
  <si>
    <t>https://world.tmall.com/item/527558108253.htm?spm=a312a.7700824.w4011-14594332055.267.KzryTn&amp;id=527558108253&amp;rn=3026b1d0178d96725c953e283746c46e&amp;abbucket=1</t>
  </si>
  <si>
    <t>https://world.taobao.com/item/536818637379.htm?fromSite=main&amp;spm=a312a.7700824.w4002-1889343644.72.mAmk27</t>
  </si>
  <si>
    <t>https://world.taobao.com/item/536333124271.htm?fromSite=main&amp;spm=a312a.7700824.w4002-7997685549.51.ODFLe6</t>
  </si>
  <si>
    <t>https://world.taobao.com/item/536185215801.htm?fromSite=main&amp;spm=a312a.7700824.w4002-7997685549.95.n9zVCV</t>
  </si>
  <si>
    <t>https://world.taobao.com/item/536186719044.htm?fromSite=main&amp;spm=a312a.7700824.w4002-7997685549.98.n9zVCV</t>
  </si>
  <si>
    <t>https://world.taobao.com/item/536187159596.htm?fromSite=main&amp;spm=a312a.7700824.w4002-7997685549.101.n9zVCV</t>
  </si>
  <si>
    <t>https://world.taobao.com/item/533309049361.htm?fromSite=main&amp;spm=a312a.7700824.w4002-7997685549.56.Oo0PFZ</t>
  </si>
  <si>
    <t>NF0522</t>
  </si>
  <si>
    <t>NF0523</t>
  </si>
  <si>
    <t>NF0524</t>
  </si>
  <si>
    <t>NF0525</t>
  </si>
  <si>
    <t>NF0526</t>
  </si>
  <si>
    <t>https://world.taobao.com/item/536923778595.htm?spm=a312a.7700714.0.0.Zmj4qU#detail</t>
  </si>
  <si>
    <t>https://world.taobao.com/item/536993836007.htm?fromSite=main&amp;spm=a312a.7700824.w4002-1889343644.38.PBVNAE</t>
  </si>
  <si>
    <t>https://world.tmall.com/item/534640295479.htm?spm=a312a.7700824.w4011-14614260788.95.XCke4Z&amp;id=534640295479&amp;rn=4c6d7928689d7930a2d255e6d555cb74&amp;abbucket=1</t>
  </si>
  <si>
    <t>https://world.taobao.com/item/536767314135.htm?fromSite=main&amp;spm=a312a.7700824.w4002-1889343644.81.BtIN44</t>
  </si>
  <si>
    <t>https://world.taobao.com/item/536841668970.htm?fromSite=main&amp;spm=a312a.7700824.w4002-1889343644.93.oF4UER</t>
  </si>
  <si>
    <t>https://world.taobao.com/item/536894571500.htm?fromSite=main&amp;spm=a312a.7700824.w4002-1889343644.44.vjnHjU</t>
  </si>
  <si>
    <t>https://world.taobao.com/item/536242926332.htm?fromSite=main&amp;spm=a312a.7700824.w4002-1889343644.42.hsqHyc</t>
  </si>
  <si>
    <t>NF0527</t>
  </si>
  <si>
    <t>NF0528</t>
  </si>
  <si>
    <t>NF0529</t>
  </si>
  <si>
    <t>NF0530</t>
  </si>
  <si>
    <t>NF0531</t>
  </si>
  <si>
    <t>https://world.taobao.com/item/536152759899.htm?fromSite=main&amp;spm=a312a.7700824.w4002-1889343644.57.hsqHyc</t>
  </si>
  <si>
    <t>https://world.tmall.com/item/536148203216.htm?spm=a312a.7700824.w5671675-14594332273.9.UP7NF5&amp;id=536148203216</t>
  </si>
  <si>
    <t>https://world.taobao.com/item/537097228530.htm?fromSite=main&amp;spm=a312a.7700824.w4002-1889343644.38.klbj9n</t>
  </si>
  <si>
    <t>https://world.taobao.com/item/534315059381.htm?fromSite=main&amp;spm=a312a.7700824.w4002-1889343644.105.BofCZA</t>
  </si>
  <si>
    <t>https://world.tmall.com/item/528105665533.htm?spm=a312a.7700824.w4011-14878571024.281.F1CrK8&amp;id=528105665533&amp;rn=08368919df138edafe6001392d15b692&amp;abbucket=1&amp;sku_properties=1627207:28323</t>
  </si>
  <si>
    <t>https://world.taobao.com/item/536892196372.htm?fromSite=main&amp;spm=a312a.7700824.w4002-7700851070.83.M9mZqX</t>
  </si>
  <si>
    <t>https://world.taobao.com/item/536676760213.htm?fromSite=main&amp;spm=a312a.7700824.w4002-1889343644.36.KA0Co3</t>
  </si>
  <si>
    <t>NF0532</t>
  </si>
  <si>
    <t>NF0533</t>
  </si>
  <si>
    <t>NF0534</t>
  </si>
  <si>
    <t>NF0535</t>
  </si>
  <si>
    <t>NF0536</t>
  </si>
  <si>
    <t>NF0537</t>
  </si>
  <si>
    <t>NF0538</t>
  </si>
  <si>
    <t>NF0539</t>
  </si>
  <si>
    <t>NF0540</t>
  </si>
  <si>
    <t>NF0541</t>
  </si>
  <si>
    <t>https://world.tmall.com/item/536427777173.htm?spm=a312a.7700824.w4011-14441150639.239.ORnOHD&amp;id=536427777173&amp;rn=b17e9c9b41ffe8f59a9f9a53049f89fd&amp;abbucket=1</t>
  </si>
  <si>
    <t>https://world.taobao.com/item/536895204889.htm?fromSite=main&amp;spm=a312a.7700824.w4002-7700851070.104.C1yUku</t>
  </si>
  <si>
    <t>https://world.taobao.com/item/537098008834.htm?fromSite=main&amp;spm=a312a.7700824.w5003-14885824196.1.mjS1nG&amp;scene=taobao_shop</t>
  </si>
  <si>
    <t>https://world.taobao.com/item/537244731524.htm?fromSite=main&amp;spm=a312a.7700824.w4002-1889343644.50.Evv1If</t>
  </si>
  <si>
    <t>https://world.taobao.com/item/537358589186.htm?fromSite=main&amp;spm=a312a.7700824.w4002-1889343644.53.Evv1If</t>
  </si>
  <si>
    <t>https://world.taobao.com/item/536425453721.htm?fromSite=main&amp;spm=a312a.7700824.w4002-1889343644.51.Ajqoos</t>
  </si>
  <si>
    <t>https://world.taobao.com/item/537360585272.htm?fromSite=main&amp;spm=a312a.7700824.w4002-1889343644.47.iybNqE</t>
  </si>
  <si>
    <t>NF0542</t>
  </si>
  <si>
    <t>NF0543</t>
  </si>
  <si>
    <t>NF0544</t>
  </si>
  <si>
    <t>NF0545</t>
  </si>
  <si>
    <t>https://world.tmall.com/item/525836515838.htm?spm=a312a.7700824.w11213085-14806256668.3.6BMS6b&amp;id=525836515838&amp;scene=taobao_shop</t>
  </si>
  <si>
    <t>https://world.taobao.com/item/537360449625.htm?fromSite=main&amp;spm=a312a.7700824.w4002-1889343644.44.iybNqE</t>
  </si>
  <si>
    <t>https://world.tmall.com/item/537171365348.htm?spm=a312a.7700824.w4011-10879855569.76.ooMYu7&amp;id=537171365348&amp;rn=42a8f72742cc6ff27e56db4415fb058e&amp;abbucket=1&amp;sku_properties=1627207:28323</t>
  </si>
  <si>
    <t>https://world.taobao.com/item/537416395889.htm?fromSite=main&amp;spm=a312a.7700824.w4002-1889343644.53.y41P6i</t>
  </si>
  <si>
    <t>https://world.tmall.com/item/536220994879.htm?spm=a312a.7700824.w5671675-14938466318.3.5cLygJ&amp;id=536220994879</t>
  </si>
  <si>
    <t>https://world.taobao.com/item/537571560051.htm?fromSite=main&amp;spm=a312a.7700824.w4002-1889343644.56.ElQAjH</t>
  </si>
  <si>
    <t>NF0546</t>
  </si>
  <si>
    <t>NF0547</t>
  </si>
  <si>
    <t>NF0548</t>
  </si>
  <si>
    <t>NF0549</t>
  </si>
  <si>
    <t>NF0550</t>
  </si>
  <si>
    <t>NF0551</t>
  </si>
  <si>
    <t>https://world.taobao.com/item/537571280916.htm?fromSite=main&amp;spm=a312a.7700824.w4002-1889343644.50.ElQAjH</t>
  </si>
  <si>
    <t>https://item.taobao.com/item.htm?spm=a312a.7700824.w4002-1889343644.62.ElQAjH&amp;id=537439074884</t>
  </si>
  <si>
    <t>https://world.taobao.com/item/536910058485.htm?fromSite=main&amp;spm=a312a.7700824.w4002-1889343644.66.K40ZJD</t>
  </si>
  <si>
    <t>https://world.taobao.com/item/520110307552.htm?fromSite=main&amp;spm=a312a.7700824.w5003-14666821200.7.lqlGyC&amp;scene=taobao_shop</t>
  </si>
  <si>
    <t>https://world.taobao.com/item/537576911758.htm?fromSite=main&amp;spm=a312a.7700824.w4002-1889343644.44.msjbdq</t>
  </si>
  <si>
    <t>https://world.taobao.com/item/537734588314.htm?fromSite=main&amp;spm=a312a.7700824.w4002-1889343644.50.msjbdq</t>
  </si>
  <si>
    <t>https://world.taobao.com/item/537734780104.htm?fromSite=main&amp;spm=a312a.7700824.w4002-1889343644.47.msjbdq</t>
  </si>
  <si>
    <t>NF0552</t>
  </si>
  <si>
    <t>NF0553</t>
  </si>
  <si>
    <t>NF0554</t>
  </si>
  <si>
    <t>NF0555</t>
  </si>
  <si>
    <t>NF0556</t>
  </si>
  <si>
    <t>NF0557</t>
  </si>
  <si>
    <t>NF0558</t>
  </si>
  <si>
    <t>NF0559</t>
  </si>
  <si>
    <t>https://world.taobao.com/item/537693569259.htm?fromSite=main&amp;spm=a312a.7700824.w4002-1889343644.53.msjbdq</t>
  </si>
  <si>
    <t>https://world.taobao.com/item/537654902302.htm?fromSite=main&amp;spm=a312a.7700824.w4002-1889343644.35.msjbdq</t>
  </si>
  <si>
    <t>https://world.taobao.com/item/537654514534.htm?fromSite=main&amp;spm=a312a.7700824.w4002-1889343644.41.fjaVN3</t>
  </si>
  <si>
    <t>https://world.taobao.com/item/537107294044.htm?fromSite=main&amp;spm=a312a.7700824.w5003-14881812709.3.DMXbGo&amp;scene=taobao_shop</t>
  </si>
  <si>
    <t>https://world.taobao.com/item/537616389553.htm?fromSite=main&amp;spm=a312a.7700824.w5003-14968757934.3.DMXbGo&amp;scene=taobao_shop</t>
  </si>
  <si>
    <t>https://world.taobao.com/item/537661992493.htm?fromSite=main&amp;spm=a312a.7700824.w5003-14968757934.6.DMXbGo&amp;scene=taobao_shop</t>
  </si>
  <si>
    <t>https://world.taobao.com/item/537617893988.htm?fromSite=main&amp;spm=a312a.7700824.w4002-8047018296.79.2wcTs5</t>
  </si>
  <si>
    <t>NF0560</t>
  </si>
  <si>
    <t>NF0561</t>
  </si>
  <si>
    <t>NF0562</t>
  </si>
  <si>
    <t>NF0563</t>
  </si>
  <si>
    <t>NF0564</t>
  </si>
  <si>
    <t>https://world.taobao.com/item/536918022069.htm?fromSite=main&amp;spm=a312a.7700824.w4002-9145727358.77.jvWiDj</t>
  </si>
  <si>
    <t>https://world.taobao.com/item/537199026353.htm?fromSite=main&amp;spm=a312a.7700824.w4002-9145727358.53.jvWiDj</t>
  </si>
  <si>
    <t>https://world.taobao.com/item/537387014594.htm?fromSite=main&amp;spm=a312a.7700824.w4002-9145727358.50.jvWiDj</t>
  </si>
  <si>
    <t>https://world.taobao.com/item/538003560003.htm?fromSite=main&amp;spm=a312a.7700824.w4002-1889343644.62.Q6PXKl</t>
  </si>
  <si>
    <t>NF0565</t>
  </si>
  <si>
    <t>NF0566</t>
  </si>
  <si>
    <t>NF0567</t>
  </si>
  <si>
    <t>NF0568</t>
  </si>
  <si>
    <t>https://world.taobao.com/item/538003248487.htm?fromSite=main&amp;spm=a312a.7700824.w4002-1889343644.65.Q6PXKl</t>
  </si>
  <si>
    <t>https://world.taobao.com/item/538002964388.htm?fromSite=main&amp;spm=a312a.7700824.w4002-1889343644.83.Q6PXKl</t>
  </si>
  <si>
    <t>https://world.taobao.com/item/537758202380.htm?fromSite=main&amp;spm=a312a.7700824.w4002-12894413730.67.4T7YPS</t>
  </si>
  <si>
    <t>https://world.taobao.com/item/534380019143.htm?fromSite=main&amp;spm=a312a.7700824.w4002-12894413730.52.qrO2qD</t>
  </si>
  <si>
    <t>HX0121</t>
  </si>
  <si>
    <t>https://world.taobao.com/item/521272654586.htm?fromSite=main&amp;spm=a312a.7700824.w4002-1889343644.35.JmszXT</t>
  </si>
  <si>
    <t>https://world.tmall.com/item/521034096146.htm?spm=a312a.7700824.w5671675-14594332069.17.xUIE9s&amp;id=521034096146</t>
  </si>
  <si>
    <t>NF0569</t>
  </si>
  <si>
    <t>NF0570</t>
  </si>
  <si>
    <t>NF0571</t>
  </si>
  <si>
    <t>NF0572</t>
  </si>
  <si>
    <t>NF0573</t>
  </si>
  <si>
    <t>NF0574</t>
  </si>
  <si>
    <t>NF0575</t>
  </si>
  <si>
    <t>NF0576</t>
  </si>
  <si>
    <t>NF0577</t>
  </si>
  <si>
    <t>https://world.taobao.com/item/537849899370.htm?fromSite=main&amp;spm=a312a.7700824.w4002-1889343644.56.vsZAlw</t>
  </si>
  <si>
    <t>https://world.taobao.com/item/538271812147.htm?fromSite=main&amp;spm=a312a.7700824.w4002-1889343644.47.TGcJh4</t>
  </si>
  <si>
    <t>https://world.taobao.com/item/538188786517.htm?fromSite=main&amp;spm=a312a.7700824.w4002-1889343644.51.TGcJh4</t>
  </si>
  <si>
    <t>https://world.taobao.com/item/538188822811.htm?fromSite=main&amp;spm=a312a.7700824.w4002-1889343644.44.TGcJh4</t>
  </si>
  <si>
    <t>https://world.taobao.com/item/538060769880.htm?fromSite=main&amp;spm=a312a.7700824.w4002-1889343644.59.TGcJh4</t>
  </si>
  <si>
    <t>https://world.taobao.com/item/40992154250.htm?fromSite=main&amp;spm=a312a.7700824.w4002-2451552077.80.4h7Xvi</t>
  </si>
  <si>
    <t>KS0131</t>
  </si>
  <si>
    <t>KS0132</t>
  </si>
  <si>
    <t>KS0133</t>
  </si>
  <si>
    <t>https://world.taobao.com/item/537151262363.htm?fromSite=main&amp;spm=a312a.7700824.w4002-7700851070.64.YQmtxk</t>
  </si>
  <si>
    <t>https://world.taobao.com/item/538189010921.htm?fromSite=main&amp;spm=a312a.7700824.w4002-1889343644.36.8cAeGL</t>
  </si>
  <si>
    <t>NF0578</t>
  </si>
  <si>
    <t>NF0579</t>
  </si>
  <si>
    <t>NF0580</t>
  </si>
  <si>
    <t>NF0581</t>
  </si>
  <si>
    <t>NF0582</t>
  </si>
  <si>
    <t>NF0583</t>
  </si>
  <si>
    <t>NF0584</t>
  </si>
  <si>
    <t>NF0585</t>
  </si>
  <si>
    <t>https://world.taobao.com/item/538271764636.htm?fromSite=main&amp;spm=a312a.7700824.w4002-1889343644.42.8cAeGL</t>
  </si>
  <si>
    <t>https://world.taobao.com/item/537967553691.htm?fromSite=main&amp;spm=a312a.7700824.w4002-1889343644.71.8cAeGL</t>
  </si>
  <si>
    <t>https://world.tmall.com/item/538198401608.htm?spm=a312a.7700824.w5003-15067055866.1.nRup8D&amp;id=538198401608&amp;scene=taobao_shop&amp;sku_properties=1627207:28334</t>
  </si>
  <si>
    <t>https://world.taobao.com/item/528804350011.htm?fromSite=main&amp;spm=a312a.7700824.w4002-7700851070.40.XbSpiL</t>
  </si>
  <si>
    <t>https://world.taobao.com/item/537661588295.htm?fromSite=main&amp;spm=a312a.7700824.w4002-7700851070.105.qHjEb6</t>
  </si>
  <si>
    <t>https://world.taobao.com/item/525454266212.htm?fromSite=main&amp;spm=a312a.7700824.w4002-7700851070.39.dFAl0x</t>
  </si>
  <si>
    <t>https://world.taobao.com/item/525454214043.htm?fromSite=main&amp;spm=a312a.7700824.w4002-7700851070.42.dFAl0x</t>
  </si>
  <si>
    <t>https://world.taobao.com/item/538419132836.htm?fromSite=main&amp;spm=a312a.7700824.w4002-8047018296.40.qAOsiX</t>
  </si>
  <si>
    <t>https://world.tmall.com/item/536219334926.htm?spm=a312a.7700824.w5671675-14594332071.4.cWMmh0&amp;id=536219334926</t>
  </si>
  <si>
    <t>https://world.taobao.com/item/537680467407.htm?spm=a312a.7728556.2014080708.6.QH4rlW</t>
  </si>
  <si>
    <t>HX0123</t>
  </si>
  <si>
    <t>https://world.taobao.com/item/537187670649.htm?fromSite=main&amp;spm=a312a.7700824.w4004-14567203557.28.V1CbaP</t>
  </si>
  <si>
    <t>NF0586</t>
  </si>
  <si>
    <t>NF0587</t>
  </si>
  <si>
    <t>NF0588</t>
  </si>
  <si>
    <t>NF0589</t>
  </si>
  <si>
    <t>NF0590</t>
  </si>
  <si>
    <t>NF0591</t>
  </si>
  <si>
    <t>NF0592</t>
  </si>
  <si>
    <t>NF0593</t>
  </si>
  <si>
    <t>NF0594</t>
  </si>
  <si>
    <t>NF0595</t>
  </si>
  <si>
    <t>NF0596</t>
  </si>
  <si>
    <t>NF0597</t>
  </si>
  <si>
    <t>NF0598</t>
  </si>
  <si>
    <t>https://world.taobao.com/item/537187390584.htm?fromSite=main&amp;spm=a312a.7700824.w4004-14567203557.26.V1CbaP</t>
  </si>
  <si>
    <t>https://world.taobao.com/item/531544330306.htm?fromSite=main&amp;spm=a312a.7700824.w4004-14567203557.42.V1CbaP</t>
  </si>
  <si>
    <t>https://world.taobao.com/item/534340312715.htm?fromSite=main&amp;spm=a312a.7700824.w4004-14083617121.12.V1CbaP</t>
  </si>
  <si>
    <t>https://item.taobao.com/item.htm?spm=a312a.7700824.w4002-1889343644.42.TYu3OD&amp;id=538531220578</t>
  </si>
  <si>
    <t>https://world.taobao.com/item/40992154250.htm?fromSite=main&amp;spm=a312a.7700824.w4002-8087833248.38.5EYBHG</t>
  </si>
  <si>
    <t>https://world.taobao.com/item/536763434427.htm?fromSite=main&amp;spm=a312a.7700824.w4002-893552874.98.PZcAjv</t>
  </si>
  <si>
    <t>https://item.taobao.com/item.htm?spm=a312a.7700824.w4002-8047018296.91.vx3cl1&amp;id=537681767976</t>
  </si>
  <si>
    <t>https://world.tmall.com/item/528551586189.htm?spm=a312a.7700714.0.0.AgWM3A</t>
  </si>
  <si>
    <t>https://world.taobao.com/item/537351168051.htm?fromSite=main&amp;spm=a312a.7700824.w4002-1889343644.78.J376T7</t>
  </si>
  <si>
    <t>https://world.taobao.com/item/538615230059.htm?fromSite=main&amp;spm=a312a.7700824.w4002-1889343644.35.PdQmk7</t>
  </si>
  <si>
    <t>NF0599</t>
  </si>
  <si>
    <t>NF0600</t>
  </si>
  <si>
    <t>NF0601</t>
  </si>
  <si>
    <t>NF0602</t>
  </si>
  <si>
    <t>NF0603</t>
  </si>
  <si>
    <t>NF0604</t>
  </si>
  <si>
    <t>NF0605</t>
  </si>
  <si>
    <t>NF0606</t>
  </si>
  <si>
    <t>NF0607</t>
  </si>
  <si>
    <t>NF0608</t>
  </si>
  <si>
    <t>NF0609</t>
  </si>
  <si>
    <t>NF0610</t>
  </si>
  <si>
    <t>NF0611</t>
  </si>
  <si>
    <t>NF0612</t>
  </si>
  <si>
    <t>https://detail.tmall.com/item.htm?spm=a312a.7700824.w4011-15036508620.290.WG6fPw&amp;id=538680845142&amp;rn=3d45bbb2b76309ff35d4785561b76c6a&amp;abbucket=1</t>
  </si>
  <si>
    <t>https://world.taobao.com/item/536507377036.htm?fromSite=main&amp;spm=a312a.7700824.w4002-7700851070.98.Jhnfut</t>
  </si>
  <si>
    <t>https://world.taobao.com/item/538605739947.htm?fromSite=main&amp;spm=a312a.7700824.w4002-7700851070.40.SwkcLG</t>
  </si>
  <si>
    <t>https://world.taobao.com/item/538711980277.htm?fromSite=main&amp;spm=a312a.7700824.w4002-7700851070.43.SwkcLG</t>
  </si>
  <si>
    <t>https://world.tmall.com/item/538301203913.htm?spm=a312a.7700824.w11763320-15036477552.9.WceYwA&amp;id=538301203913</t>
  </si>
  <si>
    <t>https://world.tmall.com/item/538727252421.htm?spm=a312a.7700824.w11763308-15036477557.8.WceYwA&amp;id=538727252421</t>
  </si>
  <si>
    <t>https://world.tmall.com/item/538766776524.htm?spm=a312a.7700824.w11763308-15036477557.2.WceYwA&amp;id=538766776524</t>
  </si>
  <si>
    <t>https://world.taobao.com/item/538757492946.htm?fromSite=main&amp;spm=a312a.7700824.w4002-1889343644.56.Jih3mp</t>
  </si>
  <si>
    <t>https://world.taobao.com/item/538758360084.htm?fromSite=main&amp;spm=a312a.7700824.w4002-1889343644.38.Jih3mp</t>
  </si>
  <si>
    <t>https://world.taobao.com/item/538599279503.htm?fromSite=main&amp;spm=a312a.7700824.w4002-1889343644.41.Jih3mp</t>
  </si>
  <si>
    <t>https://world.taobao.com/item/538677166919.htm?fromSite=main&amp;spm=a312a.7700824.w4002-1889343644.44.Jih3mp</t>
  </si>
  <si>
    <t>https://world.taobao.com/item/538758200185.htm?fromSite=main&amp;spm=a312a.7700824.w4002-1889343644.47.Jih3mp</t>
  </si>
  <si>
    <t>https://world.taobao.com/item/538613574892.htm?fromSite=main&amp;spm=a312a.7700824.w4002-1889343644.65.Jih3mp</t>
  </si>
  <si>
    <t>https://world.taobao.com/item/538613942115.htm?fromSite=main&amp;spm=a312a.7700824.w4002-1889343644.62.Jih3mp</t>
  </si>
  <si>
    <t>https://world.taobao.com/item/538822378052.htm?fromSite=main&amp;spm=a312a.7700824.w4002-1889343644.39.F5Ot5W</t>
  </si>
  <si>
    <t>NF0613</t>
  </si>
  <si>
    <t>NF0614</t>
  </si>
  <si>
    <t>NF0615</t>
  </si>
  <si>
    <t>NF0616</t>
  </si>
  <si>
    <t>https://world.taobao.com/item/537005781958.htm?fromSite=main&amp;spm=a312a.7700824.w4002-1882376777.84.UsPmOv</t>
  </si>
  <si>
    <t>NF0617</t>
  </si>
  <si>
    <t>NF0618</t>
  </si>
  <si>
    <t>NF0619</t>
  </si>
  <si>
    <t>NF0620</t>
  </si>
  <si>
    <t>NF0621</t>
  </si>
  <si>
    <t>NF0622</t>
  </si>
  <si>
    <t>NF0623</t>
  </si>
  <si>
    <t>https://world.taobao.com/item/538821622765.htm?fromSite=main&amp;spm=a312a.7700824.w4002-1889343644.48.MKabTZ</t>
  </si>
  <si>
    <t>https://world.taobao.com/item/538998544099.htm?fromSite=main&amp;spm=a312a.7700824.w4002-1889343644.56.ftMYCI</t>
  </si>
  <si>
    <t>https://world.tmall.com/item/538370610333.htm?spm=a312a.7700824.w4011-14594332055.364.PoqgfM&amp;id=538370610333&amp;rn=4137dd0f6554f6333f198b3a57bbc409&amp;abbucket=1</t>
  </si>
  <si>
    <t>https://world.taobao.com/item/538952420230.htm?fromSite=main&amp;spm=a312a.7700824.w4002-1889343644.98.ftMYCI</t>
  </si>
  <si>
    <t>https://world.taobao.com/item/539003036838.htm?fromSite=main&amp;spm=a312a.7700824.w4002-1889343644.38.ftMYCI</t>
  </si>
  <si>
    <t>https://world.taobao.com/item/538963589671.htm?fromSite=main&amp;spm=a312a.7700824.w4002-1889343644.65.ftMYCI</t>
  </si>
  <si>
    <t>https://world.taobao.com/item/538834647477.htm?fromSite=main&amp;spm=a312a.7700824.w4002-1889343644.89.ftMYCI</t>
  </si>
  <si>
    <t>NF0624</t>
  </si>
  <si>
    <t>NF0625</t>
  </si>
  <si>
    <t>NF0626</t>
  </si>
  <si>
    <t>NF0627</t>
  </si>
  <si>
    <t>NF0628</t>
  </si>
  <si>
    <t>NF0629</t>
  </si>
  <si>
    <t>NF0630</t>
  </si>
  <si>
    <t>https://world.taobao.com/item/538835171061.htm?fromSite=main&amp;spm=a312a.7700824.w4002-1889343644.77.ftMYCI</t>
  </si>
  <si>
    <t>https://world.taobao.com/item/538743195636.htm?fromSite=main&amp;spm=a312a.7728556.w4004-1922695526.24.sJdAza</t>
  </si>
  <si>
    <t>https://world.taobao.com/item/538914142354.htm?fromSite=main&amp;spm=a312a.7700824.w4002-1889343644.80.ftMYCI</t>
  </si>
  <si>
    <t>https://world.taobao.com/item/538834527879.htm?fromSite=main&amp;spm=a312a.7700824.w4002-1889343644.86.ftMYCI</t>
  </si>
  <si>
    <t>https://world.taobao.com/item/538959697251.htm?fromSite=main&amp;spm=a312a.7700824.w4002-1889343644.83.ftMYCI</t>
  </si>
  <si>
    <t>https://world.taobao.com/item/538871698592.htm?fromSite=main&amp;spm=a312a.7700824.w4002-1889343644.95.ftMYCI</t>
  </si>
  <si>
    <t>https://world.taobao.com/item/538953076357.htm?fromSite=main&amp;spm=a312a.7700824.w4002-1889343644.92.ftMYCI</t>
  </si>
  <si>
    <t>https://world.taobao.com/item/539090752551.htm?fromSite=main&amp;spm=a312a.7700824.w4002-1889343644.54.f7iZCb</t>
  </si>
  <si>
    <t>NF0631</t>
  </si>
  <si>
    <t>NF0632</t>
  </si>
  <si>
    <t>NF0633</t>
  </si>
  <si>
    <t>NF0634</t>
  </si>
  <si>
    <t>NF0635</t>
  </si>
  <si>
    <t>NF0636</t>
  </si>
  <si>
    <t>NF0637</t>
  </si>
  <si>
    <t>NF0638</t>
  </si>
  <si>
    <t>https://world.tmall.com/item/523400930282.htm?spm=a312a.7700824.w11763316-15036477546.17.2VjPyc&amp;id=523400930282</t>
  </si>
  <si>
    <t>https://world.tmall.com/item/537202195868.htm?spm=a312a.7700824.w11763313-15036477558.36.2VjPyc&amp;id=537202195868</t>
  </si>
  <si>
    <t>https://world.tmall.com/item/538982838766.htm?spm=a312a.7700824.w11763313-15036477558.41.2VjPyc&amp;id=538982838766</t>
  </si>
  <si>
    <t>https://world.taobao.com/item/538419132836.htm?fromSite=main&amp;spm=a312a.7700824.w4002-8047018296.40.tbQwKI</t>
  </si>
  <si>
    <t>https://world.tmall.com/item/536219334926.htm?spm=a312a.7700824.w4011-14594332055.375.5LaEnF&amp;id=536219334926&amp;rn=982507d2814461f32d38aa8e6aa1c77f&amp;abbucket=1</t>
  </si>
  <si>
    <t>https://world.taobao.com/item/539090800637.htm?fromSite=main&amp;spm=a312a.7700824.w4002-1889343644.39.y9LW2h</t>
  </si>
  <si>
    <t>https://world.taobao.com/item/539054801550.htm?fromSite=main&amp;spm=a312a.7700824.w4002-1889343644.42.y9LW2h</t>
  </si>
  <si>
    <t>NF0639</t>
  </si>
  <si>
    <t>NF0640</t>
  </si>
  <si>
    <t>NF0641</t>
  </si>
  <si>
    <t>NF0642</t>
  </si>
  <si>
    <t>NF0643</t>
  </si>
  <si>
    <t>NF0644</t>
  </si>
  <si>
    <t>NF0645</t>
  </si>
  <si>
    <t>NF0646</t>
  </si>
  <si>
    <t>NF0647</t>
  </si>
  <si>
    <t>NF0648</t>
  </si>
  <si>
    <t>https://world.taobao.com/item/539090928173.htm?fromSite=main&amp;spm=a312a.7700824.w4002-1889343644.51.y9LW2h</t>
  </si>
  <si>
    <t>https://world.taobao.com/item/539054989111.htm?fromSite=main&amp;spm=a312a.7700824.w4002-1889343644.45.y9LW2h</t>
  </si>
  <si>
    <t>https://world.taobao.com/item/539090756291.htm?fromSite=main&amp;spm=a312a.7700824.w4002-1889343644.60.8SqhSd</t>
  </si>
  <si>
    <t>https://world.taobao.com/item/539054493362.htm?fromSite=main&amp;spm=a312a.7700824.w4002-1889343644.66.oDbfAy</t>
  </si>
  <si>
    <t>https://world.taobao.com/item/539090432710.htm?fromSite=main&amp;spm=a312a.7700824.w4002-1889343644.63.oDbfAy</t>
  </si>
  <si>
    <t>https://world.tmall.com/item/538158694605.htm?spm=a312a.7700824.w10731201-12715891440.26.oJ45nn&amp;id=538158694605&amp;scene=taobao_shop</t>
  </si>
  <si>
    <t>https://world.taobao.com/item/536762538650.htm?fromSite=main&amp;spm=a312a.7700824.w4002-893552874.65.yYmLaT</t>
  </si>
  <si>
    <t>https://world.taobao.com/item/539054713935.htm?fromSite=main&amp;spm=a312a.7700824.w4002-1889343644.34.BnXv8k</t>
  </si>
  <si>
    <t>https://world.taobao.com/item/537397304873.htm?fromSite=main&amp;spm=a312a.7700824.w4002-1882376777.83.FnAPtz</t>
  </si>
  <si>
    <t>https://world.taobao.com/item/529533682617.htm?fromSite=main&amp;spm=a312a.7700824.w4002-1889343644.70.6zlNtX</t>
  </si>
  <si>
    <t>https://world.taobao.com/item/531243740780.htm?fromSite=main&amp;spm=a312a.7700824.w4002-758002308.38.M7lyhk</t>
  </si>
  <si>
    <t>https://world.taobao.com/item/536393631298.htm?fromSite=main&amp;spm=a312a.7700824.w4002-8047018296.54.Wy0E4Y</t>
  </si>
  <si>
    <t>https://world.taobao.com/item/538865580034.htm?fromSite=main&amp;spm=a312a.7700824.w4002-1889343644.62.aInycs</t>
  </si>
  <si>
    <t>https://world.taobao.com/item/538828801844.htm?fromSite=main&amp;spm=a312a.7700824.w4002-1889343644.56.aInycs</t>
  </si>
  <si>
    <t>https://world.taobao.com/item/538865272710.htm?fromSite=main&amp;spm=a312a.7700824.w4002-1889343644.59.aInycs</t>
  </si>
  <si>
    <t>https://world.taobao.com/item/536798960307.htm?fromSite=main&amp;spm=a312a.7700824.w4002-1889343644.98.RUeTV7</t>
  </si>
  <si>
    <t>https://world.taobao.com/item/538002584856.htm?fromSite=main&amp;spm=a312a.7700824.w4002-1889343644.92.o7Hp44</t>
  </si>
  <si>
    <t>https://world.taobao.com/item/537194977260.htm?fromSite=main&amp;spm=a312a.7700824.w4002-1889343644.44.SjuGtw</t>
  </si>
  <si>
    <t>https://world.taobao.com/item/537232276982.htm?fromSite=main&amp;spm=a312a.7700824.w4002-1889343644.47.SjuGtw</t>
  </si>
  <si>
    <t>https://world.tmall.com/item/539353267100.htm?spm=a312a.7700824.w11763312-15036477560.3.JXMIFN&amp;id=539353267100</t>
  </si>
  <si>
    <t>https://world.tmall.com/item/538077993307.htm?spm=a312a.7700824.w11763313-15036477558.36.JXMIFN&amp;id=538077993307</t>
  </si>
  <si>
    <t>NF0649</t>
  </si>
  <si>
    <t>NF0650</t>
  </si>
  <si>
    <t>NF0651</t>
  </si>
  <si>
    <t>NF0652</t>
  </si>
  <si>
    <t>NF0653</t>
  </si>
  <si>
    <t>NF0654</t>
  </si>
  <si>
    <t>NF0655</t>
  </si>
  <si>
    <t>NF0656</t>
  </si>
  <si>
    <t>NF0657</t>
  </si>
  <si>
    <t>NF0658</t>
  </si>
  <si>
    <t>NF0659</t>
  </si>
  <si>
    <t>NF0660</t>
  </si>
  <si>
    <t>NF0661</t>
  </si>
  <si>
    <t>NF0662</t>
  </si>
  <si>
    <t>NF0663</t>
  </si>
  <si>
    <t>NF0664</t>
  </si>
  <si>
    <t>NF0665</t>
  </si>
  <si>
    <t>https://world.tmall.com/item/539065088858.htm?spm=a312a.7700824.w4011-15036508620.293.plyxbJ&amp;id=539065088858&amp;rn=cc4730b8cfe49fd104b86f52e76ab5dc&amp;abbucket=1</t>
  </si>
  <si>
    <t>https://world.taobao.com/item/536159266303.htm?fromSite=main&amp;spm=a312a.7700824.w4002-13417533158.71.rilTK4</t>
  </si>
  <si>
    <t>https://world.taobao.com/item/539012016651.htm?fromSite=main&amp;spm=a312a.7700824.w11413530-13417494282.29.FFKoPK</t>
  </si>
  <si>
    <t>https://world.taobao.com/item/537985861892.htm?fromSite=main&amp;spm=a312a.7700824.w4002-8047018296.97.NltG3V</t>
  </si>
  <si>
    <t>https://world.taobao.com/item/538875260209.htm?fromSite=main&amp;spm=a312a.7700824.w4002-13417533158.88.7ucJYy</t>
  </si>
  <si>
    <t>https://world.taobao.com/item/538680610756.htm?fromSite=main&amp;spm=a312a.7700824.w4002-13417533158.94.7ucJYy</t>
  </si>
  <si>
    <t>https://world.taobao.com/item/538892557103.htm?fromSite=main&amp;spm=a312a.7700824.w4002-893552874.85.2uXKsR</t>
  </si>
  <si>
    <t>https://world.taobao.com/item/539593291793.htm?fromSite=main&amp;tracelogww=ltckbburl</t>
  </si>
  <si>
    <t>https://world.taobao.com/item/538963837659.htm?fromSite=main&amp;spm=a312a.7700824.w4002-1889343644.41.CcjnVt</t>
  </si>
  <si>
    <t>https://world.taobao.com/item/539594839003.htm?fromSite=main&amp;spm=a312a.7700824.w4002-1889343644.34.98y3YO</t>
  </si>
  <si>
    <t>https://world.taobao.com/item/539594803053.htm?fromSite=main&amp;spm=a312a.7700824.w4002-1889343644.37.98y3YO</t>
  </si>
  <si>
    <t>https://world.taobao.com/item/539595205532.htm?fromSite=main&amp;spm=a312a.7700824.w4002-1889343644.70.98y3YO</t>
  </si>
  <si>
    <t>https://world.taobao.com/item/539594748867.htm?fromSite=main&amp;spm=a312a.7700824.w4002-1889343644.61.98y3YO</t>
  </si>
  <si>
    <t>https://world.taobao.com/item/539593739811.htm?fromSite=main&amp;spm=a312a.7700824.w4002-1889343644.64.98y3YO</t>
  </si>
  <si>
    <t>https://world.taobao.com/item/539593499894.htm?fromSite=main&amp;spm=a312a.7700824.w4002-1889343644.74.3K28dL</t>
  </si>
  <si>
    <t>https://world.taobao.com/item/539594315344.htm?fromSite=main&amp;spm=a312a.7700824.w4002-1889343644.55.98y3YO</t>
  </si>
  <si>
    <t>https://world.taobao.com/item/539594714034.htm?fromSite=main&amp;spm=a312a.7700824.w4002-1889343644.58.98y3YO</t>
  </si>
  <si>
    <t>https://world.taobao.com/item/537153017272.htm?fromSite=main&amp;spm=a312a.7700824.w4002-8047018296.53.9JxHUR</t>
  </si>
  <si>
    <t>NF0666</t>
  </si>
  <si>
    <t>NF0667</t>
  </si>
  <si>
    <t>NF0668</t>
  </si>
  <si>
    <t>NF0669</t>
  </si>
  <si>
    <t>NF0670</t>
  </si>
  <si>
    <t>NF0671</t>
  </si>
  <si>
    <t>NF0672</t>
  </si>
  <si>
    <t>NF0673</t>
  </si>
  <si>
    <t>https://world.taobao.com/item/528875513134.htm?fromSite=main&amp;spm=a312a.7700824.w4002-8047018296.102.EIaT1c</t>
  </si>
  <si>
    <t>https://world.taobao.com/item/524104157429.htm?fromSite=main&amp;spm=a312a.7700824.w1004-13577304767.17.tnDtzQ</t>
  </si>
  <si>
    <t>https://world.taobao.com/item/539739785933.htm?fromSite=main&amp;spm=a312a.7700824.w4002-1889343644.37.rj7Jmd</t>
  </si>
  <si>
    <t>https://world.taobao.com/item/539740125473.htm?fromSite=main&amp;spm=a312a.7700824.w4002-1889343644.34.EmfQ1K</t>
  </si>
  <si>
    <t>https://world.taobao.com/item/539738976499.htm?fromSite=main&amp;spm=a312a.7700824.w4002-1889343644.46.EmfQ1K</t>
  </si>
  <si>
    <t>https://world.taobao.com/item/539738682677.htm?fromSite=main&amp;spm=a312a.7700824.w4002-1889343644.43.EmfQ1K</t>
  </si>
  <si>
    <t>https://world.taobao.com/item/539738242604.htm?fromSite=main&amp;spm=a312a.7700824.w4002-1889343644.55.EmfQ1K</t>
  </si>
  <si>
    <t>NF0674</t>
  </si>
  <si>
    <t>NF0675</t>
  </si>
  <si>
    <t>NF0676</t>
  </si>
  <si>
    <t>NF0677</t>
  </si>
  <si>
    <t>NF0678</t>
  </si>
  <si>
    <t>https://world.taobao.com/item/536909946070.htm?fromSite=main&amp;spm=a312a.7700824.w4002-1882376777.44.eZsHBD</t>
  </si>
  <si>
    <t>https://world.taobao.com/item/536078987101.htm?fromSite=main&amp;spm=a312a.7700824.w4002-4462899684.101.6yZLCO</t>
  </si>
  <si>
    <t>https://world.taobao.com/item/536228416326.htm?fromSite=main&amp;spm=a312a.7700824.w4002-4462899684.75.NdQnvp</t>
  </si>
  <si>
    <t>https://world.taobao.com/item/537312101334.htm?fromSite=main&amp;spm=a312a.7700824.w4002-1882376777.40.jG2QHK</t>
  </si>
  <si>
    <t>NF0679</t>
  </si>
  <si>
    <t>NF0680</t>
  </si>
  <si>
    <t>NF0681</t>
  </si>
  <si>
    <t>NF0682</t>
  </si>
  <si>
    <t>NF0683</t>
  </si>
  <si>
    <t>https://world.taobao.com/item/536442345285.htm?fromSite=main&amp;spm=a312a.7700824.w4002-1882376777.57.EiDG1D</t>
  </si>
  <si>
    <t>https://item.taobao.com/item.htm?spm=a312a.7700824.w4002-1882376777.78.jzf4LN&amp;id=527080509634</t>
  </si>
  <si>
    <t>https://world.taobao.com/item/539637873344.htm?fromSite=main&amp;spm=a312a.7700824.w4002-7700851070.47.FsRykC</t>
  </si>
  <si>
    <t>https://world.taobao.com/item/524830658795.htm?fromSite=main&amp;spm=a312a.7700824.w4002-893552874.44.bPOZrS</t>
  </si>
  <si>
    <t>https://world.taobao.com/item/539893615118.htm?fromSite=main&amp;spm=a312a.7700824.w4002-1889343644.40.Y1DuP7</t>
  </si>
  <si>
    <t>https://world.taobao.com/item/537844985142.htm?fromSite=main&amp;spm=a312a.7700824.w4002-15013278193.88.UcX80D</t>
  </si>
  <si>
    <t>https://world.taobao.com/item/539410106265.htm?fromSite=main&amp;spm=a312a.7700824.w4004-14733460893.24.kYl81W</t>
  </si>
  <si>
    <t>NF0684</t>
  </si>
  <si>
    <t>NF0685</t>
  </si>
  <si>
    <t>NF0686</t>
  </si>
  <si>
    <t>NF0687</t>
  </si>
  <si>
    <t>NF0688</t>
  </si>
  <si>
    <t>NF0689</t>
  </si>
  <si>
    <t>NF0690</t>
  </si>
  <si>
    <t>NF0691</t>
  </si>
  <si>
    <t>NF0692</t>
  </si>
  <si>
    <t>NF0693</t>
  </si>
  <si>
    <t>NF0694</t>
  </si>
  <si>
    <t>https://world.tmall.com/item/530640020804.htm?spm=a312a.7700824.w5003-14945859792.7.1jMjNx&amp;id=530640020804&amp;rn=d46de9ad6a7902ab17bb8663a7d2fc0c&amp;abbucket=12&amp;scene=taobao_shop&amp;sku_properties=1627207:733076118</t>
  </si>
  <si>
    <t>https://world.tmall.com/item/530889343385.htm?spm=a312a.7700718.1998025129.2.LCPsnq&amp;id=530889343385&amp;pvid=babc163b-1fd4-4771-99cf-09ac5b0444cd&amp;abbucket=_AB-M32_B3&amp;acm=03054.1003.1.971095&amp;abtest=_AB-LR32-PR32&amp;scm=1007.12559.40794.100200300000000&amp;pos=2</t>
  </si>
  <si>
    <t>https://world.taobao.com/item/540056553580.htm?fromSite=main&amp;spm=a312a.7700824.w4002-893552874.37.tP7oGb</t>
  </si>
  <si>
    <t>https://world.taobao.com/item/539623551248.htm?fromSite=main&amp;spm=a312a.7700824.w4002-893552874.55.tP7oGb</t>
  </si>
  <si>
    <t>https://world.taobao.com/item/539624917766.htm?fromSite=main&amp;spm=a312a.7700824.w4002-893552874.49.tP7oGb</t>
  </si>
  <si>
    <t>https://world.taobao.com/item/539163796378.htm?fromSite=main&amp;spm=a312a.7700824.w4002-893552874.104.x8x4vS</t>
  </si>
  <si>
    <t>https://world.taobao.com/item/40992154250.htm?fromSite=main&amp;spm=a312a.7700824.w4002-8087833248.94.2UMSor</t>
  </si>
  <si>
    <t>https://world.taobao.com/item/527236063521.htm?id=527236063521&amp;spm=a312a.7728556.2015080705.15.bF5ofI&amp;id=527236063521&amp;scm=1007.12006.12548.i527075202977&amp;pvid=a1c11c27-ba51-4b5a-a873-f3db1f75f099&amp;_lang=zh_CN:TB-GBK&amp;thwarea=hw</t>
  </si>
  <si>
    <t>https://world.taobao.com/item/539541273353.htm?fromSite=main&amp;spm=a312a.7700824.w4002-893552874.70.C7jR24</t>
  </si>
  <si>
    <t>NF0695</t>
  </si>
  <si>
    <t>NF0696</t>
  </si>
  <si>
    <t>NF0697</t>
  </si>
  <si>
    <t>NF0698</t>
  </si>
  <si>
    <t>NF0699</t>
  </si>
  <si>
    <t>NF0700</t>
  </si>
  <si>
    <t>NF0701</t>
  </si>
  <si>
    <t>NF0702</t>
  </si>
  <si>
    <t>NF0703</t>
  </si>
  <si>
    <t>NF0704</t>
  </si>
  <si>
    <t>NF0705</t>
  </si>
  <si>
    <t>https://world.taobao.com/item/538092634558.htm?id=538092634558&amp;id=538092634558&amp;fromSite=main&amp;spm=a312a.7700824.w4002-8047018296.108.kpRXL6&amp;_lang=zh_CN:TB-GBK&amp;thwarea=hw</t>
  </si>
  <si>
    <t>https://world.taobao.com/item/536703071882.htm?fromSite=main&amp;spm=a312a.7700824.w4002-7700851070.108.voJdUh</t>
  </si>
  <si>
    <t>https://world.taobao.com/item/537175717062.htm?fromSite=main&amp;spm=a312a.7700824.w4002-7700851070.62.voJdUh</t>
  </si>
  <si>
    <t>https://world.taobao.com/item/537036931292.htm?fromSite=main&amp;spm=a312a.7700824.w4002-7700851070.65.voJdUh</t>
  </si>
  <si>
    <t>https://world.taobao.com/item/536830822233.htm?fromSite=main&amp;spm=a312a.7700824.w4002-7700851070.86.voJdUh</t>
  </si>
  <si>
    <t>https://world.taobao.com/item/536906420119.htm?fromSite=main&amp;spm=a312a.7700824.w4002-7700851070.83.voJdUh</t>
  </si>
  <si>
    <t>https://world.taobao.com/item/539637466944.htm?fromSite=main&amp;spm=a312a.7700824.w4002-7700848150.58.rDbNZv</t>
  </si>
  <si>
    <t>https://world.taobao.com/item/539636839727.htm?fromSite=main&amp;spm=a312a.7700824.w4002-7700848150.64.rDbNZv</t>
  </si>
  <si>
    <t>https://world.taobao.com/item/540212143934.htm?fromSite=main&amp;spm=a312a.7700824.w4002-1889343644.57.sQ1o8p</t>
  </si>
  <si>
    <t>NF0706</t>
  </si>
  <si>
    <t>NF0707</t>
  </si>
  <si>
    <t>NF0708</t>
  </si>
  <si>
    <t>NF0709</t>
  </si>
  <si>
    <t>NF0710</t>
  </si>
  <si>
    <t>NF0711</t>
  </si>
  <si>
    <t>NF0712</t>
  </si>
  <si>
    <t>NF0713</t>
  </si>
  <si>
    <t>NF0714</t>
  </si>
  <si>
    <t>NF0715</t>
  </si>
  <si>
    <t>NF0716</t>
  </si>
  <si>
    <t>NF0717</t>
  </si>
  <si>
    <t>NF0718</t>
  </si>
  <si>
    <t>NF0719</t>
  </si>
  <si>
    <t>NF0720</t>
  </si>
  <si>
    <t>https://world.taobao.com/item/540212898735.htm?fromSite=main&amp;spm=a312a.7700824.w4002-1889343644.54.sQ1o8p</t>
  </si>
  <si>
    <t>https://world.taobao.com/item/539557651228.htm?fromSite=main&amp;spm=a312a.7700824.w4004-15290648867.12.7073Ty</t>
  </si>
  <si>
    <t>https://world.taobao.com/item/538326404748.htm?fromSite=main&amp;spm=a312a.7700824.w4002-12894469249.99.EYzxJE</t>
  </si>
  <si>
    <t>https://world.taobao.com/item/538326692228.htm?fromSite=main&amp;spm=a312a.7700824.w4002-12894469249.96.EYzxJE</t>
  </si>
  <si>
    <t>https://world.taobao.com/item/536461756652.htm?id=536461756652&amp;fromSite=main&amp;spm=a312a.7700824.w4002-1889343644.60.VqK1S8&amp;_lang=zh_CN:TB-GBK&amp;thwarea=hw</t>
  </si>
  <si>
    <t>https://world.taobao.com/item/540281245788.htm?fromSite=main&amp;spm=a312a.7700824.w4002-1889343644.36.r0wvWD</t>
  </si>
  <si>
    <t>https://world.taobao.com/item/540275560014.htm?fromSite=main&amp;spm=a312a.7700824.w4002-1889343644.39.r0wvWD</t>
  </si>
  <si>
    <t>https://world.taobao.com/item/540249381011.htm?fromSite=main&amp;spm=a312a.7700824.w4002-1889343644.45.r0wvWD</t>
  </si>
  <si>
    <t>https://world.taobao.com/item/530708192610.htm?fromSite=main&amp;spm=a312a.7700824.w4002-893552874.62.GKw1Z9</t>
  </si>
  <si>
    <t>https://world.taobao.com/item/524801037157.htm?fromSite=main&amp;spm=a312a.7700824.w4004-14081809589.49.yHrJCt</t>
  </si>
  <si>
    <t>https://world.taobao.com/item/540053802997.htm?fromSite=main&amp;spm=a312a.7700824.w4002-1889343644.92.CmlkPl</t>
  </si>
  <si>
    <t>2XL</t>
  </si>
  <si>
    <t>https://world.taobao.com/item/524792746165.htm?fromSite=main&amp;spm=a312a.7700824.w4002-893552874.76.VyImQi</t>
  </si>
  <si>
    <t>https://world.taobao.com/item/539943867120.htm?fromSite=main&amp;spm=a312a.7700824.w4002-893552874.94.h9S2o1</t>
  </si>
  <si>
    <t>https://world.taobao.com/item/540453967015.htm?fromSite=main&amp;spm=a312a.7700824.w4002-1889343644.47.4aOldY</t>
  </si>
  <si>
    <t>https://world.taobao.com/item/540532523477.htm?fromSite=main&amp;spm=a312a.7700824.w4002-1889343644.35.4aOldY</t>
  </si>
  <si>
    <t>https://world.taobao.com/item/540457011276.htm?fromSite=main&amp;spm=a312a.7700824.w4002-1889343644.41.4aOldY</t>
  </si>
  <si>
    <t>https://world.taobao.com/item/540451966190.htm?fromSite=main&amp;spm=a312a.7700824.w4002-1889343644.50.4aOldY</t>
  </si>
  <si>
    <t>NF0721</t>
  </si>
  <si>
    <t>NF0722</t>
  </si>
  <si>
    <t>NF0723</t>
  </si>
  <si>
    <t>NF0724</t>
  </si>
  <si>
    <t>NF0725</t>
  </si>
  <si>
    <t>NF0726</t>
  </si>
  <si>
    <t>NF0727</t>
  </si>
  <si>
    <t>NF0728</t>
  </si>
  <si>
    <t>NF0729</t>
  </si>
  <si>
    <t>NF0730</t>
  </si>
  <si>
    <t>NF0731</t>
  </si>
  <si>
    <t>NF0732</t>
  </si>
  <si>
    <t>NF0733</t>
  </si>
  <si>
    <t>NF0734</t>
  </si>
  <si>
    <t>NF0735</t>
  </si>
  <si>
    <t>NF0736</t>
  </si>
  <si>
    <t>NF0737</t>
  </si>
  <si>
    <t>NF0738</t>
  </si>
  <si>
    <t>NF0739</t>
  </si>
  <si>
    <t>NF0740</t>
  </si>
  <si>
    <t>NF0741</t>
  </si>
  <si>
    <t>NF0742</t>
  </si>
  <si>
    <t>NF0743</t>
  </si>
  <si>
    <t>NF0744</t>
  </si>
  <si>
    <t>https://world.taobao.com/item/540210469247.htm?fromSite=main&amp;spm=a312a.7700824.w4002-1889343644.98.4aOldY</t>
  </si>
  <si>
    <t>https://world.taobao.com/item/539625037274.htm?fromSite=main&amp;spm=a312a.7700824.w4002-893552874.61.aI23bt</t>
  </si>
  <si>
    <t>https://world.taobao.com/item/539594419353.htm?fromSite=main&amp;spm=a312a.7700824.w4002-1889343644.57.pJofHA</t>
  </si>
  <si>
    <t>https://world.taobao.com/item/40875589051.htm?fromSite=main&amp;spm=a312a.7700824.w4002-12894413730.63.Nxnk53</t>
  </si>
  <si>
    <t>https://world.taobao.com/item/40639366077.htm?fromSite=main&amp;spm=a312a.7700824.w4002-12894413730.65.fHaSuq</t>
  </si>
  <si>
    <t>https://world.taobao.com/item/19989334996.htm?fromSite=main&amp;spm=a312a.7700824.w4002-12894413730.10.FiLKyY</t>
  </si>
  <si>
    <t>https://world.taobao.com/item/525950374333.htm?fromSite=main&amp;spm=a312a.7700824.w4002-12894413730.69.41HdEC</t>
  </si>
  <si>
    <t>https://world.taobao.com/item/540701933342.htm?fromSite=main&amp;spm=a312a.7700824.w4002-12894413730.57.41HdEC</t>
  </si>
  <si>
    <t>https://world.taobao.com/item/40486961871.htm?fromSite=main&amp;spm=a312a.7700824.w4002-12894413730.48.yKkgBa</t>
  </si>
  <si>
    <t>https://world.taobao.com/item/45310226034.htm?fromSite=main&amp;spm=a312a.7700824.w4002-12894413730.51.yKkgBa</t>
  </si>
  <si>
    <t>https://world.taobao.com/item/521672566272.htm?fromSite=main&amp;spm=a312a.7700824.w4004-12896891810.2.OPzfuo</t>
  </si>
  <si>
    <t>https://world.taobao.com/item/536528951713.htm?fromSite=main&amp;spm=a312a.7700824.w4002-1889343644.68.f2YbjO</t>
  </si>
  <si>
    <t>https://world.taobao.com/item/530933555291.htm?fromSite=main&amp;spm=a312a.7700824.w4002-14975563326.43.HWU3aM</t>
  </si>
  <si>
    <t>https://world.taobao.com/item/539351522184.htm?fromSite=main&amp;spm=a312a.7700824.w4002-14975563326.52.HWU3aM</t>
  </si>
  <si>
    <t>https://world.taobao.com/item/538976606509.htm?fromSite=main&amp;spm=a312a.7700824.w4002-14975563326.46.YGZxQr</t>
  </si>
  <si>
    <t>https://world.taobao.com/item/540931851539.htm?fromSite=main&amp;spm=a312a.7700824.w4002-1889343644.41.Qy4kRu</t>
  </si>
  <si>
    <t>https://world.taobao.com/item/539943348373.htm?fromSite=main&amp;spm=a312a.7700824.w4002-893552874.65.4jNHNL</t>
  </si>
  <si>
    <t>https://world.taobao.com/item/540959579513.htm?fromSite=main&amp;spm=a312a.7700824.w4002-1889343644.37.Pow0VY</t>
  </si>
  <si>
    <t>https://world.taobao.com/item/540958414445.htm?fromSite=main&amp;spm=a312a.7700824.w4002-1889343644.40.Pow0VY</t>
  </si>
  <si>
    <t>https://world.taobao.com/item/540959107812.htm?fromSite=main&amp;spm=a312a.7700824.w4002-1889343644.49.Pow0VY</t>
  </si>
  <si>
    <t>https://world.taobao.com/item/540957918789.htm?fromSite=main&amp;spm=a312a.7700824.w4002-1889343644.52.Pow0VY</t>
  </si>
  <si>
    <t>NF0745</t>
  </si>
  <si>
    <t>NF0746</t>
  </si>
  <si>
    <t>NF0747</t>
  </si>
  <si>
    <t>NF0748</t>
  </si>
  <si>
    <t>NF0749</t>
  </si>
  <si>
    <t>NF0750</t>
  </si>
  <si>
    <t>NF0751</t>
  </si>
  <si>
    <t>NF0752</t>
  </si>
  <si>
    <t>NF0753</t>
  </si>
  <si>
    <t>NF0754</t>
  </si>
  <si>
    <t>NF0755</t>
  </si>
  <si>
    <t>NF0756</t>
  </si>
  <si>
    <t>NF0757</t>
  </si>
  <si>
    <t>NF0758</t>
  </si>
  <si>
    <t>NF0759</t>
  </si>
  <si>
    <t>https://world.taobao.com/item/540860283067.htm?fromSite=main&amp;spm=a312a.7700824.w4002-1889343644.103.Pow0VY</t>
  </si>
  <si>
    <t>https://world.taobao.com/item/540846260043.htm?fromSite=main&amp;spm=a312a.7700824.w4002-1889343644.88.Pow0VY</t>
  </si>
  <si>
    <t>https://world.taobao.com/item/540751130820.htm?fromSite=main&amp;spm=a312a.7700824.w4002-1889343644.38.ZC0BDD</t>
  </si>
  <si>
    <t>https://world.taobao.com/item/524788245510.htm?fromSite=main&amp;spm=a312a.7700824.w4004-14081809589.14.fIyRF4</t>
  </si>
  <si>
    <t>https://world.taobao.com/item/539004827447.htm?fromSite=main&amp;spm=a312a.7700824.w4002-893552874.104.74QI6H</t>
  </si>
  <si>
    <t>https://world.taobao.com/item/539083866044.htm?fromSite=main&amp;spm=a312a.7700824.w4002-893552874.38.GOZWKH</t>
  </si>
  <si>
    <t>https://world.taobao.com/item/536053579672.htm?fromSite=main&amp;spm=a312a.7700824.w4002-893552874.57.2krs7P</t>
  </si>
  <si>
    <t>https://world.taobao.com/item/525013348092.htm?fromSite=main&amp;spm=a312a.7700824.w4002-893552874.108.6EGzx1</t>
  </si>
  <si>
    <t>https://world.taobao.com/item/537192133077.htm?fromSite=main&amp;spm=a312a.7700824.w4002-8047018296.71.6bwtZy</t>
  </si>
  <si>
    <t>https://world.taobao.com/item/528793276304.htm?fromSite=main&amp;spm=a312a.7700824.w4002-8047018296.106.UU7RCR</t>
  </si>
  <si>
    <t>https://world.taobao.com/item/528812583918.htm?fromSite=main&amp;spm=a312a.7700824.w4002-8047018296.103.UU7RCR</t>
  </si>
  <si>
    <t>https://world.taobao.com/item/528339771639.htm?fromSite=main&amp;spm=a312a.7700824.w4002-8047018296.43.0K6w1u</t>
  </si>
  <si>
    <t>https://world.taobao.com/item/528528532200.htm?fromSite=main&amp;spm=a312a.7700824.w4002-8047018296.40.0K6w1u</t>
  </si>
  <si>
    <t>https://world.taobao.com/item/527042817986.htm?fromSite=main&amp;spm=a312a.7700824.w4002-8047018296.46.DH6xxM</t>
  </si>
  <si>
    <t>NF0760</t>
  </si>
  <si>
    <t>NF0761</t>
  </si>
  <si>
    <t>NF0762</t>
  </si>
  <si>
    <t>NF0763</t>
  </si>
  <si>
    <t>NF0764</t>
  </si>
  <si>
    <t>NF0765</t>
  </si>
  <si>
    <t>NF0766</t>
  </si>
  <si>
    <t>NF0767</t>
  </si>
  <si>
    <t>NF0768</t>
  </si>
  <si>
    <t>NF0769</t>
  </si>
  <si>
    <t>NF0770</t>
  </si>
  <si>
    <t>NF0771</t>
  </si>
  <si>
    <t>NF0772</t>
  </si>
  <si>
    <t>NF0773</t>
  </si>
  <si>
    <t>NF0774</t>
  </si>
  <si>
    <t>NF0775</t>
  </si>
  <si>
    <t>NF0776</t>
  </si>
  <si>
    <t>NF0777</t>
  </si>
  <si>
    <t>NF0778</t>
  </si>
  <si>
    <t>NF0779</t>
  </si>
  <si>
    <t>NF0780</t>
  </si>
  <si>
    <t>NF0781</t>
  </si>
  <si>
    <t>NF0782</t>
  </si>
  <si>
    <t>NF0783</t>
  </si>
  <si>
    <t>NF0784</t>
  </si>
  <si>
    <t>NF0785</t>
  </si>
  <si>
    <t>NF0786</t>
  </si>
  <si>
    <t>NF0787</t>
  </si>
  <si>
    <t>NF0788</t>
  </si>
  <si>
    <t>NF0789</t>
  </si>
  <si>
    <t>NF0790</t>
  </si>
  <si>
    <t>NF0791</t>
  </si>
  <si>
    <t>NF0792</t>
  </si>
  <si>
    <t>NF0793</t>
  </si>
  <si>
    <t>NF0794</t>
  </si>
  <si>
    <t>NF0795</t>
  </si>
  <si>
    <t>NF0796</t>
  </si>
  <si>
    <t>NF0797</t>
  </si>
  <si>
    <t>NF0798</t>
  </si>
  <si>
    <t>NF0799</t>
  </si>
  <si>
    <t>NF0800</t>
  </si>
  <si>
    <t>NF0801</t>
  </si>
  <si>
    <t>NF0802</t>
  </si>
  <si>
    <t>NF0803</t>
  </si>
  <si>
    <t>NF0804</t>
  </si>
  <si>
    <t>NF0805</t>
  </si>
  <si>
    <t>NF0806</t>
  </si>
  <si>
    <t>NF0807</t>
  </si>
  <si>
    <t>NF0808</t>
  </si>
  <si>
    <t>NF0809</t>
  </si>
  <si>
    <t>NF0810</t>
  </si>
  <si>
    <t>NF0811</t>
  </si>
  <si>
    <t>NF0812</t>
  </si>
  <si>
    <t>NF0813</t>
  </si>
  <si>
    <t>NF0814</t>
  </si>
  <si>
    <t>NF0815</t>
  </si>
  <si>
    <t>NF0816</t>
  </si>
  <si>
    <t>NF0817</t>
  </si>
  <si>
    <t>NF0818</t>
  </si>
  <si>
    <t>NF0819</t>
  </si>
  <si>
    <t>NF0820</t>
  </si>
  <si>
    <t>NF0821</t>
  </si>
  <si>
    <t>NF0822</t>
  </si>
  <si>
    <t>NF0823</t>
  </si>
  <si>
    <t>NF0824</t>
  </si>
  <si>
    <t>NF0825</t>
  </si>
  <si>
    <t>NF0826</t>
  </si>
  <si>
    <t>NF0827</t>
  </si>
  <si>
    <t>NF0828</t>
  </si>
  <si>
    <t>NF0829</t>
  </si>
  <si>
    <t>NF0830</t>
  </si>
  <si>
    <t>NF0831</t>
  </si>
  <si>
    <t>NF0832</t>
  </si>
  <si>
    <t>NF0833</t>
  </si>
  <si>
    <t>NF0834</t>
  </si>
  <si>
    <t>NF0835</t>
  </si>
  <si>
    <t>NF0836</t>
  </si>
  <si>
    <t>NF0837</t>
  </si>
  <si>
    <t>NF0838</t>
  </si>
  <si>
    <t>NF0839</t>
  </si>
  <si>
    <t>NF0840</t>
  </si>
  <si>
    <t>NF0841</t>
  </si>
  <si>
    <t>NF0842</t>
  </si>
  <si>
    <t>NF0843</t>
  </si>
  <si>
    <t>NF0844</t>
  </si>
  <si>
    <t>NF0845</t>
  </si>
  <si>
    <t>NF0846</t>
  </si>
  <si>
    <t>NF0847</t>
  </si>
  <si>
    <t>NF0848</t>
  </si>
  <si>
    <t>NF0849</t>
  </si>
  <si>
    <t>NF0850</t>
  </si>
  <si>
    <t>NF0851</t>
  </si>
  <si>
    <t>NF0852</t>
  </si>
  <si>
    <t>NF0853</t>
  </si>
  <si>
    <t>NF0854</t>
  </si>
  <si>
    <t>NF0855</t>
  </si>
  <si>
    <t>https://world.taobao.com/item/536056035733.htm?fromSite=main&amp;spm=a312a.7700824.w4002-893552874.54.gO1xJw</t>
  </si>
  <si>
    <t>https://world.taobao.com/item/533328293756.htm?fromSite=main&amp;spm=a312a.7700824.w4002-893552874.72.gO1xJw</t>
  </si>
  <si>
    <t>https://world.taobao.com/item/530680769986.htm?fromSite=main&amp;spm=a312a.7700824.w4002-893552874.102.gO1xJw</t>
  </si>
  <si>
    <t>https://world.taobao.com/item/525334547497.htm?fromSite=main&amp;spm=a312a.7700824.w4002-893552874.102.io8il1</t>
  </si>
  <si>
    <t>https://world.taobao.com/item/524853789476.htm?fromSite=main&amp;spm=a312a.7700824.w4002-893552874.41.0TY5dM</t>
  </si>
  <si>
    <t>https://world.taobao.com/item/524597463046.htm?fromSite=main&amp;spm=a312a.7700824.w4002-893552874.98.0TY5dM</t>
  </si>
  <si>
    <t>https://world.taobao.com/item/539164720479.htm?fromSite=main&amp;spm=a312a.7700824.w4002-893552874.107.dyTvoa</t>
  </si>
  <si>
    <t>https://world.taobao.com/item/534247747419.htm?fromSite=main&amp;spm=a312a.7700824.w4002-893552874.68.8zaPiD</t>
  </si>
  <si>
    <t>https://world.taobao.com/item/541508429080.htm?fromSite=main&amp;ut_sk=1.Vq8v6MiZx/sDAMWNWP7k/eTu_21380790_1478705695870.Copy.1&amp;sourceType=item&amp;price=45&amp;suid=B3FBED60-D0D8-4AC7-989C-D2269BA00132&amp;un=ea7167c908d39990fba7b0828e520322&amp;share_crt_v=1&amp;cpp=1&amp;shareurl=true&amp;spm=a313p.22.28m.15584452666&amp;short_name=h.Y24pPc&amp;cv=AAWMnpGa&amp;sm=864a81&amp;app=chrome</t>
  </si>
  <si>
    <t>https://world.taobao.com/item/524795565509.htm?spm=a312a.7728556.2015080705.17.a9Jqko&amp;id=524795565509&amp;scm=1007.12006.46753.i524597463046&amp;pvid=e7260802-11ec-4425-8e26-a06d3025357d</t>
  </si>
  <si>
    <t>https://world.taobao.com/item/540069130705.htm?fromSite=main&amp;spm=a312a.7700824.w4002-15034057871.31.Z1tQrN</t>
  </si>
  <si>
    <t>https://world.taobao.com/item/521880772424.htm?fromSite=main&amp;spm=a312a.7700824.w4002-15034057871.33.Z1tQrN</t>
  </si>
  <si>
    <t>https://world.taobao.com/item/540672910470.htm?fromSite=main&amp;spm=a312a.7700824.w4002-2581764950.52.weZs57</t>
  </si>
  <si>
    <t>https://world.taobao.com/item/521911146095.htm?fromSite=main&amp;spm=a312a.7700824.w4004-1876558360.14.vG1qS8</t>
  </si>
  <si>
    <t>https://world.taobao.com/item/540672322578.htm?fromSite=main&amp;spm=a312a.7700824.w4002-2581764950.55.weZs57</t>
  </si>
  <si>
    <t>https://world.taobao.com/item/525237485211.htm?fromSite=main&amp;spm=a312a.7700824.w4004-1876558360.29.vG1qS8</t>
  </si>
  <si>
    <t>https://world.taobao.com/item/45258578266.htm?fromSite=main&amp;spm=a312a.7700824.w4004-15034057804.2.MyrNOm</t>
  </si>
  <si>
    <t>https://world.taobao.com/item/45145832757.htm?fromSite=main&amp;spm=a312a.7700824.w4004-15034057804.5.MyrNOm</t>
  </si>
  <si>
    <t>https://world.taobao.com/item/44311191578.htm?fromSite=main&amp;spm=a312a.7700824.w4004-15034057804.8.MyrNOm</t>
  </si>
  <si>
    <t>https://world.taobao.com/item/531281694520.htm?fromSite=main&amp;spm=a312a.7700824.w4004-15034057804.11.MyrNOm</t>
  </si>
  <si>
    <t>https://world.taobao.com/item/531196430959.htm?fromSite=main&amp;spm=a312a.7700824.w4004-15034057804.17.MyrNOm</t>
  </si>
  <si>
    <t>https://world.taobao.com/item/541727487762.htm?fromSite=main&amp;spm=a312a.7700824.w11378099-15034057805.5.MyrNOm</t>
  </si>
  <si>
    <t>https://world.taobao.com/item/541726399051.htm?fromSite=main&amp;spm=a312a.7700824.w4002-15034057798.48.aGdgUY</t>
  </si>
  <si>
    <t>https://world.taobao.com/item/540706146784.htm?fromSite=main&amp;spm=a312a.7728556.w11378099-15034057857.2.7qnGdc</t>
  </si>
  <si>
    <t>https://world.taobao.com/item/541630338395.htm?fromSite=main&amp;spm=a312a.7700824.w4002-15034057798.64.aGdgUY</t>
  </si>
  <si>
    <t>https://world.taobao.com/item/541332368463.htm?fromSite=main&amp;spm=a312a.7700824.w4002-15034057798.70.cmwhZ2</t>
  </si>
  <si>
    <t>https://world.taobao.com/item/540713413569.htm?fromSite=main&amp;spm=a312a.7700824.w4002-15034057798.34.Lt7NuF</t>
  </si>
  <si>
    <t>https://world.taobao.com/item/539163796378.htm?fromSite=main&amp;spm=a312a.7700824.w4002-893552874.41.TJFQd3</t>
  </si>
  <si>
    <t>https://world.tmall.com/item/540923613281.htm?spm=a312a.7700824.w4011-15036477581.88.yV3ced&amp;id=540923613281&amp;rn=9aa89e562de5c354f19ca215fee8a348&amp;abbucket=1</t>
  </si>
  <si>
    <t>https://world.tmall.com/item/537979824915.htm?spm=a312a.7700824.w4011-15036477581.52.1ZdGUa&amp;id=537979824915&amp;rn=599c1600e689c69ca277d396eeb689b1&amp;abbucket=1&amp;sku_properties=1627207:76785560</t>
  </si>
  <si>
    <t>https://world.taobao.com/item/524871109932.htm?fromSite=main&amp;spm=a312a.7728556.0.0.WBT8GB&amp;source=superboss&amp;appId=113</t>
  </si>
  <si>
    <t>https://world.tmall.com/item/541394657203.htm?spm=a312a.7700824.w4011-15469817065.321.ODa2Lc&amp;id=541394657203&amp;rn=32b498e3ddaf40c7e922541a025a67d2&amp;abbucket=1</t>
  </si>
  <si>
    <t>https://world.tmall.com/item/541969105421.htm?spm=a312a.7700824.w4011-15469817065.285.8RYCIB&amp;id=541969105421&amp;rn=94b28700298712893c2c8b739d57aedb&amp;abbucket=1</t>
  </si>
  <si>
    <t>https://world.tmall.com/item/541114762604.htm?spm=a312a.7700824.w4011-15469817065.321.ilGhnH&amp;id=541114762604&amp;rn=eb304aff83c32b5ad2f7d6c9c0930ff6&amp;abbucket=1</t>
  </si>
  <si>
    <t>https://world.tmall.com/item/541979818401.htm?spm=a312a.7700824.w4011-15469817065.280.z8yp2m&amp;id=541979818401&amp;rn=4a7ae7e7a0b424d8496123c915d77022&amp;abbucket=1&amp;sku_properties=1627207:106509317</t>
  </si>
  <si>
    <t>https://world.taobao.com/item/540943420102.htm?fromSite=main&amp;spm=a312a.7700824.w4002-12894469249.56.2yPkPv</t>
  </si>
  <si>
    <t>https://world.taobao.com/item/542224853927.htm?fromSite=main&amp;spm=a312a.7700824.w4002-1889343644.45.LPRPV5</t>
  </si>
  <si>
    <t>https://world.taobao.com/item/542241531379.htm?fromSite=main&amp;spm=a312a.7700824.w4002-1889343644.39.LPRPV5</t>
  </si>
  <si>
    <t>https://world.taobao.com/item/542225045708.htm?fromSite=main&amp;spm=a312a.7700824.w4002-1889343644.48.LPRPV5</t>
  </si>
  <si>
    <t>https://world.taobao.com/item/542241627214.htm?fromSite=main&amp;spm=a312a.7700824.w4002-1889343644.42.LPRPV5</t>
  </si>
  <si>
    <t>https://world.taobao.com/item/542210972121.htm?fromSite=main&amp;spm=a312a.7700824.w4002-1889343644.51.LPRPV5</t>
  </si>
  <si>
    <t>https://world.taobao.com/item/542239763907.htm?fromSite=main&amp;spm=a312a.7700824.w4002-1889343644.37.owOI2h</t>
  </si>
  <si>
    <t>https://world.taobao.com/item/542193262012.htm?fromSite=main&amp;spm=a312a.7700824.w4002-1889343644.43.owOI2h</t>
  </si>
  <si>
    <t>https://world.taobao.com/item/542092382669.htm?fromSite=main&amp;spm=a312a.7700824.w4002-1889343644.58.owOI2h</t>
  </si>
  <si>
    <t>https://world.taobao.com/item/542225045561.htm?fromSite=main&amp;spm=a312a.7700824.w4002-1889343644.54.LPRPV5</t>
  </si>
  <si>
    <t>https://world.taobao.com/item/542235522427.htm?fromSite=main&amp;spm=a312a.7700824.w4002-1889343644.57.LPRPV5</t>
  </si>
  <si>
    <t>https://world.taobao.com/item/542241131680.htm?fromSite=main&amp;spm=a312a.7700824.w4002-1889343644.60.LPRPV5</t>
  </si>
  <si>
    <t>https://world.taobao.com/item/542210820092.htm?fromSite=main&amp;spm=a312a.7700824.w4002-1889343644.63.LPRPV5</t>
  </si>
  <si>
    <t>https://world.taobao.com/item/542209168744.htm?fromSite=main&amp;spm=a312a.7700824.w4002-1889343644.96.LPRPV5</t>
  </si>
  <si>
    <t>https://world.taobao.com/item/542223613582.htm?fromSite=main&amp;spm=a312a.7700824.w4002-1889343644.102.LPRPV5</t>
  </si>
  <si>
    <t>https://world.taobao.com/item/542209036813.htm?fromSite=main&amp;spm=a312a.7700824.w4002-1889343644.105.LPRPV5</t>
  </si>
  <si>
    <t>https://world.taobao.com/item/540854277840.htm?fromSite=main&amp;spm=a312a.7700824.w4002-1889343644.103.qZw2R4</t>
  </si>
  <si>
    <t>https://world.taobao.com/item/540854697222.htm?fromSite=main&amp;spm=a312a.7700824.w4002-1889343644.100.qZw2R4</t>
  </si>
  <si>
    <t>https://world.taobao.com/item/540847797353.htm?fromSite=main&amp;spm=a312a.7700824.w4002-1889343644.94.sV656N</t>
  </si>
  <si>
    <t>https://world.taobao.com/item/541097252784.htm?fromSite=main&amp;spm=a312a.7728556.w4004-1922695526.8.Ei3kc6</t>
  </si>
  <si>
    <t>https://world.taobao.com/item/540853351889.htm?fromSite=main&amp;spm=a312a.7700824.w4002-1889343644.37.vBxdIW</t>
  </si>
  <si>
    <t>https://world.taobao.com/item/540754787776.htm?fromSite=main&amp;spm=a312a.7700824.w4002-1889343644.88.vBxdIW</t>
  </si>
  <si>
    <t>https://world.taobao.com/item/540754411444.htm?fromSite=main&amp;spm=a312a.7700824.w4002-1889343644.106.vBxdIW</t>
  </si>
  <si>
    <t>https://world.taobao.com/item/540742104223.htm?fromSite=main&amp;spm=a312a.7700824.w4002-1889343644.37.ynRZHL</t>
  </si>
  <si>
    <t>https://world.taobao.com/item/540753055384.htm?fromSite=main&amp;spm=a312a.7700824.w4002-1889343644.70.ynRZHL</t>
  </si>
  <si>
    <t>https://world.taobao.com/item/540746949720.htm?fromSite=main&amp;spm=a312a.7700824.w4002-1889343644.73.ynRZHL</t>
  </si>
  <si>
    <t>https://world.taobao.com/item/540053121798.htm?fromSite=main&amp;spm=a312a.7700824.w4002-1889343644.73.0cN95e</t>
  </si>
  <si>
    <t>https://world.taobao.com/item/540053097836.htm?fromSite=main&amp;spm=a312a.7700824.w4002-1889343644.76.0cN95e</t>
  </si>
  <si>
    <t>https://world.taobao.com/item/542606099988.htm?fromSite=main&amp;spm=a312a.7700824.w4002-8047018296.42.USZpXf</t>
  </si>
  <si>
    <t>https://world.taobao.com/item/542549890834.htm?fromSite=main&amp;spm=a312a.7700824.w4002-8047018296.54.USZpXf</t>
  </si>
  <si>
    <t>https://world.taobao.com/item/527522012400.htm?fromSite=main&amp;spm=a312a.7700824.w4002-893552874.41.Sft9M9</t>
  </si>
  <si>
    <t>https://world.taobao.com/item/542234954713.htm?fromSite=main&amp;spm=a312a.7700824.w4002-1889343644.90.hmNpc8</t>
  </si>
  <si>
    <t>https://world.taobao.com/item/536443689364.htm?fromSite=main&amp;spm=a312a.7700824.w4002-8040194805.53.6WMD5G</t>
  </si>
  <si>
    <t>https://world.tmall.com/item/536554952961.htm?spm=a312a.7700824.w5003-15030671816.1.SXfruS&amp;id=536554952961&amp;rn=a344a51ab1bd2dfb1da46afc3dade764&amp;abbucket=19&amp;scene=taobao_shop</t>
  </si>
  <si>
    <t>https://world.tmall.com/item/537374037081.htm?spm=a312a.7700824.w5003-13943704127.1.BjHrXo&amp;id=537374037081&amp;rn=d0da993a9ca58b39f02350ef047a1b72&amp;abbucket=19&amp;scene=taobao_shop</t>
  </si>
  <si>
    <t>https://world.tmall.com/item/521521861846.htm?spm=a312a.7700718.w5003-13078146142.5.C9YdVj&amp;id=521521861846&amp;rn=41da53de6d2834fb372b02d98e97d598&amp;abbucket=19&amp;scene=taobao_shop</t>
  </si>
  <si>
    <t>https://world.tmall.com/item/536512616303.htm?spm=a312a.7700718.w5003-13078146142.10.C9YdVj&amp;id=536512616303&amp;rn=676dc875893e543e4ebfa632ed1694f3&amp;abbucket=19&amp;scene=taobao_shop</t>
  </si>
  <si>
    <t>https://world.tmall.com/item/536387869394.htm?spm=a312a.7700718.w5003-13078146142.9.C9YdVj&amp;id=536387869394&amp;rn=f0157c182de7f3694277d4b1d53cdcc1&amp;abbucket=19&amp;scene=taobao_shop</t>
  </si>
  <si>
    <t>https://world.tmall.com/item/537183681964.htm?spm=a312a.7700718.w5003-13078146142.11.C9YdVj&amp;id=537183681964&amp;rn=6a9e37fd878e7b22032612c7c369ce9d&amp;abbucket=19&amp;scene=taobao_shop</t>
  </si>
  <si>
    <t>https://world.tmall.com/item/539852290915.htm?spm=a312a.7700718.1998025129.1.qKBChb&amp;abtest=_AB-LR32-PR32&amp;pvid=2855af9a-3b08-43d8-9f9b-baca32d86025&amp;pos=1&amp;abbucket=_AB-M32_B12&amp;acm=03054.1003.1.1285741&amp;id=539852290915&amp;scm=1007.12559.61743.100200300000000&amp;sku_properties=1627207:28320</t>
  </si>
  <si>
    <t>https://world.tmall.com/item/39607123517.htm?spm=a312a.7700718.w4004-7551179389.26.qKBChb&amp;abtest=_AB-LR129-PR129&amp;pvid=7e3aef77-ed56-4732-bf8e-1f83efc79801&amp;pos=13&amp;abbucket=_AB-M129_B12&amp;acm=03130.1003.1.701602&amp;id=39607123517&amp;scm=1007.12929.25829.100200300000000</t>
  </si>
  <si>
    <t>https://world.tmall.com/item/41046056704.htm?spm=a312a.7700718.w4004-7588832042.2.FHDylH&amp;id=41046056704&amp;skuId=3201451374236</t>
  </si>
  <si>
    <t>https://world.tmall.com/item/520021244128.htm?spm=a312a.7700824.w4011-7551179404.86.EVfB9b&amp;id=520021244128&amp;rn=fe0023208e5b5e8c82e36d370504c6ae&amp;abbucket=1&amp;sku_properties=1627207:28320</t>
  </si>
  <si>
    <t>https://world.tmall.com/item/538320109534.htm?spm=a312a.7700824.w4011-7551179404.110.EVfB9b&amp;id=538320109534&amp;rn=fe0023208e5b5e8c82e36d370504c6ae&amp;abbucket=1</t>
  </si>
  <si>
    <t>https://world.tmall.com/item/44951705488.htm?spm=a312a.7700824.w4011-7551179404.114.EVfB9b&amp;id=44951705488&amp;rn=fe0023208e5b5e8c82e36d370504c6ae&amp;abbucket=1&amp;sku_properties=1627207:28341</t>
  </si>
  <si>
    <t>https://world.tmall.com/item/43679490118.htm?spm=a312a.7700824.w4011-7551179404.130.EVfB9b&amp;id=43679490118&amp;rn=fe0023208e5b5e8c82e36d370504c6ae&amp;abbucket=1&amp;sku_properties=1627207:28320</t>
  </si>
  <si>
    <t>https://world.tmall.com/item/538142151919.htm?spm=a312a.7700824.w4011-7551179404.146.EVfB9b&amp;id=538142151919&amp;rn=fe0023208e5b5e8c82e36d370504c6ae&amp;abbucket=1&amp;sku_properties=1627207:28341</t>
  </si>
  <si>
    <t>https://world.tmall.com/item/539419068633.htm?spm=a312a.7700824.w4011-7551179404.254.EVfB9b&amp;id=539419068633&amp;rn=fe0023208e5b5e8c82e36d370504c6ae&amp;abbucket=1</t>
  </si>
  <si>
    <t>https://world.taobao.com/item/542792993506.htm?fromSite=main&amp;spm=a312a.7700824.w4002-1889343644.39.eCdbMp</t>
  </si>
  <si>
    <t>https://world.taobao.com/item/542799054964.htm?fromSite=main&amp;spm=a312a.7700824.w4002-1889343644.36.eCdbMp</t>
  </si>
  <si>
    <t>https://world.taobao.com/item/542731650889.htm?fromSite=main&amp;spm=a312a.7700824.w4002-15186835269.34.Miwl1y</t>
  </si>
  <si>
    <t>https://world.taobao.com/item/542899274041.htm?fromSite=main&amp;spm=a312a.7700824.w4002-1889343644.39.duMawT</t>
  </si>
  <si>
    <t>NF0856</t>
  </si>
  <si>
    <t>NF0857</t>
  </si>
  <si>
    <t>NF0858</t>
  </si>
  <si>
    <t>NF0859</t>
  </si>
  <si>
    <t>NF0860</t>
  </si>
  <si>
    <t>NF0861</t>
  </si>
  <si>
    <t>NF0862</t>
  </si>
  <si>
    <t>NF0863</t>
  </si>
  <si>
    <t>NF0864</t>
  </si>
  <si>
    <t>NF0865</t>
  </si>
  <si>
    <t>NF0866</t>
  </si>
  <si>
    <t>NF0867</t>
  </si>
  <si>
    <t>https://world.taobao.com/item/542224237486.htm?fromSite=main&amp;spm=a312a.7700824.w4002-1889343644.64.D4kQdv</t>
  </si>
  <si>
    <t>https://world.taobao.com/item/541112070183.htm?fromSite=main&amp;spm=a312a.7700824.w4002-1889343644.85.ACiOl9</t>
  </si>
  <si>
    <t>https://world.taobao.com/item/540959011569.htm?fromSite=main&amp;spm=a312a.7700824.w4002-1889343644.73.VwSkwi</t>
  </si>
  <si>
    <t>https://world.tmall.com/item/539557593695.htm?spm=a312a.7700824.w5003-15233153674.2.L89tZ6&amp;id=539557593695&amp;scene=taobao_shop</t>
  </si>
  <si>
    <t>https://world.taobao.com/item/540731126543.htm?spm=a312a.7728556.201601086188259.6.heLT1v&amp;scm=1007.12679.24488.540731126543</t>
  </si>
  <si>
    <t>https://world.taobao.com/item/542287016321.htm?fromSite=main&amp;spm=a312a.7700824.w4004-14212640830.36.5pVzM8</t>
  </si>
  <si>
    <t>https://world.tmall.com/item/522077780281.htm?spm=a312a.7700824.w4011-7551166524.223.Bf3obW&amp;id=522077780281&amp;rn=7dfcd29dfeba09e9c5ca964435c80c26&amp;abbucket=1&amp;sku_properties=1627207:28320</t>
  </si>
  <si>
    <t>https://world.tmall.com/item/538643083197.htm?spm=a312a.7700824.w4011-7551166524.343.ghu4WJ&amp;id=538643083197&amp;rn=5e3704d7ccc200c4c0eb8cacc7e12f0d&amp;abbucket=1&amp;sku_properties=1627207:28341</t>
  </si>
  <si>
    <t>https://world.tmall.com/item/539427771435.htm?spm=a312a.7700718.0.0.IRrHxO&amp;abtest=_AB-LR67-PR67&amp;pvid=9d1f0529-2bd8-4c78-9bd0-358c1810c8cb&amp;pos=6&amp;abbucket=_AB-M67_B12&amp;acm=03067.1003.1.1288151&amp;id=539427771435&amp;scm=1007.12776.64485.100200300000000&amp;sku_properties=1627207:28341</t>
  </si>
  <si>
    <t>https://world.tmall.com/item/529519466544.htm?spm=a312a.7700824.w4011-7551166524.258.IQBsxn&amp;id=529519466544&amp;rn=30610be468d4de1e06bbfffe2984ac57&amp;abbucket=1</t>
  </si>
  <si>
    <t>https://world.tmall.com/item/45588524032.htm?spm=a312a.7700824.w4011-7551166524.488.5hS64G&amp;id=45588524032&amp;rn=2ff7999112ff0d62a076eaeea04359d2&amp;abbucket=1&amp;sku_properties=1627207:28320</t>
  </si>
  <si>
    <t>NF0868</t>
  </si>
  <si>
    <t>NF0869</t>
  </si>
  <si>
    <t>NF0870</t>
  </si>
  <si>
    <t>NF0871</t>
  </si>
  <si>
    <t>NF0872</t>
  </si>
  <si>
    <t>NF0873</t>
  </si>
  <si>
    <t>NF0874</t>
  </si>
  <si>
    <t>NF0875</t>
  </si>
  <si>
    <t>NF0876</t>
  </si>
  <si>
    <t>NF0877</t>
  </si>
  <si>
    <t>https://world.taobao.com/item/539026515512.htm?fromSite=main&amp;spm=a312a.7700824.w4002-15663033853.32.bgpFuO</t>
  </si>
  <si>
    <t>https://world.tmall.com/item/542109312456.htm?spm=a312a.7700824.w4011-15469814153.265.1PQNL6&amp;id=542109312456&amp;rn=851be7a6ebf3db04e062fb27376ca203&amp;abbucket=1</t>
  </si>
  <si>
    <t>https://world.tmall.com/item/541267416099.htm?spm=a312a.7700824.w4011-15469814153.111.oHwXlc&amp;id=541267416099&amp;rn=a0b86ef9763a75b7163c7a9eac53202b&amp;abbucket=1</t>
  </si>
  <si>
    <t>https://world.taobao.com/item/540056553580.htm?fromSite=main&amp;spm=a312a.7700824.w4002-893552874.57.5RVZES</t>
  </si>
  <si>
    <t>https://world.taobao.com/item/539311559093.htm?fromSite=main&amp;spm=a312a.7700824.w4002-893552874.99.5RVZES</t>
  </si>
  <si>
    <t>https://world.taobao.com/item/536799309375.htm?fromSite=main&amp;spm=a312a.7700824.w4002-893552874.43.J52sqC</t>
  </si>
  <si>
    <t>https://world.tmall.com/item/540885748055.htm?spm=a312a.7700824.w5003-15476623657.12.BJijXH&amp;id=540885748055&amp;scene=taobao_shop&amp;sku_properties=1627207:500556994</t>
  </si>
  <si>
    <t>https://world.taobao.com/item/542539223552.htm?fromSite=main&amp;spm=a312a.7700824.w4002-1889343644.81.AWODCR</t>
  </si>
  <si>
    <t>https://world.taobao.com/item/543053076817.htm?fromSite=main&amp;spm=a312a.7700824.w4002-8047018296.74.ex7LT9</t>
  </si>
  <si>
    <t>https://world.tmall.com/item/541097736591.htm?spm=a312a.7700824.w4011-15469817065.169.UeBwOP&amp;id=541097736591&amp;rn=c6f196e6f5d3682f1900c7f4642bce56&amp;abbucket=1</t>
  </si>
  <si>
    <t>NF0878</t>
  </si>
  <si>
    <t>NF0879</t>
  </si>
  <si>
    <t>NF0880</t>
  </si>
  <si>
    <t>NF0881</t>
  </si>
  <si>
    <t>NF0882</t>
  </si>
  <si>
    <t>NF0883</t>
  </si>
  <si>
    <t>NF0884</t>
  </si>
  <si>
    <t>NF0885</t>
  </si>
  <si>
    <t>NF0886</t>
  </si>
  <si>
    <t>NF0887</t>
  </si>
  <si>
    <t>NF0888</t>
  </si>
  <si>
    <t>NF0889</t>
  </si>
  <si>
    <t>NF0890</t>
  </si>
  <si>
    <t>NF0891</t>
  </si>
  <si>
    <t>https://world.tmall.com/item/538513710058.htm?spm=a312a.7700824.w4011-7551166524.373.4NjaV7&amp;id=538513710058&amp;rn=9e55a2ada80876178897f5e8d0bffcc6&amp;abbucket=1&amp;sku_properties=1627207:28341</t>
  </si>
  <si>
    <t>https://world.taobao.com/item/543248475280.htm?fromSite=main&amp;spm=a312a.7700824.w4002-8047018296.56.4Q86Zq</t>
  </si>
  <si>
    <t>https://world.tmall.com/item/537644848860.htm?spm=a312a.7700824.w4011-7551179404.121.QFQ3l8&amp;id=537644848860&amp;rn=2c533773c003117434735837cadf6a97&amp;abbucket=1&amp;sku_properties=1627207:28341</t>
  </si>
  <si>
    <t>https://world.tmall.com/item/536688484844.htm?spm=a312a.7700824.w4011-7551179404.125.QFQ3l8&amp;id=536688484844&amp;rn=2c533773c003117434735837cadf6a97&amp;abbucket=1</t>
  </si>
  <si>
    <t>https://world.taobao.com/item/542115788261.htm?fromSite=main&amp;spm=a312a.7700824.w5003-15643645649.6.0wWvWP&amp;scene=taobao_shop</t>
  </si>
  <si>
    <t>https://world.taobao.com/item/542131217706.htm?fromSite=main&amp;spm=a312a.7728556.0.0.WR24YG</t>
  </si>
  <si>
    <t>https://world.taobao.com/item/538407490285.htm?fromSite=main&amp;spm=a312a.7700824.w4004-15103120320.1.Ug67FQ</t>
  </si>
  <si>
    <t>https://world.taobao.com/item/539681126039.htm?fromSite=main&amp;spm=a312a.7700824.w4002-244200851.50.9KdLT8</t>
  </si>
  <si>
    <t>https://world.taobao.com/item/539681059497.htm?fromSite=main&amp;spm=a312a.7700824.w4002-244200851.52.9KdLT8</t>
  </si>
  <si>
    <t>https://world.taobao.com/item/543236507852.htm?fromSite=main&amp;spm=a312a.7700824.w4002-244200851.45.bj14Pb</t>
  </si>
  <si>
    <t>https://world.taobao.com/item/543169422632.htm?fromSite=main&amp;spm=a312a.7700824.w4002-244200851.49.bj14Pb</t>
  </si>
  <si>
    <t>https://world.taobao.com/item/539539252779.htm?fromSite=main&amp;spm=a312a.7700824.w4002-893552874.93.GHBDMt</t>
  </si>
  <si>
    <t>https://world.taobao.com/item/543425084402.htm?fromSite=main&amp;spm=a312a.7700824.w4002-8047018296.42.Rc0Vay</t>
  </si>
  <si>
    <t>https://world.taobao.com/item/543234498686.htm?fromSite=main&amp;spm=a312a.7700824.w4002-8047018296.63.83HJlN</t>
  </si>
  <si>
    <t>NF0892</t>
  </si>
  <si>
    <t>NF0893</t>
  </si>
  <si>
    <t>NF0894</t>
  </si>
  <si>
    <t>NF0895</t>
  </si>
  <si>
    <t>NF0896</t>
  </si>
  <si>
    <t>NF0897</t>
  </si>
  <si>
    <t>NF0898</t>
  </si>
  <si>
    <t>https://world.taobao.com/item/542899274041.htm?fromSite=main&amp;spm=a312a.7700824.w4002-1889343644.45.3kZ2BU</t>
  </si>
  <si>
    <t>https://world.taobao.com/item/543457641226.htm?fromSite=main&amp;spm=a312a.7700824.w4002-8047018296.45.83HJlN</t>
  </si>
  <si>
    <t>https://world.tmall.com/item/525061833695.htm?spm=a312a.7700824.w4011-7551166524.414.uP9jSw&amp;id=525061833695&amp;rn=0766affd258b8d246a2f6527108b8206&amp;abbucket=1&amp;sku_properties=1627207:28341</t>
  </si>
  <si>
    <t>https://world.taobao.com/item/541831717621.htm?fromSite=main&amp;spm=a312a.7700824.w4002-8047018296.52.5hgoUJ</t>
  </si>
  <si>
    <t>https://world.tmall.com/item/530330159637.htm?spm=a312a.7700824.w4011-7551166524.338.BsOHVM&amp;id=530330159637&amp;rn=c1092f437b71eb704d432561f04c8550&amp;abbucket=1&amp;sku_properties=1627207:28320</t>
  </si>
  <si>
    <t>https://world.taobao.com/item/543816878907.htm?fromSite=main&amp;spm=a312a.7700824.w4002-1889343644.91.XtJ0LS</t>
  </si>
  <si>
    <t>NF0899</t>
  </si>
  <si>
    <t>NF0900</t>
  </si>
  <si>
    <t>NF0901</t>
  </si>
  <si>
    <t>NF0902</t>
  </si>
  <si>
    <t>NF0903</t>
  </si>
  <si>
    <t>NF0904</t>
  </si>
  <si>
    <t>NF0905</t>
  </si>
  <si>
    <t>NF0906</t>
  </si>
  <si>
    <t>NF0907</t>
  </si>
  <si>
    <t>NF0908</t>
  </si>
  <si>
    <t>NF0909</t>
  </si>
  <si>
    <t>NF0910</t>
  </si>
  <si>
    <t>NF0911</t>
  </si>
  <si>
    <t>NF0912</t>
  </si>
  <si>
    <t>NF0913</t>
  </si>
  <si>
    <t>https://world.taobao.com/item/543808365778.htm?fromSite=main&amp;spm=a312a.7700824.w4002-1889343644.61.XtJ0LS</t>
  </si>
  <si>
    <t>https://world.taobao.com/item/543817306444.htm?fromSite=main&amp;spm=a312a.7700824.w4002-1889343644.67.XtJ0LS</t>
  </si>
  <si>
    <t>https://world.taobao.com/item/543784980116.htm?fromSite=main&amp;spm=a312a.7700824.w4002-1889343644.73.XtJ0LS</t>
  </si>
  <si>
    <t>https://world.taobao.com/item/543808357399.htm?fromSite=main&amp;spm=a312a.7700824.w4002-1889343644.79.XtJ0LS</t>
  </si>
  <si>
    <t>https://world.taobao.com/item/543807909954.htm?fromSite=main&amp;spm=a312a.7700824.w4002-1889343644.82.XtJ0LS</t>
  </si>
  <si>
    <t>https://world.taobao.com/item/543896605639.htm?fromSite=main&amp;spm=a312a.7700824.w4002-1889343644.63.t1cu2h</t>
  </si>
  <si>
    <t>https://world.taobao.com/item/543896565600.htm?fromSite=main&amp;spm=a312a.7700824.w4002-1889343644.69.t1cu2h</t>
  </si>
  <si>
    <t>https://world.taobao.com/item/543817378857.htm?fromSite=main&amp;spm=a312a.7700824.w4002-1889343644.37.XtJ0LS</t>
  </si>
  <si>
    <t>https://world.taobao.com/item/543831735506.htm?fromSite=main&amp;spm=a312a.7700824.w4002-1889343644.40.XtJ0LS</t>
  </si>
  <si>
    <t>https://world.taobao.com/item/543724468634.htm?fromSite=main&amp;spm=a312a.7700824.w4002-8047018296.84.mCOtMy</t>
  </si>
  <si>
    <t>https://world.taobao.com/item/543747089169.htm?fromSite=main&amp;spm=a312a.7700824.w4002-8047018296.88.mCOtMy</t>
  </si>
  <si>
    <t>https://world.taobao.com/item/543795702271.htm?fromSite=main&amp;spm=a312a.7700824.w4002-8047018296.69.mCOtMy</t>
  </si>
  <si>
    <t>https://world.taobao.com/item/543891719890.htm?fromSite=main&amp;spm=a312a.7700824.w4002-8047018296.54.mCOtMy</t>
  </si>
  <si>
    <t>https://world.taobao.com/item/543912618421.htm?fromSite=main&amp;spm=a312a.7700824.w4002-8047018296.42.mCOtMy</t>
  </si>
  <si>
    <t>https://world.taobao.com/item/543847168691.htm?fromSite=main&amp;spm=a312a.7700824.w4002-8047018296.51.mCOtMy</t>
  </si>
  <si>
    <t>NF0914</t>
  </si>
  <si>
    <t>NF0915</t>
  </si>
  <si>
    <t>NF0916</t>
  </si>
  <si>
    <t>NF0917</t>
  </si>
  <si>
    <t>NF0918</t>
  </si>
  <si>
    <t>NF0919</t>
  </si>
  <si>
    <t>NF0920</t>
  </si>
  <si>
    <t>NF0921</t>
  </si>
  <si>
    <t>https://world.taobao.com/item/543832657223.htm?fromSite=main&amp;spm=a312a.7700824.w4002-8047018296.63.mCOtMy</t>
  </si>
  <si>
    <t>https://world.taobao.com/item/543795270461.htm?fromSite=main&amp;spm=a312a.7700824.w4002-8047018296.72.mCOtMy</t>
  </si>
  <si>
    <t>https://world.taobao.com/item/543780197835.htm?fromSite=main&amp;spm=a312a.7700824.w4002-8047018296.78.mCOtMy</t>
  </si>
  <si>
    <t>https://world.taobao.com/item/543785072440.htm?spm=a312a.7728556.2014080708.12.NWq1xl</t>
  </si>
  <si>
    <t>https://world.taobao.com/item/543872760559.htm?fromSite=main&amp;spm=a312a.7700824.w4002-1889343644.42.vpbjor</t>
  </si>
  <si>
    <t>https://world.taobao.com/item/543906854137.htm?fromSite=main&amp;spm=a312a.7700824.w4002-1889343644.36.vpbjor</t>
  </si>
  <si>
    <t>https://world.taobao.com/item/543896629030.htm?fromSite=main&amp;spm=a312a.7700824.w4002-1889343644.45.vpbjor</t>
  </si>
  <si>
    <t>https://world.taobao.com/item/543896245883.htm?fromSite=main&amp;spm=a312a.7700824.w4002-1889343644.51.vpbjor</t>
  </si>
  <si>
    <t>NF0922</t>
  </si>
  <si>
    <t>NF0923</t>
  </si>
  <si>
    <t>NF0924</t>
  </si>
  <si>
    <t>NF0925</t>
  </si>
  <si>
    <t>NF0926</t>
  </si>
  <si>
    <t>NF0927</t>
  </si>
  <si>
    <t>NF0928</t>
  </si>
  <si>
    <t>NF0929</t>
  </si>
  <si>
    <t>NF0930</t>
  </si>
  <si>
    <t>NF0931</t>
  </si>
  <si>
    <t>NF0932</t>
  </si>
  <si>
    <t>NF0933</t>
  </si>
  <si>
    <t>NF0934</t>
  </si>
  <si>
    <t>NF0935</t>
  </si>
  <si>
    <t>NF0936</t>
  </si>
  <si>
    <t>NF0937</t>
  </si>
  <si>
    <t>NF0938</t>
  </si>
  <si>
    <t>NF0939</t>
  </si>
  <si>
    <t>https://world.taobao.com/item/543784868654.htm?fromSite=main&amp;spm=a312a.7700824.w4002-1889343644.72.vpbjor</t>
  </si>
  <si>
    <t>https://world.taobao.com/item/543920247313.htm?fromSite=main&amp;spm=a312a.7700824.w4002-1889343644.101.yB6KDe</t>
  </si>
  <si>
    <t>https://world.taobao.com/item/543730931577.htm?spm=a312a.7728556.2014080708.17.dnSwc6</t>
  </si>
  <si>
    <t>https://world.taobao.com/item/543785432031.htm?fromSite=main&amp;spm=a312a.7700824.w4002-1889343644.48.0P5DFF</t>
  </si>
  <si>
    <t>https://world.taobao.com/item/543955900235.htm?fromSite=main&amp;spm=a312a.7700824.w4002-1889343644.35.ZPsjIm</t>
  </si>
  <si>
    <t>https://world.taobao.com/item/543989294727.htm?fromSite=main&amp;spm=a312a.7700824.w4002-1889343644.38.ZPsjIm</t>
  </si>
  <si>
    <t>https://world.taobao.com/item/543891672145.htm?fromSite=main&amp;spm=a312a.7700824.w4002-15663033813.76.XxgYDS</t>
  </si>
  <si>
    <t>ขาย 690</t>
  </si>
  <si>
    <t>https://world.taobao.com/item/543748396224.htm?fromSite=main&amp;spm=a312a.7700824.w4002-15663033813.76.mraPuq</t>
  </si>
  <si>
    <t>ขาย 450</t>
  </si>
  <si>
    <t>https://world.taobao.com/item/537112391258.htm?fromSite=main&amp;spm=a312a.7700824.w4004-15663033827.50.NwSH5U</t>
  </si>
  <si>
    <t>ขาย 490</t>
  </si>
  <si>
    <t>ขาย 460</t>
  </si>
  <si>
    <t>ขาย 480</t>
  </si>
  <si>
    <t>ขาย 500</t>
  </si>
  <si>
    <t>ขาย 510</t>
  </si>
  <si>
    <t>https://world.taobao.com/item/544195573037.htm?fromSite=main&amp;spm=a312a.7700824.w4002-8047018296.49.M1xF9v</t>
  </si>
  <si>
    <t>https://world.taobao.com/item/544204390427.htm?fromSite=main&amp;spm=a312a.7700824.w4002-8047018296.52.M1xF9v</t>
  </si>
  <si>
    <t>https://world.taobao.com/item/544221936745.htm?fromSite=main&amp;spm=a312a.7700824.w4002-893552874.46.0KLiWJ</t>
  </si>
  <si>
    <t>https://world.taobao.com/item/544256630217.htm?fromSite=main&amp;spm=a312a.7700824.w4002-893552874.43.0KLiWJ</t>
  </si>
  <si>
    <t>https://world.taobao.com/item/544248285672.htm?fromSite=main&amp;spm=a312a.7700824.w4002-893552874.40.0KLiWJ</t>
  </si>
  <si>
    <t>https://world.taobao.com/item/544118093302.htm?fromSite=main&amp;spm=a312a.7700824.w4002-1889343644.41.H6DBk0</t>
  </si>
  <si>
    <t>https://item.taobao.com/item.htm?spm=a312a.7700824.w4002-1889343644.102.dyiMof&amp;id=540445196381</t>
  </si>
  <si>
    <t>https://world.tmall.com/item/531981087349.htm?spm=a312a.7700824.w4011-7551166524.120.GnqbTB&amp;id=531981087349&amp;rn=24e4e422eb694cefe531b689b7834397&amp;abbucket=1&amp;sku_properties=1627207:28320</t>
  </si>
  <si>
    <t>https://world.taobao.com/item/540054011035.htm?fromSite=main&amp;spm=a312a.7700824.w4002-1889343644.93.09EYvr</t>
  </si>
  <si>
    <t>https://world.taobao.com/item/540053462190.htm?fromSite=main&amp;spm=a312a.7700824.w4002-1889343644.99.09EYvr</t>
  </si>
  <si>
    <t>https://world.taobao.com/item/544102954169.htm?fromSite=main&amp;spm=a312a.7700824.w4002-8047018296.58.rOi55J</t>
  </si>
  <si>
    <t>NF0940</t>
  </si>
  <si>
    <t>NF0941</t>
  </si>
  <si>
    <t>NF0942</t>
  </si>
  <si>
    <t>NF0943</t>
  </si>
  <si>
    <t>NF0944</t>
  </si>
  <si>
    <t>NF0945</t>
  </si>
  <si>
    <t>NF0946</t>
  </si>
  <si>
    <t>https://world.taobao.com/item/543758508939.htm?fromSite=main&amp;spm=a312a.7700824.w4002-8047018296.94.rOi55J</t>
  </si>
  <si>
    <t>https://world.taobao.com/item/544017707399.htm?fromSite=main&amp;spm=a312a.7700824.w4002-1889343644.53.X6vkvX</t>
  </si>
  <si>
    <t>https://world.taobao.com/item/544337156590.htm?fromSite=main&amp;spm=a312a.7700824.w4002-1889343644.38.X6vkvX</t>
  </si>
  <si>
    <t>https://world.taobao.com/item/544168716845.htm?fromSite=main&amp;spm=a312a.7700824.w4002-8047018296.55.ZZnAS0</t>
  </si>
  <si>
    <t>https://world.taobao.com/item/544221352135.htm?fromSite=main&amp;spm=a312a.7700824.w4002-893552874.67.3xIISb</t>
  </si>
  <si>
    <t>https://world.taobao.com/item/544351116684.htm?fromSite=main&amp;spm=a312a.7700824.w4002-893552874.52.3xIISb</t>
  </si>
  <si>
    <t>NF0947</t>
  </si>
  <si>
    <t>NF0948</t>
  </si>
  <si>
    <t>NF0949</t>
  </si>
  <si>
    <t>NF0950</t>
  </si>
  <si>
    <t>NF0951</t>
  </si>
  <si>
    <t>NF0952</t>
  </si>
  <si>
    <t>NF0953</t>
  </si>
  <si>
    <t>NF0954</t>
  </si>
  <si>
    <t>NF0955</t>
  </si>
  <si>
    <t>NF0956</t>
  </si>
  <si>
    <t>NF0957</t>
  </si>
  <si>
    <t>NF0958</t>
  </si>
  <si>
    <t>https://world.taobao.com/item/544351816945.htm?fromSite=main&amp;spm=a312a.7700824.w4002-893552874.46.3xIISb</t>
  </si>
  <si>
    <t>https://world.taobao.com/item/544351672393.htm?fromSite=main&amp;spm=a312a.7700824.w4002-893552874.49.3xIISb</t>
  </si>
  <si>
    <t>https://world.taobao.com/item/544352676441.htm?fromSite=main&amp;spm=a312a.7700824.w4002-893552874.43.3xIISb</t>
  </si>
  <si>
    <t>https://world.taobao.com/item/538297493627.htm?fromSite=main&amp;spm=a312a.7700824.w4002-893552874.104.ERjH3P</t>
  </si>
  <si>
    <t>https://world.taobao.com/item/527642249924.htm?fromSite=main&amp;spm=a312a.7700824.w4002-893552874.92.ZhuOKa</t>
  </si>
  <si>
    <t>https://world.taobao.com/item/544023181928.htm?fromSite=main&amp;spm=a312a.7700824.w4004-14081839700.24.DsKcGY</t>
  </si>
  <si>
    <t>https://world.taobao.com/item/544118093302.htm?fromSite=main&amp;spm=a312a.7700824.w4002-1889343644.47.X6vkvX</t>
  </si>
  <si>
    <t>https://world.taobao.com/item/544128510248.htm?fromSite=main&amp;spm=a312a.7700824.w4002-1889343644.44.X6vkvX</t>
  </si>
  <si>
    <t>https://world.taobao.com/item/544094416459.htm?fromSite=main&amp;spm=a312a.7700824.w4002-1889343644.41.X6vkvX</t>
  </si>
  <si>
    <t>https://world.taobao.com/item/543920035938.htm?fromSite=main&amp;spm=a312a.7700824.w4002-1889343644.98.X6vkvX</t>
  </si>
  <si>
    <t>เสื้อลูกไม้</t>
  </si>
  <si>
    <t>https://world.tmall.com/item/544184798051.htm?spm=a312a.7700824.w4011-7551179404.87.3TcRW6&amp;id=544184798051&amp;rn=7bbf2c333df23699754c4d419925e026&amp;abbucket=1</t>
  </si>
  <si>
    <t>NF0959</t>
  </si>
  <si>
    <t>NF0960</t>
  </si>
  <si>
    <t>NF0961</t>
  </si>
  <si>
    <t>NF0962</t>
  </si>
  <si>
    <t>NF0963</t>
  </si>
  <si>
    <t>NF0964</t>
  </si>
  <si>
    <t>NF0965</t>
  </si>
  <si>
    <t>NF0966</t>
  </si>
  <si>
    <t>NF0967</t>
  </si>
  <si>
    <t>NF0968</t>
  </si>
  <si>
    <t>https://world.tmall.com/item/539695253041.htm?spm=a312a.7700824.w4011-7551166524.277.1BVGnv&amp;id=539695253041&amp;rn=6f264b448a04e20d63d88e2bc7a4c9d6&amp;abbucket=1</t>
  </si>
  <si>
    <t>https://world.taobao.com/item/543891719890.htm?fromSite=main&amp;spm=a312a.7700824.w4002-8047018296.73.p6X7Xy</t>
  </si>
  <si>
    <t>https://world.tmall.com/item/538544332405.htm?spm=a312a.7700824.w4011-7551166524.387.1BVGnv&amp;id=538544332405&amp;rn=6f264b448a04e20d63d88e2bc7a4c9d6&amp;abbucket=1</t>
  </si>
  <si>
    <t>https://world.taobao.com/item/538334968468.htm?fromSite=main&amp;spm=a312a.7700824.w4002-893552874.38.rjRkth</t>
  </si>
  <si>
    <t>https://world.taobao.com/item/544258673256.htm?fromSite=main&amp;spm=a312a.7700824.w4002-15663033813.93.nPvSYT</t>
  </si>
  <si>
    <t>3P0001</t>
  </si>
  <si>
    <t>3P0002</t>
  </si>
  <si>
    <t>3P0003</t>
  </si>
  <si>
    <t>3P0004</t>
  </si>
  <si>
    <t>3P0005</t>
  </si>
  <si>
    <t>3P0006</t>
  </si>
  <si>
    <t>3P0007</t>
  </si>
  <si>
    <t>3P0008</t>
  </si>
  <si>
    <t>3P0009</t>
  </si>
  <si>
    <t>3P0010</t>
  </si>
  <si>
    <t>3P0011</t>
  </si>
  <si>
    <t>3P0012</t>
  </si>
  <si>
    <t>3P0013</t>
  </si>
  <si>
    <t>3P0014</t>
  </si>
  <si>
    <t>3P0015</t>
  </si>
  <si>
    <t>3P0016</t>
  </si>
  <si>
    <t>https://world.taobao.com/item/544231764913.htm?fromSite=main&amp;spm=a312a.7700824.w4002-15663033813.96.nPvSYT</t>
  </si>
  <si>
    <t>https://world.taobao.com/item/544264130434.htm?fromSite=main&amp;spm=a312a.7700824.w4002-15663033813.37.KT9SIV</t>
  </si>
  <si>
    <t>https://world.taobao.com/item/544181576131.htm?fromSite=main&amp;spm=a312a.7700824.w4002-15663033813.55.KT9SIV</t>
  </si>
  <si>
    <t>https://world.taobao.com/item/544231787705.htm?fromSite=main&amp;spm=a312a.7700824.w4002-15663033813.58.KT9SIV</t>
  </si>
  <si>
    <t>https://world.taobao.com/item/544204014089.htm?fromSite=main&amp;spm=a312a.7700824.w4002-15663033813.61.KT9SIV</t>
  </si>
  <si>
    <t>https://world.taobao.com/item/544035781727.htm?fromSite=main&amp;spm=a312a.7700824.w4002-15663033813.73.ounQNz</t>
  </si>
  <si>
    <t>https://world.taobao.com/item/544051675076.htm?fromSite=main&amp;spm=a312a.7700824.w4002-15663033813.100.ounQNz</t>
  </si>
  <si>
    <t>https://world.taobao.com/item/543940190286.htm?fromSite=main&amp;spm=a312a.7700824.w4002-15663033813.61.ieljO8</t>
  </si>
  <si>
    <t>https://world.taobao.com/item/543902637612.htm?fromSite=main&amp;spm=a312a.7700824.w4002-15663033813.34.LcDZwd</t>
  </si>
  <si>
    <t>https://world.taobao.com/item/543902177357.htm?fromSite=main&amp;spm=a312a.7700824.w4002-15663033813.40.LcDZwd</t>
  </si>
  <si>
    <t>https://world.taobao.com/item/543881629868.htm?fromSite=main&amp;spm=a312a.7700824.w4002-15663033813.91.LcDZwd</t>
  </si>
  <si>
    <t>https://world.taobao.com/item/543892622582.htm?fromSite=main&amp;spm=a312a.7700824.w4002-15663033813.88.LcDZwd</t>
  </si>
  <si>
    <t>https://world.taobao.com/item/543857744185.htm?fromSite=main&amp;spm=a312a.7700824.w4002-15663033813.94.LcDZwd</t>
  </si>
  <si>
    <t>3P0017</t>
  </si>
  <si>
    <t>3P0018</t>
  </si>
  <si>
    <t>3P0019</t>
  </si>
  <si>
    <t>3P0020</t>
  </si>
  <si>
    <t>https://world.taobao.com/item/543879206556.htm?fromSite=main&amp;spm=a312a.7700824.w4002-15663033813.97.LcDZwd</t>
  </si>
  <si>
    <t>https://world.taobao.com/item/543858450334.htm?fromSite=main&amp;spm=a312a.7700824.w4002-15663033813.73.nFBkTR</t>
  </si>
  <si>
    <t>https://world.taobao.com/item/543772001519.htm?fromSite=main&amp;spm=a312a.7700824.w4002-15663033813.58.IKueTU</t>
  </si>
  <si>
    <t>https://world.taobao.com/item/543748620647.htm?fromSite=main&amp;spm=a312a.7700824.w4002-15663033813.61.IKueTU</t>
  </si>
  <si>
    <t>https://world.taobao.com/item/543771833828.htm?fromSite=main&amp;spm=a312a.7700824.w4002-15663033813.67.IKueTU</t>
  </si>
  <si>
    <t>https://world.taobao.com/item/543775170024.htm?fromSite=main&amp;spm=a312a.7700824.w4002-15663033813.67.p1sdGe</t>
  </si>
  <si>
    <t>https://world.taobao.com/item/535020440259.htm?fromSite=main&amp;spm=a312a.7700824.w4002-15663033853.34.LKZO9O</t>
  </si>
  <si>
    <t>3P0021</t>
  </si>
  <si>
    <t>3P0022</t>
  </si>
  <si>
    <t>3P0023</t>
  </si>
  <si>
    <t>3P0024</t>
  </si>
  <si>
    <t>3P0025</t>
  </si>
  <si>
    <t>3P0026</t>
  </si>
  <si>
    <t>3P0027</t>
  </si>
  <si>
    <t>3P0028</t>
  </si>
  <si>
    <t>3P0029</t>
  </si>
  <si>
    <t>3P0030</t>
  </si>
  <si>
    <t>https://world.taobao.com/item/527895739498.htm?fromSite=main&amp;spm=a312a.7700824.w4002-15663033853.38.yhy0XI</t>
  </si>
  <si>
    <t>https://world.taobao.com/item/534475125394.htm?fromSite=main&amp;spm=a312a.7700824.w4002-15663033853.47.3JeOC0</t>
  </si>
  <si>
    <t>https://world.taobao.com/item/535506852952.htm?fromSite=main&amp;spm=a312a.7700824.w4002-15663033853.47.yhy0XI</t>
  </si>
  <si>
    <t>https://world.taobao.com/item/535717080059.htm?fromSite=main&amp;spm=a312a.7700824.w4002-15663033853.56.yhy0XI</t>
  </si>
  <si>
    <t>https://world.taobao.com/item/537638351024.htm?fromSite=main&amp;spm=a312a.7700824.w4002-15663033853.77.dL0WZa</t>
  </si>
  <si>
    <t>https://world.taobao.com/item/537781311980.htm?fromSite=main&amp;spm=a312a.7700824.w4002-15663033853.62.yhy0XI</t>
  </si>
  <si>
    <t>https://world.taobao.com/item/537638043935.htm?fromSite=main&amp;spm=a312a.7700824.w4002-15663033853.80.dL0WZa</t>
  </si>
  <si>
    <t>https://world.taobao.com/item/537301036763.htm?fromSite=main&amp;spm=a312a.7700824.w4002-15663033853.83.dL0WZa</t>
  </si>
  <si>
    <t>https://world.taobao.com/item/531140315789.htm?fromSite=main&amp;spm=a312a.7700824.w4002-15663033853.53.KJixvV</t>
  </si>
  <si>
    <t>https://world.taobao.com/item/529466249860.htm?fromSite=main&amp;spm=a312a.7700824.w4002-15663033853.80.KJixvV</t>
  </si>
  <si>
    <t>https://world.taobao.com/item/529272674122.htm?fromSite=main&amp;spm=a312a.7700824.w4002-15663033853.83.KJixvV</t>
  </si>
  <si>
    <t>3P0031</t>
  </si>
  <si>
    <t>3P0032</t>
  </si>
  <si>
    <t>3P0033</t>
  </si>
  <si>
    <t>3P0034</t>
  </si>
  <si>
    <t>3P0035</t>
  </si>
  <si>
    <t>https://world.taobao.com/item/543018283672.htm?fromSite=main&amp;spm=a312a.7700824.w4002-15663033853.92.o9RXQc</t>
  </si>
  <si>
    <t>https://world.taobao.com/item/543323184355.htm?fromSite=main&amp;spm=a312a.7700824.w4002-15663033853.62.E7Fl0d</t>
  </si>
  <si>
    <t>ราคา390</t>
  </si>
  <si>
    <t>กำไรจาก 390</t>
  </si>
  <si>
    <t>https://world.taobao.com/item/543896666624.htm?fromSite=main&amp;spm=a312a.7700824.w4004-15749157881.54.CKJqBb</t>
  </si>
  <si>
    <t>https://world.taobao.com/item/543829008932.htm?fromSite=main&amp;spm=a312a.7700824.w4004-15749157881.2.A8XRxr</t>
  </si>
  <si>
    <t>https://world.taobao.com/item/537112391258.htm?fromSite=main&amp;spm=a312a.7700824.w4002-15663033853.50.WtSWJI</t>
  </si>
  <si>
    <t>https://world.taobao.com/item/530834455779.htm?fromSite=main&amp;spm=a312a.7700824.w4002-15663033853.74.WtSWJI</t>
  </si>
  <si>
    <t>https://world.taobao.com/item/540338226918.htm?fromSite=main&amp;spm=a312a.7700824.w4002-15663033853.32.nlcgm7</t>
  </si>
  <si>
    <t>https://world.taobao.com/item/544023653325.htm?fromSite=main&amp;spm=a312a.7700824.w4002-15663033853.98.xCOWxs</t>
  </si>
  <si>
    <t>https://world.taobao.com/item/540673107680.htm?fromSite=main&amp;spm=a312a.7700824.w4002-15663033853.62.K9cpo8</t>
  </si>
  <si>
    <t>https://world.taobao.com/item/540672662378.htm?fromSite=main&amp;spm=a312a.7700824.w4002-15663033853.65.K9cpo8</t>
  </si>
  <si>
    <t>https://world.taobao.com/item/540667017579.htm?fromSite=main&amp;spm=a312a.7700824.w4002-15663033853.74.K9cpo8</t>
  </si>
  <si>
    <t>https://world.taobao.com/item/540670331154.htm?fromSite=main&amp;spm=a312a.7700824.w4002-15663033853.68.K9cpo8</t>
  </si>
  <si>
    <t>https://world.taobao.com/item/537113267703.htm?fromSite=main&amp;spm=a312a.7700824.w4002-15663033853.89.nrz6fH</t>
  </si>
  <si>
    <t>NF0969</t>
  </si>
  <si>
    <t>NF0970</t>
  </si>
  <si>
    <t>NF0971</t>
  </si>
  <si>
    <t>NF0972</t>
  </si>
  <si>
    <t>NF0973</t>
  </si>
  <si>
    <t>NF0974</t>
  </si>
  <si>
    <t>NF0975</t>
  </si>
  <si>
    <t>https://item.taobao.com/item.htm?spm=a312a.7700824.w7393839-13836029821.42.zwISo5&amp;id=530718919495</t>
  </si>
  <si>
    <t>https://world.taobao.com/item/19187945376.htm?fromSite=main&amp;spm=a312a.7700824.w4002-6074002794.77.zD4cJo</t>
  </si>
  <si>
    <t>https://world.taobao.com/item/14733266972.htm?fromSite=main&amp;spm=a312a.7700824.w4002-6074002794.58.LnqOBk</t>
  </si>
  <si>
    <t>https://world.taobao.com/item/544686029201.htm?fromSite=main&amp;spm=a312a.7700824.w4002-13400239325.59.ZblchD</t>
  </si>
  <si>
    <t>https://world.taobao.com/item/544678293021.htm?fromSite=main&amp;spm=a312a.7700824.w4002-13400239325.61.ZblchD</t>
  </si>
  <si>
    <t>https://world.taobao.com/item/544701115839.htm?fromSite=main&amp;spm=a312a.7700824.w4002-13400239325.75.ZblchD</t>
  </si>
  <si>
    <t>https://world.taobao.com/item/544679915856.htm?fromSite=main&amp;spm=a312a.7700824.w4002-13400239325.40.K9kR08</t>
  </si>
  <si>
    <t>https://world.taobao.com/item/544576165512.htm?fromSite=main&amp;spm=a312a.7700824.w4002-13400239325.34.6Kr5If</t>
  </si>
  <si>
    <t>NF0976</t>
  </si>
  <si>
    <t>NF0977</t>
  </si>
  <si>
    <t>NF0978</t>
  </si>
  <si>
    <t>NF0979</t>
  </si>
  <si>
    <t>NF0980</t>
  </si>
  <si>
    <t>NF0981</t>
  </si>
  <si>
    <t>NF0982</t>
  </si>
  <si>
    <t>NF0983</t>
  </si>
  <si>
    <t>NF0984</t>
  </si>
  <si>
    <t>NF0985</t>
  </si>
  <si>
    <t>NF0986</t>
  </si>
  <si>
    <t>https://world.taobao.com/item/544701034497.htm?fromSite=main&amp;spm=a312a.7700824.w4002-42475726.42.wbeFGe</t>
  </si>
  <si>
    <t>https://world.taobao.com/item/544633715378.htm?fromSite=main&amp;spm=a312a.7700824.w4002-42475726.40.P1G9RB</t>
  </si>
  <si>
    <t>https://world.taobao.com/item/544589555286.htm?fromSite=main&amp;spm=a312a.7700824.w4002-42475726.49.P1G9RB</t>
  </si>
  <si>
    <t>https://world.taobao.com/item/544552562000.htm?fromSite=main&amp;spm=a312a.7700824.w4002-42475726.28.vgwltF</t>
  </si>
  <si>
    <t>https://world.taobao.com/item/544306647707.htm?fromSite=main&amp;spm=a312a.7700824.w4002-42475726.91.J3PDDM</t>
  </si>
  <si>
    <t>https://world.taobao.com/item/544246546174.htm?fromSite=main&amp;spm=a312a.7700824.w4002-42475726.34.hd5AwP</t>
  </si>
  <si>
    <t>NF0987</t>
  </si>
  <si>
    <t>NF0988</t>
  </si>
  <si>
    <t>NF0989</t>
  </si>
  <si>
    <t>NF0990</t>
  </si>
  <si>
    <t>NF0991</t>
  </si>
  <si>
    <t>NF0992</t>
  </si>
  <si>
    <t>https://world.taobao.com/item/544239826202.htm?fromSite=main&amp;spm=a312a.7700824.w4002-42475726.70.hd5AwP</t>
  </si>
  <si>
    <t>https://world.taobao.com/item/543525249168.htm?fromSite=main&amp;spm=a312a.7700824.w4002-42475726.33.MXVb5U</t>
  </si>
  <si>
    <t>https://world.taobao.com/item/544689966300.htm?fromSite=main&amp;spm=a312a.7700824.w4002-42475726.51.45wJBS</t>
  </si>
  <si>
    <t>https://world.taobao.com/item/544677787765.htm?fromSite=main&amp;spm=a312a.7700824.w4002-42475726.69.45wJBS</t>
  </si>
  <si>
    <t>NF0993</t>
  </si>
  <si>
    <t>3P0036</t>
  </si>
  <si>
    <t>3P0037</t>
  </si>
  <si>
    <t>3P0038</t>
  </si>
  <si>
    <t>3P0039</t>
  </si>
  <si>
    <t>3P0040</t>
  </si>
  <si>
    <t>3P0041</t>
  </si>
  <si>
    <t>3P0042</t>
  </si>
  <si>
    <t>3P0043</t>
  </si>
  <si>
    <t>3P0044</t>
  </si>
  <si>
    <t>3P0045</t>
  </si>
  <si>
    <t>3P0046</t>
  </si>
  <si>
    <t>3P0047</t>
  </si>
  <si>
    <t>3P0048</t>
  </si>
  <si>
    <t>3P0049</t>
  </si>
  <si>
    <t>3P0050</t>
  </si>
  <si>
    <t>3P0051</t>
  </si>
  <si>
    <t>3P0052</t>
  </si>
  <si>
    <t>https://world.taobao.com/item/534203687884.htm?fromSite=main&amp;spm=a312a.7700824.w4002-15663033853.65.JXobpK</t>
  </si>
  <si>
    <t>https://world.taobao.com/item/536637685112.htm?fromSite=main&amp;spm=a312a.7700824.w4002-15663033853.53.yDUbQG</t>
  </si>
  <si>
    <t>https://world.taobao.com/item/540263968603.htm?fromSite=main&amp;spm=a312a.7700824.w4002-15663033853.52.LdGwWm</t>
  </si>
  <si>
    <t>https://world.taobao.com/item/530718919495.htm?fromSite=main&amp;spm=a312a.7700824.w7393839-13836029821.42.zwISo5</t>
  </si>
  <si>
    <t>https://world.taobao.com/item/41050500765.htm?fromSite=main&amp;spm=a312a.7700824.w4002-6074002794.82.ukDHDp</t>
  </si>
  <si>
    <t>https://world.taobao.com/item/544754482690.htm?fromSite=main&amp;spm=a312a.7700824.w4002-42475726.29.QemYHz</t>
  </si>
  <si>
    <t>https://world.taobao.com/item/544649505886.htm?fromSite=main&amp;spm=a312a.7700824.w4002-42475726.89.QemYHz</t>
  </si>
  <si>
    <t>https://world.taobao.com/item/543994650115.htm?fromSite=main&amp;spm=a312a.7700824.w4002-15857632394.49.NsU2W9</t>
  </si>
  <si>
    <t>https://world.taobao.com/item/543985149037.htm?fromSite=main&amp;spm=a312a.7700824.w4002-15857632394.99.ulncP2</t>
  </si>
  <si>
    <t>https://world.taobao.com/item/544008503971.htm?fromSite=main&amp;spm=a312a.7700824.w4002-15857632394.55.pOUusV</t>
  </si>
  <si>
    <t>https://world.taobao.com/item/544198306235.htm?fromSite=main&amp;spm=a312a.7700824.w4002-15857632388.68.GFsaVW</t>
  </si>
  <si>
    <t>https://world.taobao.com/item/544189337588.htm?fromSite=main&amp;spm=a312a.7700824.w4002-15857632394.57.onCmu9</t>
  </si>
  <si>
    <t>NF0994</t>
  </si>
  <si>
    <t>NF0995</t>
  </si>
  <si>
    <t>NF0996</t>
  </si>
  <si>
    <t>NF0997</t>
  </si>
  <si>
    <t>NF0998</t>
  </si>
  <si>
    <t>NF0999</t>
  </si>
  <si>
    <t>NF1000</t>
  </si>
  <si>
    <t>NF1001</t>
  </si>
  <si>
    <t>NF1002</t>
  </si>
  <si>
    <t>NF1003</t>
  </si>
  <si>
    <t>NF1004</t>
  </si>
  <si>
    <t>NF1005</t>
  </si>
  <si>
    <t>NF1006</t>
  </si>
  <si>
    <t>NF1007</t>
  </si>
  <si>
    <t>NF1008</t>
  </si>
  <si>
    <t>NF1009</t>
  </si>
  <si>
    <t>NF1010</t>
  </si>
  <si>
    <t>NF1011</t>
  </si>
  <si>
    <t>NF1012</t>
  </si>
  <si>
    <t>NF1013</t>
  </si>
  <si>
    <t>NF1014</t>
  </si>
  <si>
    <t>NF1015</t>
  </si>
  <si>
    <t>NF1016</t>
  </si>
  <si>
    <t>NF1017</t>
  </si>
  <si>
    <t>NF1018</t>
  </si>
  <si>
    <t>https://world.taobao.com/item/543961512452.htm?fromSite=main&amp;spm=a312a.7700824.w4002-15857632394.102.onCmu9</t>
  </si>
  <si>
    <t>https://world.taobao.com/item/544791400519.htm?fromSite=main&amp;spm=a312a.7700824.w4002-1889343644.45.224Z69</t>
  </si>
  <si>
    <t>https://item.taobao.com/item.htm?spm=a312a.7700824.w4002-1889343644.102.224Z69&amp;id=544820549677</t>
  </si>
  <si>
    <t>https://world.taobao.com/item/544829938280.htm?fromSite=main&amp;spm=a312a.7700824.w4002-1889343644.51.224Z69</t>
  </si>
  <si>
    <t>https://world.taobao.com/item/543865200925.htm?fromSite=main&amp;spm=a312a.7700824.w11155928-13400207641.38.bjzX1N</t>
  </si>
  <si>
    <t>https://world.taobao.com/item/544581723214.htm?fromSite=main&amp;spm=a312a.7700824.w4002-42475726.38.9Bnc0c</t>
  </si>
  <si>
    <t>https://world.taobao.com/item/544256943189.htm?fromSite=main&amp;spm=a312a.7728556.w4023-15849494308.10.IflBaF</t>
  </si>
  <si>
    <t>https://world.taobao.com/item/544834222528.htm?fromSite=main&amp;spm=a312a.7700824.w11474095-15857632356.11.Juxx0F</t>
  </si>
  <si>
    <t>https://item.taobao.com/item.htm?spm=a312a.7700824.w11155928-13400207641.38.Dez3oK&amp;id=543865200925</t>
  </si>
  <si>
    <t>https://item.taobao.com/item.htm?spm=a312a.7700824.w4002-1889343644.65.JTvV6I&amp;id=544884738173</t>
  </si>
  <si>
    <t>https://item.taobao.com/item.htm?spm=a312a.7700824.w4002-1889343644.68.JTvV6I&amp;id=544845684614</t>
  </si>
  <si>
    <t>https://item.taobao.com/item.htm?spm=a312a.7700824.w4002-1889343644.92.JTvV6I&amp;id=544902307154</t>
  </si>
  <si>
    <t>https://world.taobao.com/item/544853291819.htm?fromSite=main&amp;spm=a312a.7700824.w11474095-15857632356.14.Juxx0F</t>
  </si>
  <si>
    <t>https://world.taobao.com/item/544791056121.htm?fromSite=main&amp;spm=a312a.7700824.w4002-1889343644.81.GmQeRj</t>
  </si>
  <si>
    <t>https://world.taobao.com/item/543961168005.htm?fromSite=main&amp;spm=a312a.7700824.w4002-15857632394.58.aGGrp3</t>
  </si>
  <si>
    <t>https://world.taobao.com/item/544814633356.htm?fromSite=main&amp;spm=a312a.7700824.w11155862-15855650139.15.MD3LPk</t>
  </si>
  <si>
    <t>https://world.taobao.com/item/544762719039.htm?fromSite=main&amp;spm=a312a.7700824.w4002-893552874.61.T9KAS9</t>
  </si>
  <si>
    <t>https://world.taobao.com/item/544735037201.htm?fromSite=main&amp;spm=a312a.7700824.w4002-893552874.58.T9KAS9</t>
  </si>
  <si>
    <t>https://world.taobao.com/item/544880167301.htm?fromSite=main&amp;spm=a312a.7700824.w4002-42475726.52.M8BD02</t>
  </si>
  <si>
    <t>https://world.taobao.com/item/544563166006.htm?fromSite=main&amp;spm=a312a.7700824.w4002-42475726.59.UmCeeK</t>
  </si>
  <si>
    <t>https://world.taobao.com/item/544407778541.htm?fromSite=main&amp;spm=a312a.7700824.w4002-42475726.74.UmCeeK</t>
  </si>
  <si>
    <t>https://world.taobao.com/item/544933149517.htm?fromSite=main&amp;spm=a312a.7700824.w4002-42475726.28.Uys5Ou</t>
  </si>
  <si>
    <t>https://world.taobao.com/item/544804215022.htm?fromSite=main&amp;spm=a312a.7700824.w4002-42475726.70.Uys5Ou</t>
  </si>
  <si>
    <t>https://world.taobao.com/item/544658098366.htm?fromSite=main&amp;spm=a312a.7700824.w4002-42475726.44.qn7pvm</t>
  </si>
  <si>
    <t>https://world.taobao.com/item/544581547498.htm?fromSite=main&amp;spm=a312a.7700824.w4002-42475726.32.p5PKcG</t>
  </si>
  <si>
    <t>https://world.taobao.com/item/544822458850.htm?fromSite=main&amp;spm=a312a.7700824.w11155862-15855650139.11.MD3LPk</t>
  </si>
  <si>
    <t>https://world.taobao.com/item/544985815047.htm?fromSite=main&amp;spm=a312a.7700824.w4002-42475726.50.ZKNC8O</t>
  </si>
  <si>
    <t>https://world.taobao.com/item/544740097188.htm?fromSite=main&amp;spm=a312a.7700824.w4002-13400239325.58.KVQdjr</t>
  </si>
  <si>
    <t>https://world.taobao.com/item/544891968402.htm?fromSite=main&amp;spm=a312a.7700824.w4002-8047018296.40.gsu0VA</t>
  </si>
  <si>
    <t>https://world.taobao.com/item/545009986477.htm?fromSite=main&amp;spm=a312a.7700824.w4002-8047018296.42.Z27Dd0</t>
  </si>
  <si>
    <t>https://world.taobao.com/item/543960560974.htm?fromSite=main&amp;spm=a312a.7700824.w4002-15857632394.79.XuNFvU</t>
  </si>
  <si>
    <t>NF1019</t>
  </si>
  <si>
    <t>NF1020</t>
  </si>
  <si>
    <t>NF1021</t>
  </si>
  <si>
    <t>NF1022</t>
  </si>
  <si>
    <t>NF1023</t>
  </si>
  <si>
    <t>NF1024</t>
  </si>
  <si>
    <t>NF1025</t>
  </si>
  <si>
    <t>https://world.taobao.com/item/544786517062.htm?fromSite=main&amp;spm=a312a.7700824.w4002-15663033813.40.6CQO9t</t>
  </si>
  <si>
    <t>https://world.taobao.com/item/544986385110.htm?fromSite=main&amp;spm=a312a.7700824.w4002-15663033813.60.IQdC9Z</t>
  </si>
  <si>
    <t>3P0053</t>
  </si>
  <si>
    <t>3P0054</t>
  </si>
  <si>
    <t>3P0055</t>
  </si>
  <si>
    <t>3P0056</t>
  </si>
  <si>
    <t>3P0057</t>
  </si>
  <si>
    <t>3P0058</t>
  </si>
  <si>
    <t>3P0059</t>
  </si>
  <si>
    <t>3P0060</t>
  </si>
  <si>
    <t>3P0061</t>
  </si>
  <si>
    <t>3P0062</t>
  </si>
  <si>
    <t>https://world.taobao.com/item/544923937825.htm?fromSite=main&amp;spm=a312a.7700824.w4002-15663033813.90.IQdC9Z</t>
  </si>
  <si>
    <t>https://world.taobao.com/item/544834996121.htm?fromSite=main&amp;spm=a312a.7700824.w4002-15663033813.67.iU0XM2</t>
  </si>
  <si>
    <t>https://world.taobao.com/item/544727111487.htm?fromSite=main&amp;spm=a312a.7728556.0.0.P7pRah&amp;source=superboss&amp;appId=113</t>
  </si>
  <si>
    <t>https://world.taobao.com/item/544835252210.htm?fromSite=main&amp;spm=a312a.7700824.w4002-15663033813.86.vdHsBT</t>
  </si>
  <si>
    <t>https://item.taobao.com/item.htm?spm=a312a.7700824.w4002-1889343644.41.8yOPms&amp;id=545146404929</t>
  </si>
  <si>
    <t>https://world.taobao.com/item/544407778541.htm?fromSite=main&amp;spm=a312a.7700824.w4002-42475726.84.V0476k</t>
  </si>
  <si>
    <t>https://world.taobao.com/item/543154869280.htm?fromSite=main&amp;spm=a312a.7700824.w4002-893552874.43.h3oRoo</t>
  </si>
  <si>
    <t>https://world.taobao.com/item/539004827447.htm?fromSite=main&amp;spm=a312a.7700824.w4002-893552874.100.h3oRoo</t>
  </si>
  <si>
    <t>https://world.taobao.com/item/526523440784.htm?fromSite=main&amp;spm=a312a.7700824.w4002-893552874.58.ZUMWPG</t>
  </si>
  <si>
    <t>https://world.taobao.com/item/524800036421.htm?fromSite=main&amp;spm=a312a.7700824.w4002-893552874.100.ZUMWPG</t>
  </si>
  <si>
    <t>https://world.taobao.com/item/545103910119.htm?fromSite=main&amp;spm=a312a.7700824.w4002-15857632394.51.D5cgyW</t>
  </si>
  <si>
    <t>https://world.taobao.com/item/545092809456.htm?fromSite=main&amp;spm=a312a.7700824.w4002-15857632394.54.D5cgyW</t>
  </si>
  <si>
    <t>https://world.taobao.com/item/545122339637.htm?fromSite=main&amp;spm=a312a.7700824.w4002-15857632394.57.D5cgyW</t>
  </si>
  <si>
    <t>https://world.taobao.com/item/545000280247.htm?fromSite=main&amp;spm=a312a.7700824.w4002-15857632394.69.D5cgyW</t>
  </si>
  <si>
    <t>https://world.taobao.com/item/545380402746.htm?fromSite=main&amp;spm=a312a.7700824.w4002-8047018296.45.4TN4DT</t>
  </si>
  <si>
    <t>https://world.taobao.com/item/544999972786.htm?fromSite=main&amp;spm=a312a.7700824.w4002-15857632394.63.gYE2re</t>
  </si>
  <si>
    <t>3P0063</t>
  </si>
  <si>
    <t>3P0064</t>
  </si>
  <si>
    <t>3P0065</t>
  </si>
  <si>
    <t>3P0066</t>
  </si>
  <si>
    <t>3P0067</t>
  </si>
  <si>
    <t>3P0068</t>
  </si>
  <si>
    <t>3P0069</t>
  </si>
  <si>
    <t>3P0070</t>
  </si>
  <si>
    <t>3P0071</t>
  </si>
  <si>
    <t>https://world.taobao.com/item/544198306235.htm?fromSite=main&amp;spm=a312a.7700824.w11474095-15857632356.41.k29eRg</t>
  </si>
  <si>
    <t>NF1026</t>
  </si>
  <si>
    <t>NF1027</t>
  </si>
  <si>
    <t>NF1028</t>
  </si>
  <si>
    <t>NF1029</t>
  </si>
  <si>
    <t>NF1030</t>
  </si>
  <si>
    <t>NF1031</t>
  </si>
  <si>
    <t>NF1032</t>
  </si>
  <si>
    <t>https://world.taobao.com/item/537113631595.htm?fromSite=main&amp;spm=a312a.7700824.w4002-15663033853.69.O8p0si</t>
  </si>
  <si>
    <t>https://world.taobao.com/item/544198734158.htm?fromSite=main&amp;spm=a312a.7700824.w11474095-15857632356.29.zKTZYf</t>
  </si>
  <si>
    <t>https://item.taobao.com/item.htm?spm=a312a.7700824.w4002-4096118146.53.kFomfG&amp;id=544927814842</t>
  </si>
  <si>
    <t>https://world.taobao.com/item/544030331911.htm?fromSite=main&amp;spm=a312a.7700824.w4002-4096118146.83.kFomfG</t>
  </si>
  <si>
    <t>https://world.taobao.com/item/544015962017.htm?fromSite=main&amp;spm=a312a.7700824.w4002-4096118146.86.P3bpSm</t>
  </si>
  <si>
    <t>https://world.taobao.com/item/545181569598.htm?fromSite=main&amp;spm=a312a.7700824.w4002-1889343644.80.r9FrXX</t>
  </si>
  <si>
    <t>NF1033</t>
  </si>
  <si>
    <t>NF1034</t>
  </si>
  <si>
    <t>NF1035</t>
  </si>
  <si>
    <t>NF1036</t>
  </si>
  <si>
    <t>NF1037</t>
  </si>
  <si>
    <t>NF1038</t>
  </si>
  <si>
    <t>NF1039</t>
  </si>
  <si>
    <t>NF1040</t>
  </si>
  <si>
    <t>https://world.taobao.com/item/545490907672.htm?fromSite=main&amp;spm=a312a.7700824.w4002-13400239325.28.FY8qYw</t>
  </si>
  <si>
    <t>https://world.taobao.com/item/545459089632.htm?fromSite=main&amp;spm=a312a.7700824.w4002-13400239325.40.4ZkMYH</t>
  </si>
  <si>
    <t>https://world.taobao.com/item/537187670649.htm?fromSite=main&amp;spm=a312a.7700824.w4002-15663033853.66.O8p0si</t>
  </si>
  <si>
    <t>https://world.taobao.com/item/538588923925.htm?fromSite=main&amp;spm=a312a.7700824.w4002-4096118146.87.PowPG0</t>
  </si>
  <si>
    <t>https://world.taobao.com/item/539603546450.htm?fromSite=main&amp;spm=a312a.7700824.w4002-4096118146.51.PowPG0</t>
  </si>
  <si>
    <t>https://world.taobao.com/item/527695367702.htm?fromSite=main&amp;spm=a312a.7700824.w4004-4093835365.1.FnKz6F</t>
  </si>
  <si>
    <t>https://world.taobao.com/item/528048383129.htm?fromSite=main&amp;spm=a312a.7700824.w4002-4096118146.44.XaMFa8</t>
  </si>
  <si>
    <t>https://world.taobao.com/item/543710520030.htm?fromSite=main&amp;spm=a312a.7700824.w4002-4096118146.91.oJ4yyx</t>
  </si>
  <si>
    <t>https://world.taobao.com/item/538984931315.htm?fromSite=main&amp;spm=a312a.7700824.w4002-4096118146.65.s2jSC6</t>
  </si>
  <si>
    <t>https://world.taobao.com/item/545596605943.htm?fromSite=main&amp;spm=a312a.7700824.w4002-1889343644.40.fJHtqF</t>
  </si>
  <si>
    <t>https://world.taobao.com/item/545565580026.htm?fromSite=main&amp;spm=a312a.7700824.w4002-1889343644.43.u4xMH3</t>
  </si>
  <si>
    <t>https://world.taobao.com/item/545628859217.htm?fromSite=main&amp;spm=a312a.7700824.w4002-1889343644.46.u4xMH3</t>
  </si>
  <si>
    <t>https://world.taobao.com/item/545712870510.htm?fromSite=main&amp;spm=a312a.7700824.w4002-15999721530.38.2sqxRo</t>
  </si>
  <si>
    <t>https://world.taobao.com/item/545734035004.htm?fromSite=main&amp;spm=a312a.7700824.w4002-15999721530.35.2sqxRo</t>
  </si>
  <si>
    <t>https://world.taobao.com/item/544651485304.htm?fromSite=main&amp;spm=a312a.7700824.w11155928-15993321072.42.6DW5B9</t>
  </si>
  <si>
    <t>https://world.taobao.com/item/545600593374.htm?fromSite=main&amp;spm=a312a.7700824.w4002-15857632394.47.GHBw7L</t>
  </si>
  <si>
    <t>NF1041</t>
  </si>
  <si>
    <t>NF1042</t>
  </si>
  <si>
    <t>NF1043</t>
  </si>
  <si>
    <t>NF1044</t>
  </si>
  <si>
    <t>NF1045</t>
  </si>
  <si>
    <t>NF1046</t>
  </si>
  <si>
    <t>NF1047</t>
  </si>
  <si>
    <t>https://world.taobao.com/item/545575481855.htm?fromSite=main&amp;spm=a312a.7700824.w4002-15999721530.62.2sqxRo</t>
  </si>
  <si>
    <t>https://world.taobao.com/item/545740166371.htm?fromSite=main&amp;spm=a312a.7700824.w4002-893552874.38.BQMwkk</t>
  </si>
  <si>
    <t>https://world.taobao.com/item/545192540262.htm?fromSite=main&amp;spm=a312a.7700824.w11474095-15945724415.43.3tkiwD</t>
  </si>
  <si>
    <t>https://world.taobao.com/item/538698963397.htm?fromSite=main&amp;spm=a312a.7700824.w4002-15999721530.99.QeyJ7q</t>
  </si>
  <si>
    <t>3P0072</t>
  </si>
  <si>
    <t>3P0073</t>
  </si>
  <si>
    <t>3P0074</t>
  </si>
  <si>
    <t>3P0075</t>
  </si>
  <si>
    <t>3P0076</t>
  </si>
  <si>
    <t>3P0077</t>
  </si>
  <si>
    <t>3P0078</t>
  </si>
  <si>
    <t>3P0079</t>
  </si>
  <si>
    <t>3P0080</t>
  </si>
  <si>
    <t>3P0081</t>
  </si>
  <si>
    <t>https://world.taobao.com/item/538172164075.htm?fromSite=main&amp;spm=a312a.7700824.w4002-15999721530.48.83RXQi</t>
  </si>
  <si>
    <t>https://world.taobao.com/item/538588651845.htm?fromSite=main&amp;spm=a312a.7700824.w4002-15999721530.36.83RXQi</t>
  </si>
  <si>
    <t>https://world.taobao.com/item/524830658795.htm?fromSite=main&amp;spm=a312a.7700824.w4002-893552874.93.diS3h1</t>
  </si>
  <si>
    <t>https://world.taobao.com/item/545600429665.htm?fromSite=main&amp;spm=a312a.7700824.w4002-15857632394.62.EDVsjJ</t>
  </si>
  <si>
    <t>https://world.taobao.com/item/545790491729.htm?fromSite=main&amp;spm=a312a.7700824.w4002-15857632394.47.EDVsjJ</t>
  </si>
  <si>
    <t>https://world.taobao.com/item/545106556339.htm?fromSite=main&amp;spm=a312a.7700824.w4002-13400239325.85.CjwmnH</t>
  </si>
  <si>
    <t>https://world.taobao.com/item/545112024706.htm?fromSite=main&amp;spm=a312a.7700824.w4002-13400239325.91.CjwmnH</t>
  </si>
  <si>
    <t>https://world.taobao.com/item/545513156205.htm?fromSite=main&amp;spm=a312a.7700824.w4002-13400239325.95.Y4pjBx</t>
  </si>
  <si>
    <t>NF1048</t>
  </si>
  <si>
    <t>NF1049</t>
  </si>
  <si>
    <t>NF1050</t>
  </si>
  <si>
    <t>NF1051</t>
  </si>
  <si>
    <t>NF1052</t>
  </si>
  <si>
    <t>NF1053</t>
  </si>
  <si>
    <t>NF1054</t>
  </si>
  <si>
    <t>NF1055</t>
  </si>
  <si>
    <t>NF1056</t>
  </si>
  <si>
    <t>https://world.taobao.com/item/545668192311.htm?fromSite=main&amp;spm=a312a.7700824.w4002-13400239325.98.duLL2b</t>
  </si>
  <si>
    <t>https://world.taobao.com/item/545544841322.htm?fromSite=main&amp;spm=a312a.7700824.w4002-13400239325.34.Y4oe9I</t>
  </si>
  <si>
    <t>https://world.taobao.com/item/544217187762.htm?spm=a312a.7728556.201601086188259.4.ORezXK&amp;scm=1007.12679.20634.544217187762</t>
  </si>
  <si>
    <t>https://world.taobao.com/item/544878085817.htm?fromSite=main&amp;spm=a312a.7700824.w4002-15999721530.104.Fomzk6</t>
  </si>
  <si>
    <t>https://world.taobao.com/item/538749044823.htm?fromSite=main&amp;spm=a312a.7700824.w4002-15999721530.102.eiwQx0</t>
  </si>
  <si>
    <t>https://world.taobao.com/item/544385651088.htm?fromSite=main&amp;spm=a312a.7700824.w4002-42476732.84.6pXlaK</t>
  </si>
  <si>
    <t>https://world.taobao.com/item/545564780738.htm?fromSite=main&amp;spm=a312a.7700824.w4002-1889343644.82.c0gnXI</t>
  </si>
  <si>
    <t>https://world.taobao.com/item/544848799590.htm?fromSite=main&amp;spm=a312a.7700824.w4002-1889343644.56.yShhdF</t>
  </si>
  <si>
    <t>https://world.taobao.com/item/536322628464.htm?fromSite=main&amp;spm=a312a.7700824.w4002-6074002794.62.Nafrhg</t>
  </si>
  <si>
    <t>https://world.taobao.com/item/544710923885.htm?fromSite=main&amp;spm=a312a.7700824.w4002-15981464357.40.pX3G6F</t>
  </si>
  <si>
    <t>NF1057</t>
  </si>
  <si>
    <t>NF1058</t>
  </si>
  <si>
    <t>NF1059</t>
  </si>
  <si>
    <t>NF1060</t>
  </si>
  <si>
    <t>NF1061</t>
  </si>
  <si>
    <t>NF1062</t>
  </si>
  <si>
    <t>NF1063</t>
  </si>
  <si>
    <t>NF1064</t>
  </si>
  <si>
    <t>NF1065</t>
  </si>
  <si>
    <t>NF1066</t>
  </si>
  <si>
    <t>https://world.taobao.com/item/543641387558.htm?fromSite=main&amp;spm=a312a.7700824.w4002-15981464357.52.jFbkGg</t>
  </si>
  <si>
    <t>https://world.taobao.com/item/544670187812.htm?fromSite=main&amp;spm=a312a.7700824.w4002-15981464352.83.fcEg7S</t>
  </si>
  <si>
    <t>https://world.taobao.com/item/530928808518.htm?fromSite=main&amp;spm=a312a.7700824.w10005547-15981464327.12.eprhhQ</t>
  </si>
  <si>
    <t>https://world.taobao.com/item/546111010560.htm?fromSite=main&amp;spm=a312a.7700824.w10005547-15981464324.3.eprhhQ</t>
  </si>
  <si>
    <t>https://world.taobao.com/item/546146882667.htm?fromSite=main&amp;spm=a312a.7700824.w4002-42475726.30.eNcdEn</t>
  </si>
  <si>
    <t>https://world.taobao.com/item/544887220676.htm?fromSite=main&amp;spm=a312a.7700824.w4002-15999721530.92.qzaXXu</t>
  </si>
  <si>
    <t>https://world.taobao.com/item/546063680412.htm?fromSite=main&amp;spm=a312a.7700824.w4002-13400239325.92.cz2PTm</t>
  </si>
  <si>
    <t>https://world.taobao.com/item/546134215931.htm?fromSite=main&amp;spm=a312a.7700824.w4002-13400239325.98.cz2PTm</t>
  </si>
  <si>
    <t>https://world.taobao.com/item/545961224006.htm?fromSite=main&amp;spm=a312a.7700824.w4002-13400239325.33.zojHZp</t>
  </si>
  <si>
    <t>https://world.taobao.com/item/545958528534.htm?fromSite=main&amp;spm=a312a.7700824.w4002-13400239325.51.zojHZp</t>
  </si>
  <si>
    <t>https://world.taobao.com/item/546113426138.htm?fromSite=main&amp;spm=a312a.7700824.w4002-13400239325.96.15NBiP</t>
  </si>
  <si>
    <t>NF1067</t>
  </si>
  <si>
    <t>NF1068</t>
  </si>
  <si>
    <t>NF1069</t>
  </si>
  <si>
    <t>NF1070</t>
  </si>
  <si>
    <t>NF1071</t>
  </si>
  <si>
    <t>NF1072</t>
  </si>
  <si>
    <t>NF1073</t>
  </si>
  <si>
    <t>NF1074</t>
  </si>
  <si>
    <t>NF1075</t>
  </si>
  <si>
    <t>https://world.taobao.com/item/546060738808.htm?fromSite=main&amp;spm=a312a.7700824.w4002-13400239325.34.Gd9jcq</t>
  </si>
  <si>
    <t>https://world.taobao.com/item/541238309635.htm?fromSite=main&amp;spm=a312a.7700824.w4002-42475726.62.KIe9yn</t>
  </si>
  <si>
    <t>https://world.taobao.com/item/543694050510.htm?fromSite=main&amp;spm=a312a.7700824.w4002-15981464357.82.3n3jY1</t>
  </si>
  <si>
    <t>3P0082</t>
  </si>
  <si>
    <t>3P0083</t>
  </si>
  <si>
    <t>3P0084</t>
  </si>
  <si>
    <t>3P0085</t>
  </si>
  <si>
    <t>3P0086</t>
  </si>
  <si>
    <t>3P0087</t>
  </si>
  <si>
    <t>3P0088</t>
  </si>
  <si>
    <t>3P0089</t>
  </si>
  <si>
    <t>https://world.taobao.com/item/538678473044.htm?fromSite=main&amp;spm=a312a.7700824.w4002-15999721530.45.As0jMr</t>
  </si>
  <si>
    <t>https://world.taobao.com/item/537510149641.htm?fromSite=main&amp;spm=a312a.7700824.w4002-15999721530.93.As0jMr</t>
  </si>
  <si>
    <t>https://world.taobao.com/item/538589752773.htm?fromSite=main&amp;spm=a312a.7700824.w4002-15999721530.48.As0jMr</t>
  </si>
  <si>
    <t>https://world.taobao.com/item/546318122150.htm?fromSite=main&amp;spm=a312a.7700824.w4002-15663033813.33.q2cE0U</t>
  </si>
  <si>
    <t>3P0090</t>
  </si>
  <si>
    <t>3P0091</t>
  </si>
  <si>
    <t>3P0092</t>
  </si>
  <si>
    <t>3P0093</t>
  </si>
  <si>
    <t>3P0094</t>
  </si>
  <si>
    <t>3P0095</t>
  </si>
  <si>
    <t>3P0096</t>
  </si>
  <si>
    <t>https://world.taobao.com/item/546334983384.htm?fromSite=main&amp;spm=a312a.7700824.w4002-15663033813.48.q2cE0U</t>
  </si>
  <si>
    <t>https://world.taobao.com/item/546257860882.htm?fromSite=main&amp;spm=a312a.7700824.w4002-15663033813.31.pNl0L6</t>
  </si>
  <si>
    <t>https://item.taobao.com/item.htm?spm=a312a.7700824.w4002-15857632394.96.A67mzK&amp;id=545631647817</t>
  </si>
  <si>
    <t>https://world.taobao.com/item/543953079420.htm?fromSite=main&amp;spm=a312a.7700824.w4002-15981464357.85.bCf54E</t>
  </si>
  <si>
    <t>https://world.taobao.com/item/543945337333.htm?fromSite=main&amp;spm=a312a.7700824.w4002-15981464357.94.JhZqR6</t>
  </si>
  <si>
    <t>https://item.taobao.com/item.htm?spm=a312a.7700824.w4002-13400239325.32.GH0HFq&amp;id=544515637724</t>
  </si>
  <si>
    <t>NF1076</t>
  </si>
  <si>
    <t>NF1077</t>
  </si>
  <si>
    <t>NF1078</t>
  </si>
  <si>
    <t>NF1079</t>
  </si>
  <si>
    <t>NF1080</t>
  </si>
  <si>
    <t>NF1081</t>
  </si>
  <si>
    <t>NF1082</t>
  </si>
  <si>
    <t>NF1083</t>
  </si>
  <si>
    <t>NF1084</t>
  </si>
  <si>
    <t>NF1085</t>
  </si>
  <si>
    <t>NF1086</t>
  </si>
  <si>
    <t>https://world.taobao.com/item/546310332095.htm?fromSite=main&amp;spm=a312a.7700824.w4002-15999721530.43.md7Tas</t>
  </si>
  <si>
    <t>https://world.taobao.com/item/539371890651.htm?fromSite=main&amp;spm=a312a.7700824.w4002-15999721530.60.Zmsmm1</t>
  </si>
  <si>
    <t>https://world.taobao.com/item/546395109899.htm?fromSite=main&amp;spm=a312a.7700824.w4002-13400239325.77.ZUXFxt</t>
  </si>
  <si>
    <t>https://world.taobao.com/item/546021279792.htm?fromSite=main&amp;spm=a312a.7700824.w4002-6579481634.82.Jby6oM</t>
  </si>
  <si>
    <t>https://world.taobao.com/item/546417466189.htm?fromSite=main&amp;spm=a312a.7700824.w4002-6579481634.46.VmQVBS</t>
  </si>
  <si>
    <t>https://world.taobao.com/item/546468020734.htm?fromSite=main&amp;spm=a312a.7700824.w4002-13400239325.60.y0ZgC7</t>
  </si>
  <si>
    <t>https://world.taobao.com/item/546727329878.htm?fromSite=main&amp;spm=a312a.7700824.w4002-13400239325.38.TPseAX</t>
  </si>
  <si>
    <t>https://world.taobao.com/item/546393381441.htm?fromSite=main&amp;spm=a312a.7700824.w4002-13400239325.48.2TTLZX</t>
  </si>
  <si>
    <t>https://world.taobao.com/item/530909693241.htm?fromSite=main&amp;spm=a312a.7700824.w4002-12894413730.35.15oe3F</t>
  </si>
  <si>
    <t>https://world.taobao.com/item/538407721083.htm?fromSite=main&amp;spm=a312a.7700824.w4002-12894413730.80.iP06dr</t>
  </si>
  <si>
    <t>https://world.taobao.com/item/543165588030.htm?fromSite=main&amp;spm=a312a.7700824.w4002-12894413730.59.YSS98a</t>
  </si>
  <si>
    <t>3P0097</t>
  </si>
  <si>
    <t>3P0098</t>
  </si>
  <si>
    <t>3P0099</t>
  </si>
  <si>
    <t>3P0100</t>
  </si>
  <si>
    <t>3P0101</t>
  </si>
  <si>
    <t>3P0102</t>
  </si>
  <si>
    <t>3P0103</t>
  </si>
  <si>
    <t>3P0104</t>
  </si>
  <si>
    <t>3P0105</t>
  </si>
  <si>
    <t>3P0106</t>
  </si>
  <si>
    <t>3P0107</t>
  </si>
  <si>
    <t>3P0108</t>
  </si>
  <si>
    <t>https://world.taobao.com/item/546322417409.htm?fromSite=main&amp;spm=a312a.7700824.w4004-15352603246.6.spyUPd</t>
  </si>
  <si>
    <t>https://world.taobao.com/item/546334519049.htm?fromSite=main&amp;spm=a312a.7700824.w4004-16084171864.26.spyUPd</t>
  </si>
  <si>
    <t>https://world.taobao.com/item/546296329351.htm?fromSite=main&amp;spm=a312a.7700824.w4004-16084171864.16.spyUPd</t>
  </si>
  <si>
    <t>https://world.taobao.com/item/536637685112.htm?fromSite=main&amp;spm=a312a.7700824.w4004-16092625773.18.spyUPd</t>
  </si>
  <si>
    <t>https://world.taobao.com/item/534334260442.htm?fromSite=main&amp;spm=a312a.7700824.w4002-12894469249.80.IM9R7R</t>
  </si>
  <si>
    <t>https://world.taobao.com/item/546353121585.htm?fromSite=main&amp;spm=a312a.7700824.w4002-12894469249.59.aeQcwq</t>
  </si>
  <si>
    <t>https://world.taobao.com/item/533905371357.htm?fromSite=main&amp;spm=a312a.7700824.w4002-15999721530.91.pOeuPt</t>
  </si>
  <si>
    <t>https://world.taobao.com/item/538088414513.htm?fromSite=main&amp;spm=a312a.7700824.w4002-15999721530.99.jaq9zK</t>
  </si>
  <si>
    <t>https://world.taobao.com/item/544735037201.htm?fromSite=main&amp;spm=a312a.7700824.w4002-893552874.92.gDRDkF</t>
  </si>
  <si>
    <t>https://world.taobao.com/item/546838512703.htm?fromSite=main&amp;spm=a312a.7700824.w4002-1889343644.39.nu6hrg</t>
  </si>
  <si>
    <t>NF1087</t>
  </si>
  <si>
    <t>NF1088</t>
  </si>
  <si>
    <t>NF1089</t>
  </si>
  <si>
    <t>NF1090</t>
  </si>
  <si>
    <t>NF1091</t>
  </si>
  <si>
    <t>NF1092</t>
  </si>
  <si>
    <t>NF1093</t>
  </si>
  <si>
    <t>https://world.taobao.com/item/545205041797.htm?fromSite=main&amp;spm=a312a.7700824.w4002-15981464357.17.3B5t5T</t>
  </si>
  <si>
    <t>https://world.taobao.com/item/545891605387.htm?fromSite=main&amp;spm=a312a.7700824.w4002-15981464357.65.3B5t5T</t>
  </si>
  <si>
    <t>https://item.taobao.com/item.htm?spm=a312a.7700824.w4002-15857632394.68.AYsUfn&amp;id=546182987288</t>
  </si>
  <si>
    <t>https://item.taobao.com/item.htm?spm=a312a.7700824.w4002-15999721530.68.X10VMd&amp;id=546246012935</t>
  </si>
  <si>
    <t>https://world.taobao.com/item/546953746562.htm?fromSite=main&amp;spm=a312a.7700824.w4002-1889343644.57.prh3Iw</t>
  </si>
  <si>
    <t>https://world.taobao.com/item/546976295780.htm?fromSite=main&amp;spm=a312a.7700824.w4002-1889343644.54.prh3Iw</t>
  </si>
  <si>
    <t>https://world.taobao.com/item/546973681332.htm?fromSite=main&amp;spm=a312a.7700824.w4002-1889343644.49.z02ZzY</t>
  </si>
  <si>
    <t>https://world.taobao.com/item/547016719172.htm?fromSite=main&amp;spm=a312a.7700824.w4002-1889343644.40.z02ZzY</t>
  </si>
  <si>
    <t>https://world.taobao.com/item/546111010560.htm?fromSite=main&amp;spm=a312a.7700824.w4002-15981464357.53.RZB7EY</t>
  </si>
  <si>
    <t>https://world.taobao.com/item/546779165653.htm?fromSite=main&amp;spm=a312a.7700824.w4002-15981464357.52.cpyup9</t>
  </si>
  <si>
    <t>NF1094</t>
  </si>
  <si>
    <t>NF1095</t>
  </si>
  <si>
    <t>NF1096</t>
  </si>
  <si>
    <t>NF1097</t>
  </si>
  <si>
    <t>NF1098</t>
  </si>
  <si>
    <t>NF1099</t>
  </si>
  <si>
    <t>NF1100</t>
  </si>
  <si>
    <t>NF1101</t>
  </si>
  <si>
    <t>NF1102</t>
  </si>
  <si>
    <t>NF1103</t>
  </si>
  <si>
    <t>NF1104</t>
  </si>
  <si>
    <t>NF1105</t>
  </si>
  <si>
    <t>NF1106</t>
  </si>
  <si>
    <t>NF1107</t>
  </si>
  <si>
    <t>NF1108</t>
  </si>
  <si>
    <t>NF1109</t>
  </si>
  <si>
    <t>NF1110</t>
  </si>
  <si>
    <t>NF1111</t>
  </si>
  <si>
    <t>https://world.taobao.com/item/539503790363.htm?fromSite=main&amp;spm=a312a.7700824.w4002-14915627305.89.BWiF5L</t>
  </si>
  <si>
    <t>https://world.taobao.com/item/547206655084.htm?fromSite=main&amp;spm=a312a.7700824.w4002-15999721530.35.2FGrDn</t>
  </si>
  <si>
    <t>https://world.taobao.com/item/547036777193.htm?fromSite=main&amp;spm=a312a.7700824.w4002-15999721530.38.2FGrDn</t>
  </si>
  <si>
    <t>https://world.taobao.com/item/545029069230.htm?fromSite=main&amp;spm=a312a.7700824.w4002-15999721530.78.RQB7XN</t>
  </si>
  <si>
    <t>https://world.taobao.com/item/547252966565.htm?fromSite=main&amp;spm=a312a.7700824.w4002-1889343644.42.PK3pEu</t>
  </si>
  <si>
    <t>https://world.taobao.com/item/547196404725.htm?fromSite=main&amp;spm=a312a.7700824.w4002-1889343644.45.PK3pEu</t>
  </si>
  <si>
    <t>https://world.taobao.com/item/546995186301.htm?fromSite=main&amp;spm=a312a.7700824.w4002-1889343644.87.PK3pEu</t>
  </si>
  <si>
    <t>https://world.taobao.com/item/544565996502.htm?fromSite=main&amp;spm=a312a.7700824.w4002-15749202602.47.4wer8C</t>
  </si>
  <si>
    <t>3P0109</t>
  </si>
  <si>
    <t>3P0110</t>
  </si>
  <si>
    <t>3P0111</t>
  </si>
  <si>
    <t>3P0112</t>
  </si>
  <si>
    <t>3P0113</t>
  </si>
  <si>
    <t>3P0114</t>
  </si>
  <si>
    <t>3P0115</t>
  </si>
  <si>
    <t>3P0116</t>
  </si>
  <si>
    <t>3P0117</t>
  </si>
  <si>
    <t>3P0118</t>
  </si>
  <si>
    <t>3P0119</t>
  </si>
  <si>
    <t>https://world.taobao.com/item/546369095800.htm?fromSite=main&amp;spm=a312a.7700824.w4004-15749099930.29.Jsw4b3</t>
  </si>
  <si>
    <t>https://world.taobao.com/item/547238021993.htm?fromSite=main&amp;spm=a312a.7700824.w4004-15749099930.3.Jsw4b3</t>
  </si>
  <si>
    <t>https://world.taobao.com/item/547282875421.htm?fromSite=main&amp;spm=a312a.7700824.w4004-15749099930.9.Jsw4b3</t>
  </si>
  <si>
    <t>https://world.taobao.com/item/547283083018.htm?fromSite=main&amp;spm=a312a.7700824.w4004-15749099930.11.Jsw4b3</t>
  </si>
  <si>
    <t>https://world.taobao.com/item/547249170607.htm?fromSite=main&amp;spm=a1z10.3-c.w4002-15857632394.70.NuQuJS</t>
  </si>
  <si>
    <t>https://world.taobao.com/item/547239304082.htm?fromSite=main&amp;spm=a312a.7700824.w4002-1889343644.72.ODFMIj</t>
  </si>
  <si>
    <t>https://world.taobao.com/item/547261160606.htm?fromSite=main&amp;spm=a312a.7700824.w4002-1889343644.71.yXDYrn</t>
  </si>
  <si>
    <t>https://world.taobao.com/item/547239540716.htm?fromSite=main&amp;spm=a312a.7700824.w4002-1889343644.74.yXDYrn</t>
  </si>
  <si>
    <t>https://world.taobao.com/item/547383487696.htm?fromSite=main&amp;spm=a312a.7700824.w4002-15857632394.48.Jxwm2v</t>
  </si>
  <si>
    <t>https://world.taobao.com/item/547229197272.htm?fromSite=main&amp;spm=a312a.7700824.w4002-15857632394.72.Jxwm2v</t>
  </si>
  <si>
    <t>https://world.taobao.com/item/547273459455.htm?fromSite=main&amp;spm=a312a.7700824.w4002-15857632394.69.Jxwm2v</t>
  </si>
  <si>
    <t>https://world.taobao.com/item/547341663806.htm?fromSite=main&amp;spm=a312a.7700824.w4002-1889343644.44.yXDYrn</t>
  </si>
  <si>
    <t>https://world.taobao.com/item/546216449787.htm?fromSite=main&amp;spm=a312a.7700824.w4002-14663542807.102.tpQRx9</t>
  </si>
  <si>
    <t>https://world.taobao.com/item/546182524147.htm?fromSite=main&amp;spm=a312a.7700824.w11622483-14663517566.20.TYy3AU</t>
  </si>
  <si>
    <t>NF1112</t>
  </si>
  <si>
    <t>NF1113</t>
  </si>
  <si>
    <t>NF1114</t>
  </si>
  <si>
    <t>NF1115</t>
  </si>
  <si>
    <t>https://world.taobao.com/item/547131052050.htm?fromSite=main&amp;spm=a312a.7700824.w4002-14663542807.108.wOA5Nz</t>
  </si>
  <si>
    <t>https://world.taobao.com/item/547315343738.htm?fromSite=main&amp;spm=a312a.7700824.w4002-14663542807.81.wOA5Nz</t>
  </si>
  <si>
    <t>https://world.taobao.com/item/547445040952.htm?fromSite=main&amp;spm=a312a.7700824.w4002-1889343644.72.Dv8C5D</t>
  </si>
  <si>
    <t>https://world.taobao.com/item/547527731323.htm?fromSite=main&amp;spm=a312a.7700824.w4002-1889343644.75.Dv8C5D</t>
  </si>
  <si>
    <t>https://world.taobao.com/item/547320119198.htm?fromSite=main&amp;spm=a312a.7700824.w4002-1889343644.70.iJkL3t</t>
  </si>
  <si>
    <t>https://world.taobao.com/item/547445152997.htm?fromSite=main&amp;spm=a312a.7700824.w4002-1889343644.66.Oa4Pqj</t>
  </si>
  <si>
    <t>https://world.taobao.com/item/547550353530.htm?fromSite=main&amp;spm=a312a.7700824.w4002-14663542807.75.V0elRF</t>
  </si>
  <si>
    <t>NF1116</t>
  </si>
  <si>
    <t>NF1117</t>
  </si>
  <si>
    <t>NF1118</t>
  </si>
  <si>
    <t>NF1119</t>
  </si>
  <si>
    <t>NF1120</t>
  </si>
  <si>
    <t>NF1121</t>
  </si>
  <si>
    <t>NF1122</t>
  </si>
  <si>
    <t>https://world.taobao.com/item/547489408084.htm?fromSite=main&amp;spm=a312a.7700824.w4002-12894469249.97.ejdjJA</t>
  </si>
  <si>
    <t>3P0120</t>
  </si>
  <si>
    <t>3P0121</t>
  </si>
  <si>
    <t>3P0122</t>
  </si>
  <si>
    <t>3P0123</t>
  </si>
  <si>
    <t>3P0124</t>
  </si>
  <si>
    <t>3P0125</t>
  </si>
  <si>
    <t>3P0126</t>
  </si>
  <si>
    <t>3P0127</t>
  </si>
  <si>
    <t>3P0128</t>
  </si>
  <si>
    <t>https://world.taobao.com/item/547550090792.htm?fromSite=main&amp;spm=a312a.7700824.w4002-12894469249.94.ejdjJA</t>
  </si>
  <si>
    <t>https://world.taobao.com/item/547405303485.htm?fromSite=main&amp;spm=a312a.7700824.w4002-12894469249.67.m1T4lv</t>
  </si>
  <si>
    <t>https://world.taobao.com/item/547316056485.htm?fromSite=main&amp;spm=a312a.7700824.w4002-12894469249.100.m1T4lv</t>
  </si>
  <si>
    <t>https://world.taobao.com/item/547672918087.htm?fromSite=main&amp;spm=a312a.7700824.w4002-12894469249.55.96A46f</t>
  </si>
  <si>
    <t>https://world.taobao.com/item/547666970078.htm?fromSite=main&amp;spm=a312a.7700824.w4002-12894469249.79.96A46f</t>
  </si>
  <si>
    <t>https://world.taobao.com/item/547645146310.htm?fromSite=main&amp;spm=a312a.7700824.w4002-1889343644.45.wBhlDw</t>
  </si>
  <si>
    <t>https://world.taobao.com/item/547622901807.htm?fromSite=main&amp;spm=a312a.7700824.w4002-1889343644.48.wBhlDw</t>
  </si>
  <si>
    <t>https://world.taobao.com/item/547623165167.htm?fromSite=main&amp;spm=a312a.7700824.w4002-1889343644.51.wBhlDw</t>
  </si>
  <si>
    <t>https://world.taobao.com/item/547622213234.htm?fromSite=main&amp;spm=a312a.7700824.w4002-1889343644.99.wBhlDw</t>
  </si>
  <si>
    <t>https://world.taobao.com/item/547444968957.htm?fromSite=main&amp;spm=a312a.7700824.w4002-1889343644.73.xeIAOG</t>
  </si>
  <si>
    <t>https://world.taobao.com/item/547527735234.htm?fromSite=main&amp;spm=a312a.7700824.w4002-1889343644.76.xeIAOG</t>
  </si>
  <si>
    <t>https://item.taobao.com/item.htm?spm=a312a.7700824.w4002-1889343644.85.VPPDvs&amp;id=547445176153</t>
  </si>
  <si>
    <t>NF1123</t>
  </si>
  <si>
    <t>NF1124</t>
  </si>
  <si>
    <t>https://world.taobao.com/item/545723720955.htm?fromSite=main&amp;spm=a312a.7700824.w4002-15857632394.50.aNW1JY</t>
  </si>
  <si>
    <t>https://world.taobao.com/item/534708288281.htm?fromSite=main&amp;spm=a312a.7700824.w4023-14663542806.13.lqRDJq</t>
  </si>
  <si>
    <t>NF1125</t>
  </si>
  <si>
    <t>https://world.taobao.com/item/543929877721.htm?fromSite=main&amp;spm=a312a.7700824.w11155928-15993321072.48.2NcItR</t>
  </si>
  <si>
    <t>NF1126</t>
  </si>
  <si>
    <t>NF1127</t>
  </si>
  <si>
    <t>NF1128</t>
  </si>
  <si>
    <t>NF1129</t>
  </si>
  <si>
    <t>NF1130</t>
  </si>
  <si>
    <t>NF1131</t>
  </si>
  <si>
    <t>https://world.taobao.com/item/546383205089.htm?fromSite=main&amp;spm=a312a.7700824.w4002-12894413730.71.Q5PaYB</t>
  </si>
  <si>
    <t>https://world.taobao.com/item/547833611983.htm?fromSite=main&amp;spm=a312a.7700824.w4002-1889343644.53.IFEMrn</t>
  </si>
  <si>
    <t>https://world.taobao.com/item/547749092603.htm?fromSite=main&amp;spm=a312a.7700824.w4002-1889343644.59.IFEMrn</t>
  </si>
  <si>
    <t>https://item.taobao.com/item.htm?spm=a312a.7700824.w4002-1889343644.77.IFEMrn&amp;id=547808498860</t>
  </si>
  <si>
    <t>https://world.taobao.com/item/547785593209.htm?fromSite=main&amp;spm=a312a.7700824.w4002-1889343644.80.IFEMrn</t>
  </si>
  <si>
    <t>https://world.taobao.com/item/547785661225.htm?fromSite=main&amp;spm=a312a.7700824.w4002-1889343644.74.IFEMrn</t>
  </si>
  <si>
    <t>https://world.taobao.com/item/547809382059.htm?fromSite=main&amp;spm=a312a.7700824.w4002-1889343644.38.IFEMrn</t>
  </si>
  <si>
    <t>https://world.taobao.com/item/547808866845.htm?fromSite=main&amp;spm=a312a.7700824.w4002-1889343644.44.IFEMrn</t>
  </si>
  <si>
    <t>https://world.taobao.com/item/547833879378.htm?fromSite=main&amp;spm=a312a.7700824.w4002-1889343644.62.IFEMrn</t>
  </si>
  <si>
    <t>https://world.taobao.com/item/547785717694.htm?fromSite=main&amp;spm=a312a.7700824.w4002-1889343644.50.IFEMrn</t>
  </si>
  <si>
    <t>https://world.taobao.com/item/547785761674.htm?fromSite=main&amp;spm=a312a.7700824.w4002-1889343644.47.IFEMrn</t>
  </si>
  <si>
    <t>https://world.taobao.com/item/547582544427.htm?fromSite=main&amp;spm=a312a.7700824.w4002-13400239325.39.68RACB</t>
  </si>
  <si>
    <t>NF1132</t>
  </si>
  <si>
    <t>NF1133</t>
  </si>
  <si>
    <t>NF1134</t>
  </si>
  <si>
    <t>https://world.taobao.com/item/547582368573.htm?fromSite=main&amp;spm=a312a.7700824.w4002-13400239325.45.68RACB</t>
  </si>
  <si>
    <t>https://world.taobao.com/item/547383607257.htm?fromSite=main&amp;spm=a312a.7700824.w4002-15857632394.95.SQkB8q</t>
  </si>
  <si>
    <t>https://world.taobao.com/item/547670583228.htm?fromSite=main&amp;spm=a312a.7700824.w4002-14663542807.55.raD7xT</t>
  </si>
  <si>
    <t>NF1135</t>
  </si>
  <si>
    <t>NF1136</t>
  </si>
  <si>
    <t>NF1137</t>
  </si>
  <si>
    <t>NF1138</t>
  </si>
  <si>
    <t>https://world.taobao.com/item/547600583332.htm?fromSite=main&amp;spm=a312a.7700824.w4002-14663542807.94.raD7xT</t>
  </si>
  <si>
    <t>https://world.taobao.com/item/547538866649.htm?fromSite=main&amp;spm=a312a.7700824.w4002-14663542807.55.MZpjGY</t>
  </si>
  <si>
    <t>https://world.taobao.com/item/547867860785.htm?fromSite=main&amp;spm=a312a.7700824.w4002-1889343644.41.dXLb7a</t>
  </si>
  <si>
    <t>https://world.taobao.com/item/547904781685.htm?fromSite=main&amp;spm=a312a.7700824.w4002-1889343644.44.dXLb7a</t>
  </si>
  <si>
    <t>NF1139</t>
  </si>
  <si>
    <t>NF1140</t>
  </si>
  <si>
    <t>NF1141</t>
  </si>
  <si>
    <t>NF1142</t>
  </si>
  <si>
    <t>NF1143</t>
  </si>
  <si>
    <t>NF1144</t>
  </si>
  <si>
    <t>NF1145</t>
  </si>
  <si>
    <t>NF1146</t>
  </si>
  <si>
    <t>https://world.taobao.com/item/547193292086.htm?fromSite=main&amp;spm=a312a.7700824.w4002-15857632394.39.lIadjm</t>
  </si>
  <si>
    <t>https://world.taobao.com/item/547576102489.htm?fromSite=main&amp;spm=a312a.7700824.w4004-16241681572.6.Tud4bJ</t>
  </si>
  <si>
    <t>3P0129</t>
  </si>
  <si>
    <t>3P0130</t>
  </si>
  <si>
    <t>3P0131</t>
  </si>
  <si>
    <t>3P0132</t>
  </si>
  <si>
    <t>3P0133</t>
  </si>
  <si>
    <t>3P0134</t>
  </si>
  <si>
    <t>3P0135</t>
  </si>
  <si>
    <t>3P0136</t>
  </si>
  <si>
    <t>3P0137</t>
  </si>
  <si>
    <t>3P0138</t>
  </si>
  <si>
    <t>3P0139</t>
  </si>
  <si>
    <t>3P0140</t>
  </si>
  <si>
    <t>3P0141</t>
  </si>
  <si>
    <t>https://world.taobao.com/item/547596490527.htm?fromSite=main&amp;spm=a312a.7700824.w4004-16241681572.4.Tud4bJ</t>
  </si>
  <si>
    <t>https://world.taobao.com/item/547576850982.htm?fromSite=main&amp;spm=a312a.7700824.w4002-15999721530.35.ydnwSd</t>
  </si>
  <si>
    <t>https://world.taobao.com/item/537175481627.htm?fromSite=main&amp;spm=a312a.7700824.w4002-15749202602.109.OpRcXS</t>
  </si>
  <si>
    <t>https://world.taobao.com/item/546973681332.htm?fromSite=main&amp;spm=a312a.7700824.w4002-1889343644.93.kuaXZ1</t>
  </si>
  <si>
    <t>https://world.taobao.com/item/547870673021.htm?fromSite=main&amp;spm=a312a.7700824.w4002-1889343644.56.rbX63r</t>
  </si>
  <si>
    <t>https://world.taobao.com/item/547748932991.htm?fromSite=main&amp;spm=a312a.7700824.w4002-1889343644.98.rbX63r</t>
  </si>
  <si>
    <t>https://world.taobao.com/item/547527451294.htm?fromSite=main&amp;spm=a312a.7700824.w4002-1889343644.96.IUMKFM</t>
  </si>
  <si>
    <t>https://world.taobao.com/item/547862863917.htm?fromSite=main&amp;spm=a312a.7700824.w4002-15857632394.47.sR7NIa</t>
  </si>
  <si>
    <t>https://world.taobao.com/item/545480384775.htm?fromSite=main&amp;spm=a312a.7700824.w4002-15749202602.99.GwZSJZ</t>
  </si>
  <si>
    <t>https://world.taobao.com/item/537212676704.htm?fromSite=main&amp;spm=a312a.7700824.w4002-15749202602.51.zPHio1</t>
  </si>
  <si>
    <t>https://world.taobao.com/item/538859460887.htm?fromSite=main&amp;spm=a312a.7700824.w4002-15999721530.69.Baa4l4</t>
  </si>
  <si>
    <t>https://world.taobao.com/item/546762592807.htm?fromSite=main&amp;spm=a312a.7700824.w4004-16198928701.38.K9qhog</t>
  </si>
  <si>
    <t>HX0124</t>
  </si>
  <si>
    <t>HX0125</t>
  </si>
  <si>
    <t>https://world.taobao.com/item/547833703671.htm?fromSite=main&amp;spm=a312a.7700824.w4002-1889343644.101.OPfDBi</t>
  </si>
  <si>
    <t>https://world.taobao.com/item/547837586169.htm?fromSite=main&amp;spm=a312a.7700824.w4002-15857632388.60.9QJ8H2</t>
  </si>
  <si>
    <t>https://item.taobao.com/item.htm?spm=a312a.7700824.w4002-15857632388.66.9QJ8H2&amp;id=547862863917</t>
  </si>
  <si>
    <t>https://world.taobao.com/item/547944016716.htm?fromSite=main&amp;spm=a312a.7700824.w4002-12894469249.58.Oevm32</t>
  </si>
  <si>
    <t>https://world.taobao.com/item/547404891678.htm?spm=a312a.7728556.2014080708.8.9Gnaa0</t>
  </si>
  <si>
    <t>https://world.taobao.com/item/547582256493.htm?spm=a312a.7728556.2014080708.13.mR36zj</t>
  </si>
  <si>
    <t>https://world.taobao.com/item/547647817700.htm?spm=a312a.7728556.2014080708.16.SYv4f7</t>
  </si>
  <si>
    <t>https://world.taobao.com/item/547694815162.htm?spm=a312a.7728556.2014080708.16.IsGwpM</t>
  </si>
  <si>
    <t>https://world.taobao.com/item/548101667716.htm?fromSite=main&amp;spm=a312a.7700824.w4002-15857632394.70.S1X2rJ</t>
  </si>
  <si>
    <t>https://world.taobao.com/item/545569556500.htm?fromSite=main&amp;spm=a312a.7700824.w4002-15857632394.47.rHNVxr</t>
  </si>
  <si>
    <t>NF1147</t>
  </si>
  <si>
    <t>NF1148</t>
  </si>
  <si>
    <t>NF1149</t>
  </si>
  <si>
    <t>NF1150</t>
  </si>
  <si>
    <t>NF1151</t>
  </si>
  <si>
    <t>NF1152</t>
  </si>
  <si>
    <t>NF1153</t>
  </si>
  <si>
    <t>NF1154</t>
  </si>
  <si>
    <t>NF1155</t>
  </si>
  <si>
    <t>https://world.taobao.com/item/547643954961.htm?fromSite=main&amp;spm=a312a.7700824.w4002-1889343644.78.ikmjh1</t>
  </si>
  <si>
    <t>https://world.taobao.com/item/548276614636.htm?fromSite=main&amp;spm=a312a.7700824.w4002-1889343644.56.jO0e6J</t>
  </si>
  <si>
    <t>3P0142</t>
  </si>
  <si>
    <t>3P0143</t>
  </si>
  <si>
    <t>3P0144</t>
  </si>
  <si>
    <t>3P0145</t>
  </si>
  <si>
    <t>3P0146</t>
  </si>
  <si>
    <t>3P0147</t>
  </si>
  <si>
    <t>3P0148</t>
  </si>
  <si>
    <t>3P0149</t>
  </si>
  <si>
    <t>https://world.taobao.com/item/547837125614.htm?fromSite=main&amp;spm=a312a.7700824.w4002-12894469249.82.D4vgWT</t>
  </si>
  <si>
    <t>https://world.taobao.com/item/548252293542.htm?fromSite=main&amp;spm=a312a.7700824.w4002-12894469249.87.moeq0m</t>
  </si>
  <si>
    <t>https://world.taobao.com/item/548252405496.htm?fromSite=main&amp;spm=a312a.7700824.w4002-12894469249.84.moeq0m</t>
  </si>
  <si>
    <t>https://world.taobao.com/item/548252213313.htm?fromSite=main&amp;spm=a312a.7700824.w4002-12894469249.90.moeq0m</t>
  </si>
  <si>
    <t>https://world.taobao.com/item/544023653325.htm?fromSite=main&amp;spm=a312a.7700824.w4002-12894413730.65.Zk6JnD</t>
  </si>
  <si>
    <t>https://world.taobao.com/item/548284362828.htm?fromSite=main&amp;spm=a312a.7700824.w4002-12894469249.48.DDauKV</t>
  </si>
  <si>
    <t>https://world.taobao.com/item/548335320749.htm?fromSite=main&amp;spm=a312a.7700824.w4002-1889343644.50.zBjSzN</t>
  </si>
  <si>
    <t>https://world.taobao.com/item/548400540669.htm?fromSite=main&amp;spm=a312a.7700824.w4002-12894469249.85.CK9JUr</t>
  </si>
  <si>
    <t>https://world.taobao.com/item/548399392844.htm?fromSite=main&amp;spm=a312a.7700824.w4002-12894469249.88.CK9JUr</t>
  </si>
  <si>
    <t>https://world.taobao.com/item/548492211119.htm?fromSite=main&amp;spm=a312a.7700824.w4002-12894469249.91.CK9JUr</t>
  </si>
  <si>
    <t>3P0150</t>
  </si>
  <si>
    <t>3P0151</t>
  </si>
  <si>
    <t>3P0152</t>
  </si>
  <si>
    <t>3P0153</t>
  </si>
  <si>
    <t>3P0154</t>
  </si>
  <si>
    <t>3P0155</t>
  </si>
  <si>
    <t>3P0156</t>
  </si>
  <si>
    <t>https://world.taobao.com/item/548397416972.htm?spm=a312a.7728556.2014080708.8.eqBBVo</t>
  </si>
  <si>
    <t>https://world.taobao.com/item/548101006233.htm?fromSite=main&amp;spm=a312a.7700824.w4002-15857632394.101.MFlcpU</t>
  </si>
  <si>
    <t>https://world.taobao.com/item/548672644147.htm?fromSite=main&amp;spm=a312a.7700824.w4002-1889343644.89.FW7oAw</t>
  </si>
  <si>
    <t>https://world.taobao.com/item/548673356212.htm?fromSite=main&amp;spm=a312a.7700824.w4002-1889343644.53.FW7oAw</t>
  </si>
  <si>
    <t>https://world.taobao.com/item/548770363145.htm?fromSite=main&amp;spm=a312a.7700824.w4002-1889343644.59.FW7oAw</t>
  </si>
  <si>
    <t>3P0157</t>
  </si>
  <si>
    <t>https://world.taobao.com/item/538284151106.htm?fromSite=main&amp;spm=a312a.7700824.w4002-12894413730.80.Aw45UN</t>
  </si>
  <si>
    <t>https://world.taobao.com/item/548429941276.htm?fromSite=main&amp;spm=a312a.7700824.w4002-12894413730.90.BsLzuP</t>
  </si>
  <si>
    <t>https://world.taobao.com/item/547362853739.htm?fromSite=main&amp;spm=a312a.7700824.w4002-12894413730.102.jZLuXb</t>
  </si>
  <si>
    <t>https://world.taobao.com/item/548429461333.htm?fromSite=main&amp;spm=a312a.7700824.w4002-12894413730.93.BsLzuP</t>
  </si>
  <si>
    <t>https://world.taobao.com/item/540272419795.htm?fromSite=main&amp;spm=a312a.7700824.w4002-12894413730.57.BoycXP</t>
  </si>
  <si>
    <t>3P0158</t>
  </si>
  <si>
    <t>3P0159</t>
  </si>
  <si>
    <t>3P0160</t>
  </si>
  <si>
    <t>3P0161</t>
  </si>
  <si>
    <t>3P0162</t>
  </si>
  <si>
    <t>3P0163</t>
  </si>
  <si>
    <t>https://world.taobao.com/item/548474051283.htm?fromSite=main&amp;spm=a312a.7700824.w4002-12894469249.95.Xg7oPp</t>
  </si>
  <si>
    <t>https://world.taobao.com/item/547324820568.htm?fromSite=main&amp;spm=a312a.7700824.w4002-12894413730.89.bYPo0t</t>
  </si>
  <si>
    <t>https://world.taobao.com/item/548754282596.htm?fromSite=main&amp;spm=a312a.7700824.w4002-12894469249.31.mGevnw</t>
  </si>
  <si>
    <t>https://world.taobao.com/item/544781558305.htm?fromSite=main&amp;spm=a312a.7700824.w4002-12894413730.53.bYPo0t</t>
  </si>
  <si>
    <t>https://world.taobao.com/item/546646471228.htm?fromSite=main&amp;spm=a312a.7700824.w4002-12894413730.54.uFaFnG</t>
  </si>
  <si>
    <t>https://item.taobao.com/item.htm?spm=a312a.7700824.w4002-15999721530.34.VGyS0Q&amp;id=548326149980</t>
  </si>
  <si>
    <t>https://world.taobao.com/item/548304659920.htm?fromSite=main&amp;spm=a312a.7700824.w4002-1889343644.54.84Ayma</t>
  </si>
  <si>
    <t>NF1156</t>
  </si>
  <si>
    <t>NF1157</t>
  </si>
  <si>
    <t>NF1158</t>
  </si>
  <si>
    <t>NF1159</t>
  </si>
  <si>
    <t>https://world.taobao.com/item/548739578717.htm?fromSite=main&amp;spm=a312a.7700824.w4002-1889343644.65.FW7oAw</t>
  </si>
  <si>
    <t>https://world.taobao.com/item/548356272667.htm?fromSite=main&amp;spm=a312a.7700824.w4002-8047018296.83.wRasmk</t>
  </si>
  <si>
    <t>https://world.taobao.com/item/548077295227.htm?fromSite=main&amp;spm=a312a.7700824.w4002-8047018296.39.B9DAgG</t>
  </si>
  <si>
    <t>https://world.taobao.com/item/547978424636.htm?fromSite=main&amp;spm=a312a.7700824.w4002-8047018296.42.B9DAgG</t>
  </si>
  <si>
    <t>https://world.taobao.com/item/546474716281.htm?fromSite=main&amp;spm=a312a.7700824.w4002-8047018296.42.6oejCz</t>
  </si>
  <si>
    <t>NF1160</t>
  </si>
  <si>
    <t>NF1161</t>
  </si>
  <si>
    <t>NF1162</t>
  </si>
  <si>
    <t>https://world.taobao.com/item/548463251912.htm?fromSite=main&amp;spm=a312a.7700824.w4002-8047018296.80.oPzGE6</t>
  </si>
  <si>
    <t>https://world.taobao.com/item/548945065253.htm?fromSite=main&amp;spm=a312a.7700824.w4002-1889343644.56.58EgG8</t>
  </si>
  <si>
    <t>https://world.taobao.com/item/549157025976.htm?fromSite=main&amp;spm=a312a.7700824.w4002-1889343644.39.Dr8Emm</t>
  </si>
  <si>
    <t>NF1163</t>
  </si>
  <si>
    <t>NF1164</t>
  </si>
  <si>
    <t>NF1165</t>
  </si>
  <si>
    <t>NF1166</t>
  </si>
  <si>
    <t>NF1167</t>
  </si>
  <si>
    <t>NF1168</t>
  </si>
  <si>
    <t>NF1169</t>
  </si>
  <si>
    <t>NF1170</t>
  </si>
  <si>
    <t>NF1171</t>
  </si>
  <si>
    <t>NF1172</t>
  </si>
  <si>
    <t>NF1173</t>
  </si>
  <si>
    <t>NF1174</t>
  </si>
  <si>
    <t>https://world.taobao.com/item/549109671091.htm?fromSite=main&amp;spm=a312a.7700824.w4002-1889343644.96.Dr8Emm</t>
  </si>
  <si>
    <t>https://world.taobao.com/item/549211823760.htm?fromSite=main&amp;spm=a312a.7700824.w4002-1889343644.45.Dr8Emm</t>
  </si>
  <si>
    <t>https://world.taobao.com/item/549211919252.htm?fromSite=main&amp;spm=a312a.7700824.w4002-1889343644.51.Dr8Emm</t>
  </si>
  <si>
    <t>https://world.taobao.com/item/549033344639.htm?fromSite=main&amp;spm=a312a.7700824.w4002-1889343644.60.Dr8Emm</t>
  </si>
  <si>
    <t>https://world.taobao.com/item/549033476396.htm?fromSite=main&amp;spm=a312a.7700824.w4002-1889343644.57.Dr8Emm</t>
  </si>
  <si>
    <t>https://world.taobao.com/item/549009904491.htm?fromSite=main&amp;spm=a312a.7700824.w4002-1889343644.84.Dr8Emm</t>
  </si>
  <si>
    <t>https://world.taobao.com/item/549109467697.htm?fromSite=main&amp;spm=a312a.7700824.w4002-1889343644.87.Dr8Emm</t>
  </si>
  <si>
    <t>https://world.taobao.com/item/549109631292.htm?fromSite=main&amp;spm=a312a.7700824.w4002-1889343644.90.Dr8Emm</t>
  </si>
  <si>
    <t>https://world.taobao.com/item/548999147080.htm?fromSite=main&amp;spm=a312a.7700824.w4002-1889343644.95.Tgm84g</t>
  </si>
  <si>
    <t>https://world.taobao.com/item/549092858714.htm?fromSite=main&amp;spm=a312a.7700824.w4002-15857632394.37.heISAr</t>
  </si>
  <si>
    <t>https://world.taobao.com/item/549372056093.htm?fromSite=main&amp;spm=a312a.7700824.w4002-12894469249.88.QvJvOC</t>
  </si>
  <si>
    <t>https://world.taobao.com/item/548439416673.htm?fromSite=main&amp;spm=a312a.7700824.w4002-12894469249.92.CL7pPA</t>
  </si>
  <si>
    <t>3P0164</t>
  </si>
  <si>
    <t>3P0165</t>
  </si>
  <si>
    <t>3P0166</t>
  </si>
  <si>
    <t>3P0167</t>
  </si>
  <si>
    <t>3P0168</t>
  </si>
  <si>
    <t>3P0169</t>
  </si>
  <si>
    <t>3P0170</t>
  </si>
  <si>
    <t>3P0171</t>
  </si>
  <si>
    <t>3P0172</t>
  </si>
  <si>
    <t>3P0173</t>
  </si>
  <si>
    <t>3P0174</t>
  </si>
  <si>
    <t>3P0175</t>
  </si>
  <si>
    <t>3P0176</t>
  </si>
  <si>
    <t>3P0177</t>
  </si>
  <si>
    <t>3P0178</t>
  </si>
  <si>
    <t>3P0179</t>
  </si>
  <si>
    <t>3P0180</t>
  </si>
  <si>
    <t>3P0181</t>
  </si>
  <si>
    <t>3P0182</t>
  </si>
  <si>
    <t>3P0183</t>
  </si>
  <si>
    <t>3P0184</t>
  </si>
  <si>
    <t>3P0185</t>
  </si>
  <si>
    <t>3P0186</t>
  </si>
  <si>
    <t>3P0187</t>
  </si>
  <si>
    <t>3P0188</t>
  </si>
  <si>
    <t>3P0189</t>
  </si>
  <si>
    <t>3P0190</t>
  </si>
  <si>
    <t>3P0191</t>
  </si>
  <si>
    <t>3P0192</t>
  </si>
  <si>
    <t>3P0193</t>
  </si>
  <si>
    <t>https://world.taobao.com/item/548506090341.htm?fromSite=main&amp;spm=a312a.7700824.w4002-12894469249.89.CL7pPA</t>
  </si>
  <si>
    <t>https://world.taobao.com/item/547481724396.htm?fromSite=main&amp;spm=a312a.7700824.w4002-12894469249.77.B1ULun</t>
  </si>
  <si>
    <t>https://world.taobao.com/item/546699903577.htm?fromSite=main&amp;spm=a312a.7700824.w4002-12894469249.71.gs0ZJ1</t>
  </si>
  <si>
    <t>https://world.taobao.com/item/546383205089.htm?fromSite=main&amp;spm=a312a.7700824.w4002-12894469249.53.6TReq9</t>
  </si>
  <si>
    <t>https://world.taobao.com/item/549086499711.htm?fromSite=main&amp;spm=a312a.7700824.w4004-16350124624.26.bK4uIT</t>
  </si>
  <si>
    <t>https://world.taobao.com/item/548993491535.htm?fromSite=main&amp;spm=a312a.7700824.w4002-15857632394.83.c4QvPN</t>
  </si>
  <si>
    <t>https://world.taobao.com/item/548963534549.htm?fromSite=main&amp;spm=a312a.7700824.w4002-15857632394.86.c4QvPN</t>
  </si>
  <si>
    <t>https://item.taobao.com/item.htm?spm=a312a.7700824.w4002-15857632394.68.9DxjBk&amp;id=549092858714</t>
  </si>
  <si>
    <t>https://world.taobao.com/item/549122627028.htm?fromSite=main&amp;spm=a312a.7700824.w4002-15857632394.71.9DxjBk</t>
  </si>
  <si>
    <t>https://world.taobao.com/item/548304447959.htm?fromSite=main&amp;spm=a312a.7700824.w4002-1889343644.83.OTYJbc</t>
  </si>
  <si>
    <t>NF1175</t>
  </si>
  <si>
    <t>NF1176</t>
  </si>
  <si>
    <t>NF1177</t>
  </si>
  <si>
    <t>NF1178</t>
  </si>
  <si>
    <t>NF1179</t>
  </si>
  <si>
    <t>NF1180</t>
  </si>
  <si>
    <t>NF1181</t>
  </si>
  <si>
    <t>https://world.taobao.com/item/548945065253.htm?fromSite=main&amp;spm=a312a.7700824.w4002-1889343644.62.OlgJ5o</t>
  </si>
  <si>
    <t>https://world.taobao.com/item/549195517790.htm?fromSite=main&amp;spm=a312a.7700824.w4002-1889343644.91.bcFKHQ</t>
  </si>
  <si>
    <t>https://world.taobao.com/item/548975908469.htm?fromSite=main&amp;spm=a312a.7700824.w4002-1889343644.41.SD1zNe</t>
  </si>
  <si>
    <t>https://world.taobao.com/item/548944945521.htm?fromSite=main&amp;spm=a312a.7700824.w4002-1889343644.59.vsjElg</t>
  </si>
  <si>
    <t>https://world.taobao.com/item/548962798662.htm?fromSite=main&amp;spm=a312a.7700824.w4002-15857632394.98.6CToji</t>
  </si>
  <si>
    <t>https://world.taobao.com/item/548894172899.htm?fromSite=main&amp;spm=a312a.7700824.w4002-15857632394.104.6CToji</t>
  </si>
  <si>
    <t>https://world.taobao.com/item/548894656103.htm?fromSite=main&amp;spm=a312a.7700824.w4002-15857632394.101.6CToji</t>
  </si>
  <si>
    <t>https://world.taobao.com/item/548889257614.htm?fromSite=main&amp;spm=a312a.7700824.w4002-15999721530.56.BcvAOk</t>
  </si>
  <si>
    <t>https://world.taobao.com/item/546209736444.htm?fromSite=main&amp;spm=a312a.7700824.w4002-15999721530.78.WK18kl</t>
  </si>
  <si>
    <t>https://world.taobao.com/item/545029069230.htm?fromSite=main&amp;spm=a312a.7700824.w4002-15999721530.48.rMSHsm</t>
  </si>
  <si>
    <t>https://world.taobao.com/item/530556934777.htm?fromSite=main&amp;spm=a312a.7700824.w4002-16289409021.102.9qPCYX</t>
  </si>
  <si>
    <t>https://world.taobao.com/item/530556962418.htm?fromSite=main&amp;spm=a312a.7700824.w4002-16289409021.36.H5Olff</t>
  </si>
  <si>
    <t>NF1182</t>
  </si>
  <si>
    <t>NF1183</t>
  </si>
  <si>
    <t>NF1184</t>
  </si>
  <si>
    <t>NF1185</t>
  </si>
  <si>
    <t>NF1186</t>
  </si>
  <si>
    <t>NF1187</t>
  </si>
  <si>
    <t>NF1188</t>
  </si>
  <si>
    <t>NF1189</t>
  </si>
  <si>
    <t>https://world.taobao.com/item/530575481554.htm?fromSite=main&amp;spm=a312a.7700824.w4002-16289409021.33.H5Olff</t>
  </si>
  <si>
    <t>https://world.taobao.com/item/546415254769.htm?fromSite=main&amp;spm=a312a.7700824.w4002-16289409021.42.83nMg4</t>
  </si>
  <si>
    <t>https://world.taobao.com/item/520048849160.htm?fromSite=main&amp;spm=a312a.7700824.w4002-16289409021.93.SH8rnf</t>
  </si>
  <si>
    <t>https://world.taobao.com/item/549486392807.htm?fromSite=main&amp;spm=a312a.7700824.w4002-893552874.35.p2QCrX</t>
  </si>
  <si>
    <t>https://item.taobao.com/item.htm?spm=a312a.7700824.w4002-893552874.59.p2QCrX&amp;id=549590639304</t>
  </si>
  <si>
    <t>https://world.taobao.com/item/547291194341.htm?fromSite=main&amp;spm=a312a.7700824.w4002-12894413730.51.ASL45D</t>
  </si>
  <si>
    <t>DS0001</t>
  </si>
  <si>
    <t>https://world.taobao.com/item/546546644358.htm?fromSite=main&amp;spm=a312a.7700824.w4002-12894413730.60.ASL45D</t>
  </si>
  <si>
    <t>https://world.taobao.com/item/543780934686.htm?fromSite=main&amp;spm=a312a.7700824.w4002-12894413730.69.ASL45D</t>
  </si>
  <si>
    <t>https://world.taobao.com/item/545292581697.htm?fromSite=main&amp;spm=a312a.7700824.w4002-12894413730.102.ASL45D</t>
  </si>
  <si>
    <t>https://world.taobao.com/item/543893449991.htm?fromSite=main&amp;spm=a312a.7700824.w4002-12894413730.46.NIVW7J</t>
  </si>
  <si>
    <t>https://world.taobao.com/item/549552211020.htm?fromSite=main&amp;spm=a312a.7700824.w4002-12894413730.55.NIVW7J</t>
  </si>
  <si>
    <t>https://world.taobao.com/item/547809200584.htm?fromSite=main&amp;spm=a312a.7700824.w4002-12894413730.70.NIVW7J</t>
  </si>
  <si>
    <t>DS0002</t>
  </si>
  <si>
    <t>DS0003</t>
  </si>
  <si>
    <t>DS0004</t>
  </si>
  <si>
    <t>DS0005</t>
  </si>
  <si>
    <t>DS0006</t>
  </si>
  <si>
    <t>DS0007</t>
  </si>
  <si>
    <t>DS0008</t>
  </si>
  <si>
    <t>DS0009</t>
  </si>
  <si>
    <t>DS0010</t>
  </si>
  <si>
    <t>DS0011</t>
  </si>
  <si>
    <t>DS0012</t>
  </si>
  <si>
    <t>DS0013</t>
  </si>
  <si>
    <t>DS0014</t>
  </si>
  <si>
    <t>DS0015</t>
  </si>
  <si>
    <t>DS0016</t>
  </si>
  <si>
    <t>DS0017</t>
  </si>
  <si>
    <t>DS0018</t>
  </si>
  <si>
    <t>https://world.taobao.com/item/543771833828.htm?fromSite=main&amp;spm=a312a.7700824.w4002-12894413730.76.HOKfcr</t>
  </si>
  <si>
    <t>https://world.taobao.com/item/544743760539.htm?fromSite=main&amp;spm=a312a.7700824.w4002-12894413730.54.LzwOzh</t>
  </si>
  <si>
    <t>https://world.taobao.com/item/548321144393.htm?fromSite=main&amp;spm=a312a.7700824.w4002-12894413730.55.6Lwlie</t>
  </si>
  <si>
    <t>https://world.taobao.com/item/548260357410.htm?fromSite=main&amp;spm=a312a.7700824.w4002-12894413730.67.6Lwlie</t>
  </si>
  <si>
    <t>https://world.taobao.com/item/539557651228.htm?fromSite=main&amp;spm=a312a.7700824.w4002-12894413730.70.KVlFai</t>
  </si>
  <si>
    <t>https://world.taobao.com/item/538020621021.htm?fromSite=main&amp;spm=a312a.7700824.w4002-12894413730.85.KVlFai</t>
  </si>
  <si>
    <t>https://world.taobao.com/item/537792598720.htm?fromSite=main&amp;spm=a312a.7700824.w4002-12894413730.88.KVlFai</t>
  </si>
  <si>
    <t>https://world.taobao.com/item/537166376622.htm?fromSite=main&amp;spm=a312a.7700824.w4002-12894413730.103.KVlFai</t>
  </si>
  <si>
    <t>https://world.taobao.com/item/537282792990.htm?fromSite=main&amp;spm=a312a.7700824.w4002-12894413730.100.KVlFai</t>
  </si>
  <si>
    <t>https://world.taobao.com/item/543139273456.htm?fromSite=main&amp;spm=a312a.7700824.w4002-12894413730.94.2xGDmY</t>
  </si>
  <si>
    <t>https://world.taobao.com/item/546359237069.htm?fromSite=main&amp;spm=a312a.7700824.w4002-12894413730.37.TQCpdd</t>
  </si>
  <si>
    <t>DS0019</t>
  </si>
  <si>
    <t>https://world.taobao.com/item/546488167376.htm?fromSite=main&amp;spm=a312a.7700824.w4002-12894413730.34.TQCpdd</t>
  </si>
  <si>
    <t>https://world.taobao.com/item/549706691869.htm?fromSite=main</t>
  </si>
  <si>
    <t>https://world.taobao.com/item/540273453686.htm?fromSite=main&amp;spm=a312a.7700824.w4002-12894413730.78.RHbPSl</t>
  </si>
  <si>
    <t>https://world.taobao.com/item/537183127301.htm?fromSite=main&amp;spm=a312a.7700824.w4002-12894413730.39.LzlZA3</t>
  </si>
  <si>
    <t>https://world.taobao.com/item/522976769363.htm?fromSite=main&amp;spm=a312a.7700824.w4002-12894413730.84.LzlZA3</t>
  </si>
  <si>
    <t>https://world.taobao.com/item/521301147335.htm?fromSite=main&amp;spm=a312a.7700824.w4002-12894413730.87.LzlZA3</t>
  </si>
  <si>
    <t>https://world.taobao.com/item/40634326894.htm?fromSite=main&amp;spm=a312a.7700824.w4002-12894413730.96.LzlZA3</t>
  </si>
  <si>
    <t>https://world.taobao.com/item/524930426310.htm?fromSite=main&amp;spm=a312a.7700824.w4002-12894413730.63.ynVeJN</t>
  </si>
  <si>
    <t>https://world.taobao.com/item/549624884494.htm?fromSite=main&amp;spm=a312a.7700824.w4002-12894413730.35.kPtwdq</t>
  </si>
  <si>
    <t>https://world.taobao.com/item/549544213319.htm?fromSite=main&amp;spm=a312a.7700824.w4002-1889343644.70.PwArmR</t>
  </si>
  <si>
    <t>JA0001</t>
  </si>
  <si>
    <t>https://world.taobao.com/item/40422534731.htm?fromSite=main&amp;spm=a312a.7700824.w4002-12894413730.45.6c3jQs</t>
  </si>
  <si>
    <t>ค่าขนส่ง 50</t>
  </si>
  <si>
    <t>หยวน</t>
  </si>
  <si>
    <t>ราคา*6</t>
  </si>
  <si>
    <t>ค่าดำเนินการ20</t>
  </si>
  <si>
    <t>คูณ 6 + ค่าดำเนินการ 20% + 150</t>
  </si>
  <si>
    <t>https://world.taobao.com/item/521615569002.htm?fromSite=main&amp;spm=a312a.7700824.w4002-12894413730.52.6c3jQs</t>
  </si>
  <si>
    <t>JA0002</t>
  </si>
  <si>
    <t>JA0003</t>
  </si>
  <si>
    <t>JA0004</t>
  </si>
  <si>
    <t>JA0005</t>
  </si>
  <si>
    <t>JA0006</t>
  </si>
  <si>
    <t>JA0007</t>
  </si>
  <si>
    <t>JA0008</t>
  </si>
  <si>
    <t>JA0009</t>
  </si>
  <si>
    <t>JA0010</t>
  </si>
  <si>
    <t>JA0011</t>
  </si>
  <si>
    <t>JA0012</t>
  </si>
  <si>
    <t>JA0013</t>
  </si>
  <si>
    <t>JA0014</t>
  </si>
  <si>
    <t>JA0015</t>
  </si>
  <si>
    <t>JA0016</t>
  </si>
  <si>
    <t>JA0017</t>
  </si>
  <si>
    <t>JA0018</t>
  </si>
  <si>
    <t>JA0019</t>
  </si>
  <si>
    <t>JA0020</t>
  </si>
  <si>
    <t>JA0021</t>
  </si>
  <si>
    <t>https://world.taobao.com/item/523083376278.htm?fromSite=main&amp;spm=a312a.7700824.w4002-12894413730.55.6c3jQs</t>
  </si>
  <si>
    <t>https://world.taobao.com/item/524857053323.htm?fromSite=main&amp;spm=a312a.7700824.w4002-12894413730.34.6c3jQs</t>
  </si>
  <si>
    <t>https://world.taobao.com/item/543295054570.htm?fromSite=main&amp;spm=a312a.7700824.w4002-12894413730.36.6c3jQs</t>
  </si>
  <si>
    <t>https://world.taobao.com/item/36661695419.htm?fromSite=main&amp;spm=a312a.7700824.w4002-12894413730.39.6c3jQs</t>
  </si>
  <si>
    <t>https://world.taobao.com/item/40486961871.htm?fromSite=main&amp;spm=a312a.7700824.w4002-12894413730.42.6c3jQs</t>
  </si>
  <si>
    <t>https://world.taobao.com/item/549495791372.htm?fromSite=main&amp;spm=a312a.7700824.w4002-12894413730.48.6c3jQs</t>
  </si>
  <si>
    <t>https://world.taobao.com/item/19989334996.htm?fromSite=main&amp;spm=a312a.7700824.w4002-12894413730.57.6c3jQs</t>
  </si>
  <si>
    <t>https://world.taobao.com/item/36397004254.htm?fromSite=main&amp;spm=a312a.7700824.w4002-12894413730.60.6c3jQs</t>
  </si>
  <si>
    <t>https://world.taobao.com/item/535541753234.htm?fromSite=main&amp;spm=a312a.7700824.w4002-12894413730.63.6c3jQs</t>
  </si>
  <si>
    <t>https://world.taobao.com/item/22310507246.htm?fromSite=main&amp;spm=a312a.7700824.w4002-12894413730.66.6c3jQs</t>
  </si>
  <si>
    <t>https://world.taobao.com/item/40659345654.htm?fromSite=main&amp;spm=a312a.7700824.w4002-12894413730.69.FRSy19</t>
  </si>
  <si>
    <t>https://world.taobao.com/item/540701933342.htm?fromSite=main&amp;spm=a312a.7700824.w4002-12894413730.84.FRSy19</t>
  </si>
  <si>
    <t>https://world.taobao.com/item/546718690539.htm?fromSite=main&amp;spm=a312a.7700824.w4002-12894413730.78.FRSy19</t>
  </si>
  <si>
    <t>https://world.taobao.com/item/540333296848.htm?fromSite=main&amp;spm=a312a.7700824.w4002-12894413730.87.FRSy19</t>
  </si>
  <si>
    <t>https://world.taobao.com/item/45310226034.htm?fromSite=main&amp;spm=a312a.7700824.w4002-12894413730.93.FRSy19</t>
  </si>
  <si>
    <t>https://world.taobao.com/item/22279675380.htm?fromSite=main&amp;spm=a312a.7700824.w4002-12894413730.102.FRSy19</t>
  </si>
  <si>
    <t>https://world.taobao.com/item/543264308188.htm?fromSite=main&amp;spm=a312a.7700824.w4002-12894413730.39.UGppfn</t>
  </si>
  <si>
    <t>https://world.taobao.com/item/521588083509.htm?fromSite=main&amp;spm=a312a.7700824.w4002-12894413730.38.U2tksp</t>
  </si>
  <si>
    <t>JA0022</t>
  </si>
  <si>
    <t>JA0023</t>
  </si>
  <si>
    <t>JA0024</t>
  </si>
  <si>
    <t>JA0025</t>
  </si>
  <si>
    <t>JA0026</t>
  </si>
  <si>
    <t>JA0027</t>
  </si>
  <si>
    <t>JA0028</t>
  </si>
  <si>
    <t>JA0029</t>
  </si>
  <si>
    <t>JA0030</t>
  </si>
  <si>
    <t>https://world.taobao.com/item/40875589051.htm?fromSite=main&amp;spm=a312a.7700824.w4002-12894413730.57.XTb2TE</t>
  </si>
  <si>
    <t>https://world.taobao.com/item/538016006216.htm?fromSite=main&amp;spm=a312a.7700824.w4002-12894413730.66.XTb2TE</t>
  </si>
  <si>
    <t>https://world.taobao.com/item/549934662433.htm?fromSite=main&amp;spm=a312a.7700824.w4002-1889343644.70.BODp9B</t>
  </si>
  <si>
    <t>NF1190</t>
  </si>
  <si>
    <t>NF1191</t>
  </si>
  <si>
    <t>NF1192</t>
  </si>
  <si>
    <t>NF1193</t>
  </si>
  <si>
    <t>NF1194</t>
  </si>
  <si>
    <t>NF1195</t>
  </si>
  <si>
    <t>NF1196</t>
  </si>
  <si>
    <t>NF1197</t>
  </si>
  <si>
    <t>NF1198</t>
  </si>
  <si>
    <t>NF1199</t>
  </si>
  <si>
    <t>https://world.tmall.com/item/548752625081.htm?spm=a312a.7700824.w4011-10871405803.89.dcl6xM&amp;id=548752625081&amp;rn=d3b91fc3fe970bb71b2b96b25d7cfef2&amp;abbucket=5</t>
  </si>
  <si>
    <t>https://world.tmall.com/item/548857577867.htm?spm=a312a.7700824.w4011-10871405803.64.dcl6xM&amp;id=548857577867&amp;rn=d3b91fc3fe970bb71b2b96b25d7cfef2&amp;abbucket=5</t>
  </si>
  <si>
    <t>https://world.tmall.com/item/548825585613.htm?spm=a312a.7700824.w4011-10871405803.49.dcl6xM&amp;id=548825585613&amp;rn=d3b91fc3fe970bb71b2b96b25d7cfef2&amp;abbucket=5&amp;sku_properties=1627207:33408771</t>
  </si>
  <si>
    <t>https://world.tmall.com/item/550028948436.htm?spm=a312a.7700824.w5003-16432845659.2.M8MFWo&amp;id=550028948436&amp;scene=taobao_shop</t>
  </si>
  <si>
    <t>https://world.taobao.com/item/549533521666.htm?fromSite=main&amp;spm=a312a.7700824.w4002-893552874.53.BPaMxC</t>
  </si>
  <si>
    <t>https://world.taobao.com/item/549590639304.htm?fromSite=main&amp;spm=a312a.7700824.w4002-893552874.59.BPaMxC</t>
  </si>
  <si>
    <t>https://world.taobao.com/item/550112353588.htm?fromSite=main&amp;spm=a312a.7700824.w4002-15857632394.53.V9D4PM</t>
  </si>
  <si>
    <t>https://world.taobao.com/item/550173171775.htm?fromSite=main&amp;spm=a312a.7700824.w4002-15857632394.38.V9D4PM</t>
  </si>
  <si>
    <t>3P0194</t>
  </si>
  <si>
    <t>3P0195</t>
  </si>
  <si>
    <t>3P0196</t>
  </si>
  <si>
    <t>3P0197</t>
  </si>
  <si>
    <t>3P0198</t>
  </si>
  <si>
    <t>3P0199</t>
  </si>
  <si>
    <t>3P0200</t>
  </si>
  <si>
    <t>3P0201</t>
  </si>
  <si>
    <t>3P0202</t>
  </si>
  <si>
    <t>https://world.taobao.com/item/550173179492.htm?fromSite=main&amp;spm=a312a.7700824.w4002-15857632394.46.V9D4PM</t>
  </si>
  <si>
    <t>https://world.taobao.com/item/550059352322.htm?fromSite=main&amp;spm=a312a.7700824.w4002-15857632394.49.V9D4PM</t>
  </si>
  <si>
    <t>https://world.taobao.com/item/550112253714.htm?fromSite=main&amp;spm=a312a.7700824.w4002-15857632394.55.V9D4PM</t>
  </si>
  <si>
    <t>https://world.taobao.com/item/550173247084.htm?fromSite=main&amp;spm=a312a.7700824.w4002-15857632394.58.V9D4PM</t>
  </si>
  <si>
    <t>https://world.taobao.com/item/550058744970.htm?fromSite=main&amp;spm=a312a.7700824.w4002-15857632394.70.V9D4PM</t>
  </si>
  <si>
    <t>https://world.taobao.com/item/550083270209.htm?fromSite=main&amp;spm=a312a.7700824.w4004-16435744686.12.fRmn0d</t>
  </si>
  <si>
    <t>https://world.taobao.com/item/550075235483.htm?fromSite=main&amp;spm=a312a.7700824.w4004-16435685991.20.fRmn0d</t>
  </si>
  <si>
    <t>https://world.taobao.com/item/550227845123.htm?fromSite=main&amp;spm=a312a.7700824.w4002-12894469249.88.YfCiZS</t>
  </si>
  <si>
    <t>https://world.taobao.com/item/550059001185.htm?fromSite=main&amp;spm=a312a.7700824.w4002-12894469249.35.HonPN8</t>
  </si>
  <si>
    <t>3P0203</t>
  </si>
  <si>
    <t>3P0204</t>
  </si>
  <si>
    <t>3P0205</t>
  </si>
  <si>
    <t>3P0206</t>
  </si>
  <si>
    <t>3P0207</t>
  </si>
  <si>
    <t>3P0208</t>
  </si>
  <si>
    <t>3P0209</t>
  </si>
  <si>
    <t>3P0210</t>
  </si>
  <si>
    <t>3P0211</t>
  </si>
  <si>
    <t>3P0212</t>
  </si>
  <si>
    <t>3P0213</t>
  </si>
  <si>
    <t>3P0214</t>
  </si>
  <si>
    <t>3P0215</t>
  </si>
  <si>
    <t>3P0216</t>
  </si>
  <si>
    <t>3P0217</t>
  </si>
  <si>
    <t>3P0218</t>
  </si>
  <si>
    <t>3P0219</t>
  </si>
  <si>
    <t>3P0220</t>
  </si>
  <si>
    <t>3P0221</t>
  </si>
  <si>
    <t>3P0222</t>
  </si>
  <si>
    <t>3P0223</t>
  </si>
  <si>
    <t>3P0224</t>
  </si>
  <si>
    <t>3P0225</t>
  </si>
  <si>
    <t>3P0226</t>
  </si>
  <si>
    <t>3P0227</t>
  </si>
  <si>
    <t>3P0228</t>
  </si>
  <si>
    <t>3P0229</t>
  </si>
  <si>
    <t>3P0230</t>
  </si>
  <si>
    <t>3P0231</t>
  </si>
  <si>
    <t>3P0232</t>
  </si>
  <si>
    <t>3P0233</t>
  </si>
  <si>
    <t>3P0234</t>
  </si>
  <si>
    <t>3P0235</t>
  </si>
  <si>
    <t>3P0236</t>
  </si>
  <si>
    <t>3P0237</t>
  </si>
  <si>
    <t>3P0238</t>
  </si>
  <si>
    <t>3P0239</t>
  </si>
  <si>
    <t>3P0240</t>
  </si>
  <si>
    <t>https://world.taobao.com/item/550117655886.htm?fromSite=main&amp;spm=a312a.7700824.w4002-12894469249.38.HonPN8</t>
  </si>
  <si>
    <t>https://world.taobao.com/item/532716278939.htm?fromSite=main&amp;spm=a312a.7700824.w4002-16289409021.80.ivtF15</t>
  </si>
  <si>
    <t>https://world.taobao.com/item/549211823760.htm?fromSite=main&amp;spm=a312a.7700824.w4002-1889343644.47.VbkbDc</t>
  </si>
  <si>
    <t>https://world.taobao.com/item/550521609162.htm?fromSite=main&amp;spm=a312a.7700824.w4002-1889343644.59.iT3212</t>
  </si>
  <si>
    <t>https://world.taobao.com/item/550521289789.htm?fromSite=main&amp;spm=a312a.7700824.w4002-1889343644.62.iT3212</t>
  </si>
  <si>
    <t>https://world.taobao.com/item/550515223934.htm?fromSite=main&amp;spm=a312a.7700824.w4002-1889343644.80.iT3212</t>
  </si>
  <si>
    <t>https://world.taobao.com/item/549669796240.htm?fromSite=main&amp;spm=a312a.7700824.w4002-8047018296.52.HX0qcw</t>
  </si>
  <si>
    <t>https://world.taobao.com/item/550862739234.htm?fromSite=main&amp;spm=a312a.7700824.w4002-8047018296.43.HX0qcw</t>
  </si>
  <si>
    <t>NF1200</t>
  </si>
  <si>
    <t>NF1201</t>
  </si>
  <si>
    <t>NF1202</t>
  </si>
  <si>
    <t>NF1203</t>
  </si>
  <si>
    <t>NF1204</t>
  </si>
  <si>
    <t>NF1205</t>
  </si>
  <si>
    <t>NF1206</t>
  </si>
  <si>
    <t>NF1207</t>
  </si>
  <si>
    <t>NF1208</t>
  </si>
  <si>
    <t>NF1209</t>
  </si>
  <si>
    <t>NF1210</t>
  </si>
  <si>
    <t>NF1211</t>
  </si>
  <si>
    <t>NF1212</t>
  </si>
  <si>
    <t>NF1213</t>
  </si>
  <si>
    <t>NF1214</t>
  </si>
  <si>
    <t>NF1215</t>
  </si>
  <si>
    <t>NF1216</t>
  </si>
  <si>
    <t>NF1217</t>
  </si>
  <si>
    <t>https://world.taobao.com/item/549719473898.htm?fromSite=main&amp;spm=a312a.7700824.w4002-8047018296.49.HX0qcw</t>
  </si>
  <si>
    <t>https://world.taobao.com/item/550607992280.htm?fromSite=main&amp;spm=a312a.7700824.w4002-1889343644.49.qohubX</t>
  </si>
  <si>
    <t>https://world.taobao.com/item/550515563245.htm?fromSite=main&amp;spm=a312a.7700824.w4002-1889343644.76.Ms0Zl5</t>
  </si>
  <si>
    <t>https://world.taobao.com/item/550128820280.htm?fromSite=main&amp;spm=a312a.7700824.w4002-1889343644.85.Ms0Zl5</t>
  </si>
  <si>
    <t>https://world.taobao.com/item/550833009307.htm?fromSite=main&amp;spm=a312a.7700824.w4002-12894469249.50.4YLu5z</t>
  </si>
  <si>
    <t>https://world.taobao.com/item/550857399083.htm?fromSite=main&amp;spm=a312a.7700824.w4002-12894469249.77.A8dZ2G</t>
  </si>
  <si>
    <t>https://world.taobao.com/item/550720094977.htm?fromSite=main&amp;spm=a312a.7700824.w4002-12894469249.65.VAjjGF</t>
  </si>
  <si>
    <t>https://world.taobao.com/item/550726306208.htm?fromSite=main&amp;spm=a312a.7700824.w4002-12894469249.62.VAjjGF</t>
  </si>
  <si>
    <t>https://world.taobao.com/item/550646728057.htm?fromSite=main&amp;spm=a312a.7700824.w4002-12894469249.59.VAjjGF</t>
  </si>
  <si>
    <t>https://world.taobao.com/item/550693303640.htm?fromSite=main&amp;spm=a312a.7700824.w4002-12894469249.59.97exhK</t>
  </si>
  <si>
    <t>https://world.taobao.com/item/550628141088.htm?fromSite=main&amp;spm=a312a.7700824.w4002-12894469249.62.97exhK</t>
  </si>
  <si>
    <t>https://world.taobao.com/item/550550570248.htm?fromSite=main&amp;spm=a312a.7700824.w4002-12894469249.65.EVXMIe</t>
  </si>
  <si>
    <t>https://world.taobao.com/item/550289938822.htm?fromSite=main&amp;spm=a312a.7700824.w4002-12894469249.32.OOzEBE</t>
  </si>
  <si>
    <t>https://world.taobao.com/item/550323587868.htm?fromSite=main&amp;spm=a312a.7700824.w4002-12894469249.35.OOzEBE</t>
  </si>
  <si>
    <t>https://world.taobao.com/item/550231521250.htm?fromSite=main&amp;spm=a312a.7700824.w4002-12894469249.50.OOzEBE</t>
  </si>
  <si>
    <t>https://world.taobao.com/item/549972275045.htm?fromSite=main&amp;spm=a312a.7700824.w4002-12894469249.86.JO0Xxz</t>
  </si>
  <si>
    <t>https://world.taobao.com/item/549315427829.htm?fromSite=main&amp;spm=a312a.7700824.w4002-1889343644.105.VKYBQV</t>
  </si>
  <si>
    <t>https://world.taobao.com/item/549694442967.htm?fromSite=main&amp;spm=a312a.7700824.w4002-16289409021.40.CiWx8b</t>
  </si>
  <si>
    <t>https://world.taobao.com/item/546385393754.htm?fromSite=main&amp;spm=a312a.7700824.w4002-16289409021.92.HzRHTJ</t>
  </si>
  <si>
    <t>https://world.taobao.com/item/530574717115.htm?fromSite=main&amp;spm=a312a.7700824.w4002-16289409021.71.h19ugO</t>
  </si>
  <si>
    <t>https://world.taobao.com/item/530575237424.htm?fromSite=main&amp;spm=a312a.7700824.w4002-16289409021.68.h19ugO</t>
  </si>
  <si>
    <t>https://world.taobao.com/item/529005994081.htm?fromSite=main&amp;spm=a312a.7700824.w4002-16289409021.55.DE9kRS</t>
  </si>
  <si>
    <t>https://world.taobao.com/item/529040948970.htm?fromSite=main&amp;spm=a312a.7700824.w4002-16289409021.58.DE9kRS</t>
  </si>
  <si>
    <t>https://world.taobao.com/item/549695382752.htm?fromSite=main&amp;spm=a312a.7700824.w4002-16289409021.37.DqEpLg</t>
  </si>
  <si>
    <t>https://world.taobao.com/item/547663489845.htm?fromSite=main&amp;spm=a312a.7700824.w4002-12894469249.37.ldQrWg</t>
  </si>
  <si>
    <t>https://world.taobao.com/item/548944597536.htm?fromSite=main&amp;spm=a312a.7700824.w4002-1889343644.110.SbUWhh</t>
  </si>
  <si>
    <t>https://world.taobao.com/item/550493076041.htm?fromSite=main&amp;spm=a312a.7700824.w4002-15999721530.61.bjgRYD</t>
  </si>
  <si>
    <t>https://world.taobao.com/item/546244157837.htm?fromSite=main&amp;spm=a312a.7700824.w4002-15999721530.41.FWqxfB</t>
  </si>
  <si>
    <t>https://world.taobao.com/item/546314002650.htm?fromSite=main&amp;spm=a312a.7700824.w4002-15999721530.89.FqeVn5</t>
  </si>
  <si>
    <t>https://world.taobao.com/item/550571566679.htm?fromSite=main&amp;spm=a312a.7700824.w4002-15999721530.70.cckv7m</t>
  </si>
  <si>
    <t>https://world.taobao.com/item/551150258923.htm?fromSite=main&amp;spm=a312a.7700824.w4002-12894469249.47.3zJYgj</t>
  </si>
  <si>
    <t>https://world.taobao.com/item/551211354091.htm?fromSite=main&amp;spm=a312a.7700824.w4002-12894469249.47.hlsuGU</t>
  </si>
  <si>
    <t>https://world.taobao.com/item/551127304252.htm?fromSite=main&amp;spm=a312a.7700824.w4002-12894469249.44.hlsuGU</t>
  </si>
  <si>
    <t>https://world.taobao.com/item/551183893452.htm?fromSite=main&amp;spm=a312a.7700824.w4002-12894469249.38.hlsuGU</t>
  </si>
  <si>
    <t>https://world.taobao.com/item/551167884296.htm?fromSite=main&amp;spm=a312a.7700824.w4002-12894469249.94.HZFRmV</t>
  </si>
  <si>
    <t>https://world.taobao.com/item/551174824155.htm?fromSite=main&amp;spm=a312a.7700824.w4002-12894469249.31.dut3rT</t>
  </si>
  <si>
    <t>https://world.taobao.com/item/551042557004.htm?fromSite=main&amp;spm=a312a.7700824.w4002-12894469249.98.3zJYgj</t>
  </si>
  <si>
    <t>https://world.taobao.com/item/550644527680.htm?fromSite=main&amp;spm=a312a.7700824.w4002-1889343644.60.ce4hmt</t>
  </si>
  <si>
    <t>https://world.taobao.com/item/550497949704.htm?fromSite=main&amp;spm=a312a.7700824.w4002-1889343644.75.ce4hmt</t>
  </si>
  <si>
    <t>https://world.taobao.com/item/550984471902.htm?fromSite=main&amp;spm=a312a.7700824.w4002-15857632394.37.qBc3Rg</t>
  </si>
  <si>
    <t>https://world.taobao.com/item/550863114483.htm?fromSite=main&amp;spm=a312a.7700824.w4002-15857632394.52.qBc3Rg</t>
  </si>
  <si>
    <t>https://world.taobao.com/item/550947707412.htm?fromSite=main&amp;spm=a312a.7700824.w4002-12894413730.73.xIrk9d</t>
  </si>
  <si>
    <t>https://world.taobao.com/item/550871317324.htm?fromSite=main&amp;spm=a312a.7700824.w4002-12894413730.85.xIrk9d</t>
  </si>
  <si>
    <t>3P0241</t>
  </si>
  <si>
    <t>3P0242</t>
  </si>
  <si>
    <t>3P0243</t>
  </si>
  <si>
    <t>3P0244</t>
  </si>
  <si>
    <t>3P0245</t>
  </si>
  <si>
    <t>3P0246</t>
  </si>
  <si>
    <t>3P0247</t>
  </si>
  <si>
    <t>3P0248</t>
  </si>
  <si>
    <t>3P0249</t>
  </si>
  <si>
    <t>3P0250</t>
  </si>
  <si>
    <t>3P0251</t>
  </si>
  <si>
    <t>3P0252</t>
  </si>
  <si>
    <t>3P0253</t>
  </si>
  <si>
    <t>3P0254</t>
  </si>
  <si>
    <t>3P0255</t>
  </si>
  <si>
    <t>3P0256</t>
  </si>
  <si>
    <t>https://world.taobao.com/item/549674162367.htm?fromSite=main&amp;spm=a312a.7700824.w4002-12894413730.64.epErr8</t>
  </si>
  <si>
    <t>https://world.taobao.com/item/549305930514.htm?fromSite=main&amp;spm=a312a.7700824.w4002-12894413730.73.znI4Y0</t>
  </si>
  <si>
    <t>https://world.taobao.com/item/550985100582.htm?fromSite=main&amp;spm=a312a.7700824.w4002-12894413730.67.xIrk9d</t>
  </si>
  <si>
    <t>https://world.taobao.com/item/551068435516.htm?fromSite=main&amp;spm=a312a.7700824.w4002-12894413730.46.xIrk9d</t>
  </si>
  <si>
    <t>https://world.taobao.com/item/548046094445.htm?fromSite=main&amp;spm=a312a.7700824.w4002-12894413730.94.P1QKXO</t>
  </si>
  <si>
    <t>https://world.taobao.com/item/546699907221.htm?fromSite=main&amp;spm=a312a.7700824.w4002-12894413730.58.P1QKXO</t>
  </si>
  <si>
    <t>https://world.taobao.com/item/551064110080.htm?fromSite=main&amp;spm=a312a.7700824.w4002-12894413730.61.xOh3ms</t>
  </si>
  <si>
    <t>https://world.taobao.com/item/550120451272.htm?fromSite=main&amp;spm=a312a.7700824.w4002-12894413730.51.rKgY1m</t>
  </si>
  <si>
    <t>https://world.taobao.com/item/534610230934.htm?fromSite=main&amp;spm=a312a.7700824.w4002-12894413730.37.UP0wBc</t>
  </si>
  <si>
    <t>https://world.taobao.com/item/550780200684.htm?fromSite=main&amp;spm=a312a.7700824.w4002-15857632394.64.qBc3Rg</t>
  </si>
  <si>
    <t>https://world.taobao.com/item/551434219669.htm?fromSite=main&amp;spm=a312a.7700824.w4002-12894469249.34.48L9yo</t>
  </si>
  <si>
    <t>https://world.taobao.com/item/551396294089.htm?fromSite=main&amp;spm=a312a.7700824.w4002-12894469249.37.48L9yo</t>
  </si>
  <si>
    <t>https://world.taobao.com/item/551340694863.htm?fromSite=main&amp;spm=a312a.7700824.w4002-12894469249.35.VDjTNZ</t>
  </si>
  <si>
    <t>https://world.taobao.com/item/551254800836.htm?fromSite=main&amp;spm=a312a.7700824.w4002-12894469249.38.VDjTNZ</t>
  </si>
  <si>
    <t>https://world.taobao.com/item/551254440236.htm?fromSite=main&amp;spm=a312a.7700824.w4002-12894469249.44.VDjTNZ</t>
  </si>
  <si>
    <t>https://world.taobao.com/item/551308521522.htm?fromSite=main&amp;spm=a312a.7700824.w4002-12894469249.56.VDjTNZ</t>
  </si>
  <si>
    <t>3P0257</t>
  </si>
  <si>
    <t>3P0258</t>
  </si>
  <si>
    <t>3P0259</t>
  </si>
  <si>
    <t>3P0260</t>
  </si>
  <si>
    <t>3P0261</t>
  </si>
  <si>
    <t>3P0262</t>
  </si>
  <si>
    <t>3P0263</t>
  </si>
  <si>
    <t>3P0264</t>
  </si>
  <si>
    <t>3P0265</t>
  </si>
  <si>
    <t>3P0266</t>
  </si>
  <si>
    <t>3P0267</t>
  </si>
  <si>
    <t>3P0268</t>
  </si>
  <si>
    <t>3P0269</t>
  </si>
  <si>
    <t>3P0270</t>
  </si>
  <si>
    <t>3P0271</t>
  </si>
  <si>
    <t>https://world.taobao.com/item/551372411953.htm?fromSite=main&amp;spm=a312a.7700824.w4002-12894469249.65.VDjTNZ</t>
  </si>
  <si>
    <t>https://world.taobao.com/item/548945065253.htm?fromSite=main&amp;spm=a312a.7700824.w4002-1889343644.91.pVzfVJ</t>
  </si>
  <si>
    <t>https://world.taobao.com/item/551670651272.htm?fromSite=main&amp;spm=a312a.7700824.w4002-15651553346.39.vxgzgE</t>
  </si>
  <si>
    <t>https://world.taobao.com/item/549121259533.htm?fromSite=main&amp;spm=a312a.7700824.w4004-16351120290.4.NwoGej</t>
  </si>
  <si>
    <t>https://world.taobao.com/item/547519268469.htm?fromSite=main&amp;spm=a312a.7700824.w4004-16241681572.28.NwoGej</t>
  </si>
  <si>
    <t>https://world.taobao.com/item/551028297038.htm?fromSite=main&amp;spm=a312a.7700824.w4002-12894469249.93.6N3yyg</t>
  </si>
  <si>
    <t>https://world.taobao.com/item/551515080404.htm?fromSite=main&amp;spm=a312a.7700824.w4002-12894469249.66.RtcJ7Q</t>
  </si>
  <si>
    <t>https://world.taobao.com/item/551457672434.htm?fromSite=main&amp;spm=a312a.7700824.w4002-12894469249.54.3MZfTA</t>
  </si>
  <si>
    <t>https://world.taobao.com/item/551323720095.htm?fromSite=main&amp;spm=a312a.7700824.w4002-12894469249.45.qunfev</t>
  </si>
  <si>
    <t>https://world.taobao.com/item/551380765370.htm?fromSite=main&amp;spm=a312a.7700824.w4002-12894469249.42.qunfev</t>
  </si>
  <si>
    <t>https://world.taobao.com/item/551770960752.htm?fromSite=main&amp;spm=a312a.7700824.w4002-12894469249.39.IaQRHh</t>
  </si>
  <si>
    <t>https://world.taobao.com/item/551693361259.htm?fromSite=main&amp;spm=a312a.7700824.w4002-12894469249.33.9vnZ9w</t>
  </si>
  <si>
    <t>https://world.taobao.com/item/543775198897.htm?fromSite=main&amp;tracelogww=ltckbburl</t>
  </si>
  <si>
    <t>https://world.taobao.com/item/551966518403.htm?fromSite=main&amp;spm=a312a.7700824.w4002-12894469249.56.MywUs0</t>
  </si>
  <si>
    <t>https://world.taobao.com/item/551999071201.htm?fromSite=main&amp;spm=a312a.7700824.w4002-12894469249.92.MywUs0</t>
  </si>
  <si>
    <t>https://world.taobao.com/item/551958890746.htm?fromSite=main&amp;spm=a312a.7700824.w4002-12894469249.98.MywUs0</t>
  </si>
  <si>
    <t>https://world.taobao.com/item/551866568016.htm?fromSite=main&amp;spm=a312a.7700824.w4002-12894469249.33.iGkTVu</t>
  </si>
  <si>
    <t>3P0272</t>
  </si>
  <si>
    <t>3P0273</t>
  </si>
  <si>
    <t>3P0274</t>
  </si>
  <si>
    <t>3P0275</t>
  </si>
  <si>
    <t>3P0276</t>
  </si>
  <si>
    <t>3P0277</t>
  </si>
  <si>
    <t>3P0278</t>
  </si>
  <si>
    <t>https://world.taobao.com/item/551920489292.htm?fromSite=main&amp;spm=a312a.7700824.w4002-12894469249.63.iGkTVu</t>
  </si>
  <si>
    <t>https://world.taobao.com/item/549917765588.htm?fromSite=main&amp;spm=a312a.7700824.w4002-12894413730.81.TrAcNZ</t>
  </si>
  <si>
    <t>https://world.taobao.com/item/549165537718.htm?fromSite=main&amp;spm=a312a.7700824.w4002-12894413730.96.4rfiWp</t>
  </si>
  <si>
    <t>https://world.taobao.com/item/552278611023.htm?fromSite=main&amp;spm=a312a.7700824.w4002-1889343644.39.DTbX8c</t>
  </si>
  <si>
    <t>TD0001</t>
  </si>
  <si>
    <t>คูณ 6 + ค่าดำเนินการ 20% + 120</t>
  </si>
  <si>
    <t>ทุน</t>
  </si>
  <si>
    <t>https://world.taobao.com/item/552144668212.htm?fromSite=main&amp;spm=a312a.7700824.w4002-1889343644.45.DTbX8c</t>
  </si>
  <si>
    <t>TD0002</t>
  </si>
  <si>
    <t>TD0003</t>
  </si>
  <si>
    <t>TD0004</t>
  </si>
  <si>
    <t>TD0005</t>
  </si>
  <si>
    <t>TD0006</t>
  </si>
  <si>
    <t>TD0007</t>
  </si>
  <si>
    <t>TD0008</t>
  </si>
  <si>
    <t>TD0009</t>
  </si>
  <si>
    <t>TD0010</t>
  </si>
  <si>
    <t>TD0011</t>
  </si>
  <si>
    <t>TD0012</t>
  </si>
  <si>
    <t>TD0013</t>
  </si>
  <si>
    <t>TD0014</t>
  </si>
  <si>
    <t>TD0015</t>
  </si>
  <si>
    <t>https://world.taobao.com/item/552205013346.htm?fromSite=main&amp;spm=a312a.7700824.w4002-1889343644.48.dP7e1t</t>
  </si>
  <si>
    <t>https://world.taobao.com/item/552241354146.htm?fromSite=main&amp;spm=a312a.7700824.w4002-1889343644.54.dP7e1t</t>
  </si>
  <si>
    <t>https://world.taobao.com/item/552277719948.htm?fromSite=main&amp;spm=a312a.7700824.w4002-1889343644.57.dP7e1t</t>
  </si>
  <si>
    <t>https://world.taobao.com/item/552144036871.htm?fromSite=main&amp;spm=a312a.7700824.w4002-1889343644.63.dP7e1t</t>
  </si>
  <si>
    <t>https://world.taobao.com/item/552204493512.htm?fromSite=main&amp;spm=a312a.7700824.w4002-1889343644.66.dP7e1t</t>
  </si>
  <si>
    <t>https://world.taobao.com/item/552277527420.htm?fromSite=main&amp;spm=a312a.7700824.w4002-1889343644.69.dP7e1t</t>
  </si>
  <si>
    <t>https://world.taobao.com/item/552143896788.htm?fromSite=main&amp;spm=a312a.7700824.w4002-1889343644.72.dP7e1t</t>
  </si>
  <si>
    <t>https://world.taobao.com/item/552240630461.htm?fromSite=main&amp;spm=a312a.7700824.w4002-1889343644.78.dP7e1t</t>
  </si>
  <si>
    <t>https://world.taobao.com/item/552276667945.htm?fromSite=main&amp;spm=a312a.7700824.w4002-1889343644.102.dP7e1t</t>
  </si>
  <si>
    <t>https://world.taobao.com/item/552143804798.htm?fromSite=main&amp;spm=a312a.7700824.w4002-1889343644.75.dP7e1t</t>
  </si>
  <si>
    <t>https://world.taobao.com/item/551944133290.htm?fromSite=main&amp;spm=a312a.7700824.w4002-1889343644.40.D0jSvZ</t>
  </si>
  <si>
    <t>https://world.taobao.com/item/552032575325.htm?fromSite=main&amp;spm=a312a.7700824.w4002-15857632394.37.WgpqyM</t>
  </si>
  <si>
    <t>https://world.taobao.com/item/551920470194.htm?fromSite=main&amp;spm=a312a.7700824.w4002-15857632394.46.WgpqyM</t>
  </si>
  <si>
    <t>https://world.taobao.com/item/551956827362.htm?fromSite=main&amp;spm=a312a.7700824.w4002-15857632394.40.WgpqyM</t>
  </si>
  <si>
    <t>TD0016</t>
  </si>
  <si>
    <t>TD0017</t>
  </si>
  <si>
    <t>TD0018</t>
  </si>
  <si>
    <t>TD0019</t>
  </si>
  <si>
    <t>TD0020</t>
  </si>
  <si>
    <t>https://world.taobao.com/item/551920382374.htm?fromSite=main&amp;spm=a312a.7700824.w4002-15857632394.43.WgpqyM</t>
  </si>
  <si>
    <t>https://world.taobao.com/item/550900527694.htm?fromSite=main&amp;spm=a312a.7700824.w4002-15857632394.103.WgpqyM</t>
  </si>
  <si>
    <t>https://world.taobao.com/item/550112505067.htm?fromSite=main&amp;spm=a312a.7700824.w4002-15857632394.62.AX1upI</t>
  </si>
  <si>
    <t>https://world.taobao.com/item/550128456684.htm?fromSite=main&amp;spm=a312a.7700824.w4002-1889343644.109.D0jSvZ</t>
  </si>
  <si>
    <t>TD0021</t>
  </si>
  <si>
    <t>TD0022</t>
  </si>
  <si>
    <t>TD0023</t>
  </si>
  <si>
    <t>TD0024</t>
  </si>
  <si>
    <t>TD0025</t>
  </si>
  <si>
    <t>TD0026</t>
  </si>
  <si>
    <t>TD0027</t>
  </si>
  <si>
    <t>TD0028</t>
  </si>
  <si>
    <t>TD0029</t>
  </si>
  <si>
    <t>TD0030</t>
  </si>
  <si>
    <t>https://world.taobao.com/item/549968123004.htm?fromSite=main&amp;spm=a312a.7700824.w4002-1889343644.67.UOFxSY</t>
  </si>
  <si>
    <t>https://world.taobao.com/item/552389405682.htm?fromSite=main&amp;spm=a312a.7700824.w4002-893552874.37.PpUHAR</t>
  </si>
  <si>
    <t>https://world.taobao.com/item/552462127120.htm?fromSite=main&amp;spm=a312a.7700824.w4002-893552874.40.PpUHAR</t>
  </si>
  <si>
    <t>https://world.taobao.com/item/551624083578.htm?fromSite=main&amp;spm=a312a.7700824.w4002-893552874.58.PpUHAR</t>
  </si>
  <si>
    <t>https://world.taobao.com/item/549590903097.htm?fromSite=main&amp;spm=a312a.7700824.w4002-893552874.50.H76qLT</t>
  </si>
  <si>
    <t>https://world.taobao.com/item/549218400985.htm?fromSite=main&amp;spm=a312a.7700824.w4002-893552874.83.H76qLT</t>
  </si>
  <si>
    <t>https://world.taobao.com/item/547447939460.htm?fromSite=main&amp;spm=a312a.7700824.w4002-893552874.107.H76qLT</t>
  </si>
  <si>
    <t>https://world.taobao.com/item/546648816962.htm?fromSite=main&amp;spm=a312a.7700824.w4002-893552874.74.cuMBCI</t>
  </si>
  <si>
    <t>https://world.taobao.com/item/545531655324.htm?fromSite=main&amp;spm=a312a.7700824.w4002-893552874.83.cuMBCI</t>
  </si>
  <si>
    <t>TD0031</t>
  </si>
  <si>
    <t>https://world.taobao.com/item/552868323145.htm?fromSite=main&amp;spm=a312a.7700824.w4004-16593867156.2.WFtXY0</t>
  </si>
  <si>
    <t>3P0279</t>
  </si>
  <si>
    <t>3P0280</t>
  </si>
  <si>
    <t>3P0281</t>
  </si>
  <si>
    <t>3P0282</t>
  </si>
  <si>
    <t>3P0283</t>
  </si>
  <si>
    <t>3P0284</t>
  </si>
  <si>
    <t>3P0285</t>
  </si>
  <si>
    <t>3P0286</t>
  </si>
  <si>
    <t>3P0287</t>
  </si>
  <si>
    <t>3P0288</t>
  </si>
  <si>
    <t>3P0289</t>
  </si>
  <si>
    <t>3P0290</t>
  </si>
  <si>
    <t>https://world.taobao.com/item/552823866305.htm?fromSite=main&amp;spm=a312a.7700824.w4004-16593867156.4.WFtXY0</t>
  </si>
  <si>
    <t>https://world.taobao.com/item/552817498643.htm?fromSite=main&amp;spm=a312a.7700824.w4004-16593867156.10.WFtXY0</t>
  </si>
  <si>
    <t>https://world.taobao.com/item/552482624892.htm?fromSite=main&amp;spm=a312a.7700824.w4002-12894469249.73.fJtjM8</t>
  </si>
  <si>
    <t>https://world.taobao.com/item/552536142105.htm?fromSite=main&amp;spm=a312a.7700824.w4002-12894469249.88.HIlX7p</t>
  </si>
  <si>
    <t>https://world.taobao.com/item/552716058087.htm?fromSite=main&amp;spm=a312a.7700824.w4002-12894469249.49.lkXGSs</t>
  </si>
  <si>
    <t>https://world.taobao.com/item/552488008085.htm?fromSite=main&amp;spm=a312a.7700824.w4002-12894469249.70.4nNht4</t>
  </si>
  <si>
    <t>https://world.taobao.com/item/552990883706.htm?fromSite=main&amp;spm=a312a.7700824.w4002-1889343644.87.Q4oY4S</t>
  </si>
  <si>
    <t>https://world.taobao.com/item/552629951450.htm?fromSite=main&amp;spm=a312a.7700824.w4002-12894469249.61.4nNht4</t>
  </si>
  <si>
    <t>https://world.taobao.com/item/552556766296.htm?fromSite=main&amp;spm=a312a.7700824.w4002-12894469249.34.HIlX7p</t>
  </si>
  <si>
    <t>https://world.taobao.com/item/552959538668.htm?fromSite=main&amp;spm=a312a.7700824.w4002-12894469249.69.Cn6FyC</t>
  </si>
  <si>
    <t>https://world.taobao.com/item/553000151400.htm?fromSite=main&amp;spm=a312a.7700824.w4002-12894469249.72.Cn6FyC</t>
  </si>
  <si>
    <t>https://world.taobao.com/item/552855752739.htm?fromSite=main&amp;spm=a312a.7700824.w4002-12894469249.75.Cn6FyC</t>
  </si>
  <si>
    <t>https://world.taobao.com/item/552919705548.htm?fromSite=main&amp;spm=a312a.7700824.w4002-12894469249.78.Cn6FyC</t>
  </si>
  <si>
    <t>3P0291</t>
  </si>
  <si>
    <t>3P0292</t>
  </si>
  <si>
    <t>3P0293</t>
  </si>
  <si>
    <t>3P0294</t>
  </si>
  <si>
    <t>3P0295</t>
  </si>
  <si>
    <t>3P0296</t>
  </si>
  <si>
    <t>3P0297</t>
  </si>
  <si>
    <t>3P0298</t>
  </si>
  <si>
    <t>3P0299</t>
  </si>
  <si>
    <t>3P0300</t>
  </si>
  <si>
    <t>3P0301</t>
  </si>
  <si>
    <t>3P0302</t>
  </si>
  <si>
    <t>3P0303</t>
  </si>
  <si>
    <t>https://world.taobao.com/item/552864138770.htm?fromSite=main&amp;spm=a312a.7700824.w4002-12894469249.34.r8aMgs</t>
  </si>
  <si>
    <t>https://world.taobao.com/item/552882461542.htm?fromSite=main&amp;spm=a312a.7700824.w4002-12894469249.52.31NIEf</t>
  </si>
  <si>
    <t>https://world.taobao.com/item/552962275976.htm?fromSite=main&amp;spm=a312a.7700824.w4002-12894469249.49.31NIEf</t>
  </si>
  <si>
    <t>https://world.taobao.com/item/552927749513.htm?fromSite=main&amp;spm=a312a.7700824.w4002-12894469249.39.DZstXl</t>
  </si>
  <si>
    <t>https://world.taobao.com/item/552962674776.htm?fromSite=main&amp;spm=a312a.7700824.w4002-12894469249.51.DZstXl</t>
  </si>
  <si>
    <t>https://world.taobao.com/item/552994383878.htm?fromSite=main&amp;spm=a312a.7700824.w4002-12894469249.84.DZstXl</t>
  </si>
  <si>
    <t>https://world.taobao.com/item/552204005149.htm?fromSite=main&amp;spm=a312a.7700824.w4002-1889343644.95.N9rlQb</t>
  </si>
  <si>
    <t>TD0032</t>
  </si>
  <si>
    <t>TD0033</t>
  </si>
  <si>
    <t>TD0034</t>
  </si>
  <si>
    <t>TD0035</t>
  </si>
  <si>
    <t>TD0036</t>
  </si>
  <si>
    <t>TD0037</t>
  </si>
  <si>
    <t>TD0038</t>
  </si>
  <si>
    <t>https://world.taobao.com/item/552918497569.htm?fromSite=main&amp;spm=a312a.7700824.w4002-1889343644.41.lWVZFG</t>
  </si>
  <si>
    <t>https://world.taobao.com/item/552953938341.htm?fromSite=main&amp;spm=a312a.7700824.w4002-1889343644.62.lWVZFG</t>
  </si>
  <si>
    <t>https://world.taobao.com/item/552998023903.htm?fromSite=main&amp;spm=a312a.7700824.w4002-1889343644.56.lWVZFG</t>
  </si>
  <si>
    <t>https://world.taobao.com/item/552854320283.htm?fromSite=main&amp;spm=a312a.7700824.w4002-1889343644.53.lWVZFG</t>
  </si>
  <si>
    <t>https://world.taobao.com/item/552854196643.htm?fromSite=main&amp;spm=a312a.7700824.w4002-1889343644.50.lWVZFG</t>
  </si>
  <si>
    <t>https://world.taobao.com/item/552947810125.htm?fromSite=main&amp;spm=a312a.7700824.w4002-1889343644.90.Q4oY4S</t>
  </si>
  <si>
    <t>https://world.taobao.com/item/552903704692.htm?fromSite=main&amp;spm=a312a.7700824.w4002-1889343644.64.Iyrfh3</t>
  </si>
  <si>
    <t>TD0039</t>
  </si>
  <si>
    <t>TD0040</t>
  </si>
  <si>
    <t>TD0041</t>
  </si>
  <si>
    <t>TD0042</t>
  </si>
  <si>
    <t>TD0043</t>
  </si>
  <si>
    <t>TD0044</t>
  </si>
  <si>
    <t>TD0045</t>
  </si>
  <si>
    <t>TD0046</t>
  </si>
  <si>
    <t>TD0047</t>
  </si>
  <si>
    <t>TD0048</t>
  </si>
  <si>
    <t>TD0049</t>
  </si>
  <si>
    <t>https://world.taobao.com/item/553005110385.htm?fromSite=main&amp;spm=a312a.7700824.w4002-1889343644.61.Iyrfh3</t>
  </si>
  <si>
    <t>https://world.taobao.com/item/551956827085.htm?fromSite=main&amp;spm=a312a.7700824.w4002-15857632394.69.4v66yZ</t>
  </si>
  <si>
    <t>https://world.taobao.com/item/551956599515.htm?fromSite=main&amp;spm=a312a.7700824.w4002-15857632394.72.4v66yZ</t>
  </si>
  <si>
    <t>https://world.taobao.com/item/552277127725.htm?fromSite=main&amp;spm=a312a.7700824.w4002-1889343644.77.MycGrM</t>
  </si>
  <si>
    <t>https://world.taobao.com/item/538257958404.htm?fromSite=main&amp;spm=a312a.7700824.w4002-893552874.40.eGAenH</t>
  </si>
  <si>
    <t>https://world.taobao.com/item/549289718629.htm?fromSite=main&amp;spm=a312a.7700824.w4002-893552874.34.eGAenH</t>
  </si>
  <si>
    <t>https://world.taobao.com/item/552893316638.htm?fromSite=main&amp;spm=a312a.7700824.w4002-893552874.40.MiQv48</t>
  </si>
  <si>
    <t>https://world.taobao.com/item/551608359464.htm?fromSite=main&amp;spm=a312a.7700824.w4002-893552874.73.MiQv48</t>
  </si>
  <si>
    <t>Solo</t>
  </si>
  <si>
    <t>https://world.taobao.com/item/552265969426.htm?fromSite=main&amp;spm=a312a.7700824.w4002-8047018296.83.FgIYYf</t>
  </si>
  <si>
    <t>https://world.taobao.com/item/551224397404.htm?fromSite=main&amp;spm=a312a.7700824.w4002-8047018296.84.RsNwrJ</t>
  </si>
  <si>
    <t>https://world.taobao.com/item/552753175503.htm?fromSite=main&amp;spm=a312a.7700824.w4002-16592287022.105.qh3N83</t>
  </si>
  <si>
    <t>https://world.taobao.com/item/552431298807.htm?fromSite=main&amp;spm=a312a.7700824.w4002-16592287022.108.H5xZl4</t>
  </si>
  <si>
    <t>TD0050</t>
  </si>
  <si>
    <t>TD0051</t>
  </si>
  <si>
    <t>TD0052</t>
  </si>
  <si>
    <t>TD0053</t>
  </si>
  <si>
    <t>TD0054</t>
  </si>
  <si>
    <t>TD0055</t>
  </si>
  <si>
    <t>TD0056</t>
  </si>
  <si>
    <t>TD0057</t>
  </si>
  <si>
    <t>TD0058</t>
  </si>
  <si>
    <t>TD0059</t>
  </si>
  <si>
    <t>TD0060</t>
  </si>
  <si>
    <t>TD0061</t>
  </si>
  <si>
    <t>TD0062</t>
  </si>
  <si>
    <t>TD0063</t>
  </si>
  <si>
    <t>TD0064</t>
  </si>
  <si>
    <t>TD0065</t>
  </si>
  <si>
    <t>TD0066</t>
  </si>
  <si>
    <t>TD0067</t>
  </si>
  <si>
    <t>TD0068</t>
  </si>
  <si>
    <t>TD0069</t>
  </si>
  <si>
    <t>TD0070</t>
  </si>
  <si>
    <t>https://world.taobao.com/item/552470427013.htm?fromSite=main&amp;spm=a312a.7700824.w4002-16592287022.39.PtAau2</t>
  </si>
  <si>
    <t>https://world.taobao.com/item/552424582661.htm?fromSite=main&amp;spm=a312a.7700824.w4002-16592287022.63.QePZvN</t>
  </si>
  <si>
    <t>https://world.taobao.com/item/552740766876.htm?fromSite=main&amp;spm=a312a.7700824.w4002-16592287022.87.qh3N83</t>
  </si>
  <si>
    <t>https://world.taobao.com/item/552842667304.htm?fromSite=main&amp;spm=a312a.7700824.w4002-15651553346.35.p2OfQC</t>
  </si>
  <si>
    <t>https://world.taobao.com/item/552629135884.htm?fromSite=main&amp;spm=a312a.7700824.w4002-15651553346.38.YgbZY8</t>
  </si>
  <si>
    <t>https://world.taobao.com/item/552961526463.htm?fromSite=main&amp;spm=a312a.7700824.w4002-15651553346.53.VPZrex</t>
  </si>
  <si>
    <t>https://world.taobao.com/item/553116391184.htm?fromSite=main&amp;spm=a312a.7700824.w4002-15651553346.73.Tkvm6j</t>
  </si>
  <si>
    <t>https://world.taobao.com/item/552789949058.htm?fromSite=main&amp;spm=a312a.7700824.w4002-12894469249.34.3ouLI2</t>
  </si>
  <si>
    <t>https://world.taobao.com/item/553048295214.htm?fromSite=main&amp;spm=a312a.7700824.w4004-16609415775.16.opOzDs</t>
  </si>
  <si>
    <t>https://world.taobao.com/item/552903624354.htm?fromSite=main&amp;spm=a312a.7700824.w4004-16609415775.30.opOzDs</t>
  </si>
  <si>
    <t>https://world.taobao.com/item/552968557117.htm?fromSite=main&amp;spm=a312a.7700824.w4004-16609415775.34.opOzDs</t>
  </si>
  <si>
    <t>3P0304</t>
  </si>
  <si>
    <t>3P0305</t>
  </si>
  <si>
    <t>3P0306</t>
  </si>
  <si>
    <t>3P0307</t>
  </si>
  <si>
    <t>3P0308</t>
  </si>
  <si>
    <t>3P0309</t>
  </si>
  <si>
    <t>3P0310</t>
  </si>
  <si>
    <t>3P0311</t>
  </si>
  <si>
    <t>3P0312</t>
  </si>
  <si>
    <t>3P0313</t>
  </si>
  <si>
    <t>3P0314</t>
  </si>
  <si>
    <t>3P0315</t>
  </si>
  <si>
    <t>3P0316</t>
  </si>
  <si>
    <t>3P0317</t>
  </si>
  <si>
    <t>3P0318</t>
  </si>
  <si>
    <t>3P0319</t>
  </si>
  <si>
    <t>3P0320</t>
  </si>
  <si>
    <t>3P0321</t>
  </si>
  <si>
    <t>https://world.taobao.com/item/553194939432.htm?fromSite=main&amp;spm=a312a.7700824.w4002-12894469249.30.p0BkFX</t>
  </si>
  <si>
    <t>https://world.taobao.com/item/553036348316.htm?fromSite=main&amp;spm=a312a.7700824.w4002-12894469249.54.p0BkFX</t>
  </si>
  <si>
    <t>https://world.taobao.com/item/553132942817.htm?fromSite=main&amp;spm=a312a.7700824.w4002-12894469249.69.p0BkFX</t>
  </si>
  <si>
    <t>https://world.taobao.com/item/552873712023.htm?fromSite=main&amp;spm=a312a.7700824.w4002-1889343644.106.5H7Pvy</t>
  </si>
  <si>
    <t>https://world.taobao.com/item/552873456503.htm?fromSite=main&amp;spm=a312a.7700824.w4002-1889343644.103.5rddzA</t>
  </si>
  <si>
    <t>https://world.taobao.com/item/549262545073.htm?fromSite=main&amp;spm=a312a.7700824.w4002-15857632394.38.c5Ul4q</t>
  </si>
  <si>
    <t>https://world.taobao.com/item/549067089660.htm?fromSite=main&amp;spm=a312a.7700824.w4002-15857632394.44.c5Ul4q</t>
  </si>
  <si>
    <t>https://world.taobao.com/item/553403510025.htm?fromSite=main&amp;spm=a312a.7700824.w4002-12894469249.81.qiEgVl</t>
  </si>
  <si>
    <t>https://world.taobao.com/item/553053404948.htm?fromSite=main&amp;spm=a312a.7700824.w4002-12894469249.58.dMPnGX</t>
  </si>
  <si>
    <t>https://world.taobao.com/item/552494131375.htm?fromSite=main&amp;spm=a312a.7700824.w4002-12894469249.49.yjp5NQ</t>
  </si>
  <si>
    <t>https://world.taobao.com/item/547833879378.htm?spm=a312a.7728556.2015080705.17.6dumna&amp;id=547833879378&amp;scm=1007.12006.46753.i550521609162&amp;pvid=2320ca67-7d4e-47c5-8c18-8cb866e46126</t>
  </si>
  <si>
    <t>https://world.taobao.com/item/553532644512.htm?fromSite=main&amp;tracelogww=ltckbburl</t>
  </si>
  <si>
    <t>https://world.taobao.com/item/552277527420.htm?fromSite=main&amp;spm=a312a.7700824.w4002-1889343644.89.AWdQ1D</t>
  </si>
  <si>
    <t>https://world.taobao.com/item/531426314861.htm?fromSite=main&amp;spm=a312a.7700824.w4004-14081809589.2.gK7LZC</t>
  </si>
  <si>
    <t>https://world.taobao.com/item/553633634991.htm?fromSite=main&amp;spm=a312a.7700824.w4002-893552874.36.qxHdvi</t>
  </si>
  <si>
    <t>https://world.taobao.com/item/551541405154.htm?fromSite=main&amp;spm=a312a.7700824.w4002-893552874.43.SZOgXp</t>
  </si>
  <si>
    <t>https://world.taobao.com/item/550553726995.htm?fromSite=main&amp;spm=a312a.7700824.w4002-893552874.61.SZOgXp</t>
  </si>
  <si>
    <t>https://world.taobao.com/item/552363268757.htm?fromSite=main&amp;spm=a312a.7700824.w4002-893552874.75.5MRdHM</t>
  </si>
  <si>
    <t>https://item.taobao.com/item.htm?spm=a312a.7700824.w4002-1889343644.64.MBX2xk&amp;id=553623464378</t>
  </si>
  <si>
    <t>https://world.taobao.com/item/553726602326.htm?fromSite=main&amp;spm=a312a.7700824.w4002-1889343644.67.MBX2xk</t>
  </si>
  <si>
    <t>https://world.taobao.com/item/553771559192.htm?fromSite=main&amp;spm=a312a.7700824.w4002-1889343644.70.MBX2xk</t>
  </si>
  <si>
    <t>https://world.taobao.com/item/553771471298.htm?fromSite=main&amp;spm=a312a.7700824.w4002-1889343644.73.MBX2xk</t>
  </si>
  <si>
    <t>https://world.taobao.com/item/550517499639.htm?fromSite=main&amp;spm=a312a.7700824.w4002-12894413730.67.7nbjlJ</t>
  </si>
  <si>
    <t>https://world.taobao.com/item/553738814488.htm?fromSite=main&amp;spm=a312a.7700824.w4002-12894413730.71.UB5I1g</t>
  </si>
  <si>
    <t>https://world.taobao.com/item/553737990978.htm?fromSite=main&amp;spm=a312a.7700824.w4002-12894413730.74.UB5I1g</t>
  </si>
  <si>
    <t>https://world.taobao.com/item/553682267422.htm?fromSite=main&amp;spm=a312a.7700824.w4002-12894413730.36.OVgjy9</t>
  </si>
  <si>
    <t>https://world.taobao.com/item/553635944314.htm?fromSite=main&amp;spm=a312a.7700824.w4002-12894413730.42.OVgjy9</t>
  </si>
  <si>
    <t>https://world.taobao.com/item/552600991074.htm?fromSite=main&amp;spm=a312a.7700824.w4002-12894413730.67.PAEL9Y</t>
  </si>
  <si>
    <t>3P0322</t>
  </si>
  <si>
    <t>3P0323</t>
  </si>
  <si>
    <t>3P0324</t>
  </si>
  <si>
    <t>3P0325</t>
  </si>
  <si>
    <t>3P0326</t>
  </si>
  <si>
    <t>3P0327</t>
  </si>
  <si>
    <t>3P0328</t>
  </si>
  <si>
    <t>3P0329</t>
  </si>
  <si>
    <t>3P0330</t>
  </si>
  <si>
    <t>3P0331</t>
  </si>
  <si>
    <t>3P0332</t>
  </si>
  <si>
    <t>3P0333</t>
  </si>
  <si>
    <t>3P0334</t>
  </si>
  <si>
    <t>https://world.taobao.com/item/550101091460.htm?fromSite=main&amp;spm=a312a.7700824.w4002-12894413730.76.aen3S5</t>
  </si>
  <si>
    <t>https://world.taobao.com/item/553839311754.htm?fromSite=main&amp;spm=a312a.7700824.w4002-12894413730.45.d8E0Wq</t>
  </si>
  <si>
    <t>https://world.taobao.com/item/552588514093.htm?fromSite=main&amp;spm=a312a.7700824.w4002-12894413730.88.gdK1YD</t>
  </si>
  <si>
    <t>https://world.taobao.com/item/553753938321.htm?fromSite=main&amp;spm=a312a.7700824.w4002-12894413730.61.Y1qMAI</t>
  </si>
  <si>
    <t>https://world.taobao.com/item/553636476009.htm?fromSite=main&amp;spm=a312a.7700824.w4002-12894413730.39.OVgjy9</t>
  </si>
  <si>
    <t>https://world.taobao.com/item/554044362685.htm?fromSite=main&amp;spm=a312a.7700824.w4002-1889343644.63.MlgIDa</t>
  </si>
  <si>
    <t>https://world.taobao.com/item/554091019617.htm?fromSite=main&amp;spm=a312a.7700824.w4002-1889343644.66.MlgIDa</t>
  </si>
  <si>
    <t>https://world.taobao.com/item/554044230644.htm?fromSite=main&amp;spm=a312a.7700824.w4002-1889343644.69.MlgIDa</t>
  </si>
  <si>
    <t>https://world.taobao.com/item/552955046208.htm?fromSite=main&amp;spm=a312a.7700824.w4002-1889343644.51.6SObvW</t>
  </si>
  <si>
    <t>https://world.taobao.com/item/554326029551.htm?fromSite=main&amp;spm=a312a.7700824.w4002-1889343644.47.Azzay2</t>
  </si>
  <si>
    <t>https://world.taobao.com/item/554361278600.htm?fromSite=main&amp;spm=a312a.7700824.w4002-1889343644.50.Azzay2</t>
  </si>
  <si>
    <t>https://world.taobao.com/item/554380163565.htm?fromSite=main&amp;spm=a312a.7700824.w4002-1889343644.59.Azzay2</t>
  </si>
  <si>
    <t>https://world.taobao.com/item/554297677735.htm?fromSite=main&amp;spm=a312a.7700824.w4002-1889343644.62.Azzay2</t>
  </si>
  <si>
    <t>https://world.taobao.com/item/554091347356.htm?fromSite=main&amp;spm=a312a.7700824.w4002-1889343644.80.Azzay2</t>
  </si>
  <si>
    <t>https://world.taobao.com/item/553910125058.htm?fromSite=main&amp;spm=a312a.7700824.w4002-1889343644.107.Azzay2</t>
  </si>
  <si>
    <t>https://world.taobao.com/item/553993139836.htm?fromSite=main&amp;spm=a312a.7700824.w4002-1889343644.98.Azzay2</t>
  </si>
  <si>
    <t>https://world.taobao.com/item/554327352083.htm?fromSite=main&amp;spm=a312a.7700824.w4002-12894469249.33.8lDnL3</t>
  </si>
  <si>
    <t>https://world.taobao.com/item/554481323738.htm?fromSite=main&amp;spm=a312a.7700824.w4002-12894469249.42.8lDnL3</t>
  </si>
  <si>
    <t>https://world.taobao.com/item/554395993508.htm?fromSite=main&amp;spm=a312a.7700824.w4002-12894469249.45.8lDnL3</t>
  </si>
  <si>
    <t>https://world.taobao.com/item/554360129729.htm?fromSite=main&amp;spm=a312a.7700824.w4002-12894469249.63.8lDnL3</t>
  </si>
  <si>
    <t>https://world.taobao.com/item/554300443155.htm?fromSite=main&amp;spm=a312a.7700824.w4002-12894469249.64.Jqoffd</t>
  </si>
  <si>
    <t>https://world.taobao.com/item/554210361948.htm?fromSite=main&amp;spm=a312a.7700824.w4002-12894469249.79.Jqoffd</t>
  </si>
  <si>
    <t>3P0335</t>
  </si>
  <si>
    <t>3P0336</t>
  </si>
  <si>
    <t>3P0337</t>
  </si>
  <si>
    <t>3P0338</t>
  </si>
  <si>
    <t>3P0339</t>
  </si>
  <si>
    <t>3P0340</t>
  </si>
  <si>
    <t>3P0341</t>
  </si>
  <si>
    <t>3P0342</t>
  </si>
  <si>
    <t>3P0343</t>
  </si>
  <si>
    <t>3P0344</t>
  </si>
  <si>
    <t>3P0345</t>
  </si>
  <si>
    <t>3P0346</t>
  </si>
  <si>
    <t>3P0347</t>
  </si>
  <si>
    <t>3P0348</t>
  </si>
  <si>
    <t>3P0349</t>
  </si>
  <si>
    <t>3P0350</t>
  </si>
  <si>
    <t>3P0351</t>
  </si>
  <si>
    <t>https://world.taobao.com/item/554291039821.htm?fromSite=main&amp;spm=a312a.7700824.w4002-12894469249.88.Jqoffd</t>
  </si>
  <si>
    <t>https://world.taobao.com/item/554136980409.htm?fromSite=main&amp;spm=a312a.7700824.w4002-12894469249.91.Jqoffd</t>
  </si>
  <si>
    <t>https://world.taobao.com/item/554243030606.htm?fromSite=main&amp;spm=a312a.7700824.w4002-12894469249.97.Jqoffd</t>
  </si>
  <si>
    <t>https://world.taobao.com/item/554419788693.htm?fromSite=main&amp;spm=a312a.7700824.w4002-1889343644.46.FsTKgj</t>
  </si>
  <si>
    <t>https://world.taobao.com/item/554419744916.htm?fromSite=main&amp;spm=a312a.7700824.w4002-1889343644.43.FsTKgj</t>
  </si>
  <si>
    <t>https://world.taobao.com/item/553669913039.htm?fromSite=main&amp;spm=a312a.7700824.w4002-15857632394.46.392c902djoRPFT</t>
  </si>
  <si>
    <t>https://world.taobao.com/item/554215884878.htm?fromSite=main&amp;spm=a312a.7700824.w4002-12894469249.61.6b502b3aMbK69W</t>
  </si>
  <si>
    <t>https://world.taobao.com/item/554680059324.htm?fromSite=main&amp;spm=a312a.7700824.w4002-12894469249.45.6b502b3aAJaKWA</t>
  </si>
  <si>
    <t>https://world.taobao.com/item/554592001246.htm?fromSite=main&amp;spm=a312a.7700824.w4002-12894469249.51.6b502b3aAJaKWA</t>
  </si>
  <si>
    <t>https://world.taobao.com/item/554530082564.htm?fromSite=main&amp;spm=a312a.7700824.w4002-12894469249.82.6b502b3aWdSn3Z</t>
  </si>
  <si>
    <t>https://world.taobao.com/item/554341476650.htm?fromSite=main&amp;spm=a312a.7700824.w4002-12894469249.34.6b502b3a4nBOyF</t>
  </si>
  <si>
    <t>https://world.taobao.com/item/554575789555.htm?fromSite=main&amp;spm=a312a.7700824.w4002-1889343644.40.2900f03eUM6yhx</t>
  </si>
  <si>
    <t>https://world.taobao.com/item/554500608842.htm?fromSite=main&amp;spm=a312a.7700824.w4002-1889343644.43.2900f03eUM6yhx</t>
  </si>
  <si>
    <t>https://world.taobao.com/item/554392073567.htm?fromSite=main&amp;spm=a312a.7700824.w4002-1889343644.67.2900f03eUM6yhx</t>
  </si>
  <si>
    <t>https://world.taobao.com/item/553808938108.htm?fromSite=main&amp;spm=a312a.7700824.w4002-1889343644.71.60792e8AYbAno</t>
  </si>
  <si>
    <t>TD0071</t>
  </si>
  <si>
    <t>TD0072</t>
  </si>
  <si>
    <t>TD0073</t>
  </si>
  <si>
    <t>TD0074</t>
  </si>
  <si>
    <t>TD0075</t>
  </si>
  <si>
    <t>TD0076</t>
  </si>
  <si>
    <t>TD0077</t>
  </si>
  <si>
    <t>TD0078</t>
  </si>
  <si>
    <t>TD0079</t>
  </si>
  <si>
    <t>https://world.taobao.com/item/554659739228.htm?fromSite=main&amp;spm=a312a.7700824.w4002-1889343644.52.2900f03eUM6yhx</t>
  </si>
  <si>
    <t>https://world.tmall.com/item/550127331778.htm?spm=a312a.7700824.w4011-7551166524.147.2a0f62fdeQZ1gp&amp;id=550127331778&amp;rn=9aca495020a71d73853cd259ec26d278&amp;abbucket=7</t>
  </si>
  <si>
    <t>https://world.tmall.com/item/549044318819.htm?spm=a312a.7700824.w4011-7551166524.172.2a0f62fdeQZ1gp&amp;id=549044318819&amp;rn=9aca495020a71d73853cd259ec26d278&amp;abbucket=7</t>
  </si>
  <si>
    <t>https://world.tmall.com/item/547655189614.htm?spm=a312a.7700824.w4011-7551166524.227.2a0f62fdeQZ1gp&amp;id=547655189614&amp;rn=9aca495020a71d73853cd259ec26d278&amp;abbucket=7</t>
  </si>
  <si>
    <t>https://world.tmall.com/item/547517689398.htm?spm=a312a.7700824.w4011-7551166524.242.2a0f62fdeQZ1gp&amp;id=547517689398&amp;rn=9aca495020a71d73853cd259ec26d278&amp;abbucket=7</t>
  </si>
  <si>
    <t>https://world.tmall.com/item/547299683037.htm?spm=a312a.7700824.w4011-7551166524.257.2a0f62fdeQZ1gp&amp;id=547299683037&amp;rn=9aca495020a71d73853cd259ec26d278&amp;abbucket=7</t>
  </si>
  <si>
    <t>https://world.taobao.com/item/552074785456.htm?fromSite=main&amp;spm=a312a.7700824.w4004-16710016108.8.729212fc7F3NYr</t>
  </si>
  <si>
    <t>https://world.taobao.com/item/554118396266.htm?fromSite=main&amp;spm=a312a.7700824.w4002-1889343644.44.60792e8EACOqo</t>
  </si>
  <si>
    <t>https://world.taobao.com/item/554187401792.htm?fromSite=main&amp;spm=a312a.7700824.w4004-16710016108.16.729212fc7F3NYr</t>
  </si>
  <si>
    <t>https://world.taobao.com/item/554327364899.htm?fromSite=main&amp;spm=a312a.7700824.w4002-12894469249.94.6b502b3ap3K8CL</t>
  </si>
  <si>
    <t>https://world.taobao.com/item/554475139947.htm?fromSite=main&amp;spm=a312a.7700824.w4002-1889343644.85.60792e88rRXHM</t>
  </si>
  <si>
    <t>https://world.taobao.com/item/554668944870.htm?fromSite=main&amp;spm=a312a.7700824.w4002-1889343644.67.2900f03e1VSufp</t>
  </si>
  <si>
    <t>3P0352</t>
  </si>
  <si>
    <t>3P0353</t>
  </si>
  <si>
    <t>3P0354</t>
  </si>
  <si>
    <t>3P0355</t>
  </si>
  <si>
    <t>3P0356</t>
  </si>
  <si>
    <t>3P0357</t>
  </si>
  <si>
    <t>3P0358</t>
  </si>
  <si>
    <t>3P0359</t>
  </si>
  <si>
    <t>3P0360</t>
  </si>
  <si>
    <t>3P0361</t>
  </si>
  <si>
    <t>3P0362</t>
  </si>
  <si>
    <t>3P0363</t>
  </si>
  <si>
    <t>3P0364</t>
  </si>
  <si>
    <t>3P0365</t>
  </si>
  <si>
    <t>3P0366</t>
  </si>
  <si>
    <t>3P0367</t>
  </si>
  <si>
    <t>https://world.taobao.com/item/554408611252.htm?fromSite=main&amp;spm=a312a.7700824.w4002-1889343644.44.60792e8weyvjl</t>
  </si>
  <si>
    <t>https://world.taobao.com/item/553740577488.htm?fromSite=main&amp;spm=a312a.7700824.w4002-1889343644.41.60792e8rEGIum</t>
  </si>
  <si>
    <t>https://world.taobao.com/item/553740625008.htm?fromSite=main&amp;spm=a312a.7700824.w4002-1889343644.44.60792e8rEGIum</t>
  </si>
  <si>
    <t>https://world.taobao.com/item/552969869286.htm?fromSite=main&amp;spm=a312a.7700824.w4002-1889343644.107.60792e8EdkreN</t>
  </si>
  <si>
    <t>https://world.taobao.com/item/552239542577.htm?fromSite=main&amp;spm=a312a.7700824.w4002-1889343644.95.60792e8lU9VlE</t>
  </si>
  <si>
    <t>https://world.taobao.com/item/554494945752.htm?fromSite=main&amp;spm=a312a.7700824.w4002-12894469249.88.6b502b3aAgudkg</t>
  </si>
  <si>
    <t>https://world.taobao.com/item/554742797208.htm?fromSite=main&amp;spm=a312a.7700824.w4002-12894469249.49.6b502b3a9b833O</t>
  </si>
  <si>
    <t>https://world.taobao.com/item/554658408916.htm?fromSite=main&amp;spm=a312a.7700824.w4002-12894469249.79.6b502b3a9b833O</t>
  </si>
  <si>
    <t>https://world.taobao.com/item/554813102221.htm?fromSite=main&amp;spm=a312a.7700824.w4002-12894469249.66.6b502b3a5zhTna</t>
  </si>
  <si>
    <t>https://world.taobao.com/item/554781870576.htm?fromSite=main&amp;spm=a312a.7700824.w4002-1889343644.64.2900f03eFU3TIk</t>
  </si>
  <si>
    <t>https://world.taobao.com/item/554101478202.htm?fromSite=main&amp;spm=a312a.7700824.w4002-12894469249.100.6b502b3atxQ5qn</t>
  </si>
  <si>
    <t>https://world.taobao.com/item/553872262195.htm?fromSite=main&amp;spm=a312a.7700824.w4002-12894469249.91.6b502b3a54mpRg</t>
  </si>
  <si>
    <t>ร้านม่วง</t>
  </si>
  <si>
    <t>https://world.taobao.com/item/554923826612.htm?fromSite=main&amp;spm=a312a.7700824.w4002-1889343644.40.2900f03eF6XpsJ</t>
  </si>
  <si>
    <t>https://world.taobao.com/item/551877252443.htm?fromSite=main&amp;spm=a312a.7700824.w4002-12894413730.104.1802678ALqhKj</t>
  </si>
  <si>
    <t>https://world.taobao.com/item/554810352109.htm?fromSite=main</t>
  </si>
  <si>
    <t>https://world.taobao.com/item/555188953304.htm?fromSite=main&amp;spm=a312a.7700824.w4002-1889343644.51.2900f03eBNQixP</t>
  </si>
  <si>
    <t>https://world.taobao.com/item/555111792803.htm?fromSite=main&amp;spm=a312a.7700824.w4002-1889343644.39.2900f03eBNQixP</t>
  </si>
  <si>
    <t>https://world.taobao.com/item/555111916221.htm?fromSite=main&amp;spm=a312a.7700824.w4002-1889343644.48.2900f03eaDM20N</t>
  </si>
  <si>
    <t>https://world.taobao.com/item/555278395403.htm?fromSite=main&amp;spm=a312a.7700824.w4002-1889343644.57.2900f03eaDM20N</t>
  </si>
  <si>
    <t>https://world.taobao.com/item/554974059962.htm?fromSite=main&amp;spm=a312a.7700824.w4002-1889343644.63.2900f03eaDM20N</t>
  </si>
  <si>
    <t>https://world.taobao.com/item/554900923497.htm?fromSite=main&amp;spm=a312a.7700824.w4002-1889343644.72.2900f03eaDM20N</t>
  </si>
  <si>
    <t>TD0080</t>
  </si>
  <si>
    <t>TD0081</t>
  </si>
  <si>
    <t>TD0082</t>
  </si>
  <si>
    <t>TD0083</t>
  </si>
  <si>
    <t>TD0084</t>
  </si>
  <si>
    <t>TD0085</t>
  </si>
  <si>
    <t>TD0086</t>
  </si>
  <si>
    <t>TD0087</t>
  </si>
  <si>
    <t>TD0088</t>
  </si>
  <si>
    <t>TD0089</t>
  </si>
  <si>
    <t>TD0090</t>
  </si>
  <si>
    <t>TD0091</t>
  </si>
  <si>
    <t>TD0092</t>
  </si>
  <si>
    <t>TD0093</t>
  </si>
  <si>
    <t>TD0094</t>
  </si>
  <si>
    <t>TD0095</t>
  </si>
  <si>
    <t>TD0096</t>
  </si>
  <si>
    <t>TD0097</t>
  </si>
  <si>
    <t>TD0098</t>
  </si>
  <si>
    <t>TD0099</t>
  </si>
  <si>
    <t>https://world.taobao.com/item/554737928567.htm?fromSite=main&amp;spm=a312a.7700824.w4002-1889343644.78.2900f03eaDM20N</t>
  </si>
  <si>
    <t>https://world.taobao.com/item/554900491992.htm?fromSite=main&amp;spm=a312a.7700824.w4002-1889343644.75.2900f03eaDM20N</t>
  </si>
  <si>
    <t>https://world.taobao.com/item/555443935033.htm?fromSite=main&amp;spm=686.1000925.0.0.3f11c9edjPg5Oh</t>
  </si>
  <si>
    <t>3P0368</t>
  </si>
  <si>
    <t>3P0369</t>
  </si>
  <si>
    <t>3P0370</t>
  </si>
  <si>
    <t>3P0371</t>
  </si>
  <si>
    <t>3P0372</t>
  </si>
  <si>
    <t>3P0373</t>
  </si>
  <si>
    <t>3P0374</t>
  </si>
  <si>
    <t>https://world.taobao.com/item/555247434757.htm?fromSite=main&amp;spm=a312a.7700824.w4002-15857632394.44.392c902dPRpbjS</t>
  </si>
  <si>
    <t>https://world.taobao.com/item/555247710655.htm?fromSite=main&amp;spm=a312a.7700824.w4002-15857632394.41.392c902dPRpbjS</t>
  </si>
  <si>
    <t>https://world.taobao.com/item/555086712082.htm?fromSite=main&amp;spm=a312a.7700824.w4002-15651553346.39.31159dfcFSW4IG</t>
  </si>
  <si>
    <t>https://world.taobao.com/item/555252147389.htm?fromSite=main&amp;spm=a312a.7700824.w4002-15651553346.42.31159dfcFSW4IG</t>
  </si>
  <si>
    <t>3S0001</t>
  </si>
  <si>
    <t>https://world.taobao.com/item/555142030265.htm?fromSite=main&amp;spm=a312a.7700824.w4002-14474823301.45.22de4d06iLtRM5</t>
  </si>
  <si>
    <t>https://world.taobao.com/item/553634245784.htm?fromSite=main&amp;spm=a312a.7700824.w4002-16582142545.103.6ab2ddce3JlSvy</t>
  </si>
  <si>
    <t>https://world.taobao.com/item/553565572448.htm?fromSite=main&amp;spm=a312a.7700824.w4002-16582142545.38.6ab2ddcelNbmTR</t>
  </si>
  <si>
    <t>https://world.taobao.com/item/553711339712.htm?fromSite=main&amp;spm=a312a.7700824.w4002-16582142545.41.6ab2ddcelNbmTR</t>
  </si>
  <si>
    <t>https://world.taobao.com/item/554342849314.htm?fromSite=main&amp;spm=a312a.7700824.w4002-16582142545.58.1f152943IXO1BS</t>
  </si>
  <si>
    <t>https://world.taobao.com/item/554045279730.htm?fromSite=main&amp;spm=a312a.7700824.w4002-16582142545.85.1f152943IXO1BS</t>
  </si>
  <si>
    <t>3P0375</t>
  </si>
  <si>
    <t>3P0376</t>
  </si>
  <si>
    <t>3P0377</t>
  </si>
  <si>
    <t>3P0378</t>
  </si>
  <si>
    <t>3P0379</t>
  </si>
  <si>
    <t>3P0380</t>
  </si>
  <si>
    <t>3P0381</t>
  </si>
  <si>
    <t>3P0382</t>
  </si>
  <si>
    <t>https://world.taobao.com/item/552195171209.htm?fromSite=main&amp;spm=a312a.7700824.w4002-16582142545.92.6ab2ddceYKTgQG</t>
  </si>
  <si>
    <t>https://world.taobao.com/item/551802632180.htm?fromSite=main&amp;spm=a312a.7700824.w4002-16582142545.77.6ab2ddceTW5Juq</t>
  </si>
  <si>
    <t>https://world.taobao.com/item/552010377161.htm?fromSite=main&amp;spm=a312a.7700824.w4002-16582142545.56.6ab2ddceTW5Juq</t>
  </si>
  <si>
    <t>https://world.taobao.com/item/552090911291.htm?fromSite=main&amp;spm=a312a.7700824.w4002-16582142545.47.6ab2ddceTW5Juq</t>
  </si>
  <si>
    <t>ร้านใหม่</t>
  </si>
  <si>
    <t>https://world.taobao.com/item/540263968603.htm?fromSite=main&amp;spm=a312a.7700824.w4002-12894413730.65.18026787kQi5E</t>
  </si>
  <si>
    <t>https://world.taobao.com/item/550898859863.htm?fromSite=main&amp;spm=a312a.7700824.w4002-12894413730.41.1802678fRwUxJ</t>
  </si>
  <si>
    <t>https://world.taobao.com/item/552467992784.htm?fromSite=main&amp;spm=a312a.7700824.w4004-16587713038.16.729212fcj1FZIu</t>
  </si>
  <si>
    <t>https://world.taobao.com/item/551341901907.htm?fromSite=main&amp;spm=a312a.7700824.w4004-16547498657.32.729212fcj1FZIu</t>
  </si>
  <si>
    <t>https://world.taobao.com/item/551194614718.htm?fromSite=main&amp;spm=a312a.7700824.w4004-16582081830.14.3925e4da0s9w9c</t>
  </si>
  <si>
    <t>3P0383</t>
  </si>
  <si>
    <t>3P0384</t>
  </si>
  <si>
    <t>3P0385</t>
  </si>
  <si>
    <t>3P0386</t>
  </si>
  <si>
    <t>3P0387</t>
  </si>
  <si>
    <t>3P0388</t>
  </si>
  <si>
    <t>3P0389</t>
  </si>
  <si>
    <t>3P0390</t>
  </si>
  <si>
    <t>3P0391</t>
  </si>
  <si>
    <t>3P0392</t>
  </si>
  <si>
    <t>3P0393</t>
  </si>
  <si>
    <t>3P0394</t>
  </si>
  <si>
    <t>https://world.taobao.com/item/552159510144.htm?fromSite=main&amp;spm=a312a.7700824.w4004-16582081830.16.3925e4da0s9w9c</t>
  </si>
  <si>
    <t>https://world.taobao.com/item/554268811178.htm?fromSite=main&amp;spm=a312a.7700824.w4004-16632812669.34.729212fcQ2o22C</t>
  </si>
  <si>
    <t>https://world.taobao.com/item/554019865603.htm?fromSite=main&amp;spm=a312a.7700824.w4004-16632812669.42.729212fcQ2o22C</t>
  </si>
  <si>
    <t>https://world.taobao.com/item/554373643912.htm?fromSite=main&amp;spm=a312a.7700824.w4004-16632812669.48.729212fcQ2o22C</t>
  </si>
  <si>
    <t>https://world.taobao.com/item/554043582042.htm?fromSite=main&amp;spm=a312a.7700824.w4004-16632812669.44.729212fcQ2o22C</t>
  </si>
  <si>
    <t>https://world.taobao.com/item/553640121978.htm?fromSite=main&amp;spm=a312a.7700824.w4004-16698410316.20.729212fcQ2o22C</t>
  </si>
  <si>
    <t>https://world.taobao.com/item/554099438556.htm?fromSite=main&amp;spm=a312a.7700824.w4004-16698325874.34.729212fcQ2o22C</t>
  </si>
  <si>
    <t>https://world.taobao.com/item/554688722747.htm?fromSite=main&amp;spm=a312a.7700824.w4002-12894469249.71.6b502b3azNQJcd</t>
  </si>
  <si>
    <t>https://world.taobao.com/item/554055163673.htm?fromSite=main&amp;spm=a312a.7700824.w4002-12894469249.62.6b502b3awlZYvI</t>
  </si>
  <si>
    <t>https://world.taobao.com/item/544023181928.htm?fromSite=main&amp;spm=a312a.7700824.w4002-758002308.57.5f442aa6HR4ASN</t>
  </si>
  <si>
    <t>https://world.taobao.com/item/526510281164.htm?fromSite=main&amp;spm=a312a.7700824.w4002-758002308.63.5f442aa6HR4ASN</t>
  </si>
  <si>
    <t>https://world.taobao.com/item/555967990246.htm?fromSite=main&amp;spm=a312a.7700824.w4002-12894469249.55.6b502b3aIhFgTm</t>
  </si>
  <si>
    <t>https://world.taobao.com/item/555839432634.htm?fromSite=main&amp;spm=a312a.7700824.w4002-12894469249.76.6b502b3aLiiatP</t>
  </si>
  <si>
    <t>https://world.taobao.com/item/555847976146.htm?fromSite=main&amp;spm=a312a.7700824.w4002-12894469249.49.6b502b3aIhFgTm</t>
  </si>
  <si>
    <t>3P0395</t>
  </si>
  <si>
    <t>3P0396</t>
  </si>
  <si>
    <t>3P0397</t>
  </si>
  <si>
    <t>3P0398</t>
  </si>
  <si>
    <t>3P0399</t>
  </si>
  <si>
    <t>3P0400</t>
  </si>
  <si>
    <t>3P0401</t>
  </si>
  <si>
    <t>3P0402</t>
  </si>
  <si>
    <t>https://world.taobao.com/item/555891896762.htm?fromSite=main&amp;spm=a312a.7700824.w4002-12894469249.82.6b502b3ahkxpgd</t>
  </si>
  <si>
    <t>https://world.taobao.com/item/555889832787.htm?fromSite=main&amp;spm=a312a.7700824.w4002-12894469249.34.6b502b3ahIa0Ta</t>
  </si>
  <si>
    <t>https://world.taobao.com/item/555890164040.htm?fromSite=main&amp;spm=a312a.7700824.w4002-12894469249.37.6b502b3ahIa0Ta</t>
  </si>
  <si>
    <t>https://world.taobao.com/item/555954669603.htm?fromSite=main&amp;spm=a312a.7700824.w4002-12894469249.73.6b502b3ahIa0Ta</t>
  </si>
  <si>
    <t>https://world.taobao.com/item/556092314627.htm?fromSite=main&amp;spm=a312a.7700824.w4002-12894469249.60.6b502b3a1Sy97p</t>
  </si>
  <si>
    <t>https://world.taobao.com/item/555970336970.htm?fromSite=main&amp;spm=a312a.7700824.w4002-12894469249.63.6b502b3a1Sy97p</t>
  </si>
  <si>
    <t>https://world.taobao.com/item/556022745445.htm?fromSite=main&amp;spm=a312a.7700824.w4002-12894469249.72.6b502b3a1Sy97p</t>
  </si>
  <si>
    <t>https://world.taobao.com/item/556134966712.htm?fromSite=main&amp;spm=a312a.7700824.w4002-12894469249.33.5d7fd24aESssHn</t>
  </si>
  <si>
    <t>3P0403</t>
  </si>
  <si>
    <t>3P0404</t>
  </si>
  <si>
    <t>3P0405</t>
  </si>
  <si>
    <t>3P0406</t>
  </si>
  <si>
    <t>3P0407</t>
  </si>
  <si>
    <t>3P0408</t>
  </si>
  <si>
    <t>3P0409</t>
  </si>
  <si>
    <t>3P0410</t>
  </si>
  <si>
    <t>3P0411</t>
  </si>
  <si>
    <t>3P0412</t>
  </si>
  <si>
    <t>3P0413</t>
  </si>
  <si>
    <t>https://world.taobao.com/item/556038404939.htm?fromSite=main</t>
  </si>
  <si>
    <t>https://world.taobao.com/item/556221411650.htm?fromSite=main</t>
  </si>
  <si>
    <t>https://world.taobao.com/item/556128733133.htm?fromSite=main&amp;spm=686.1000925.0.0.3f11c9edjwc0wy</t>
  </si>
  <si>
    <t>https://world.taobao.com/item/556045184853.htm?fromSite=main&amp;spm=a1z10.5-c.w4002-12894413730.38.177d3e8eOgdBMt</t>
  </si>
  <si>
    <t>https://world.taobao.com/item/556170674010.htm?fromSite=main&amp;spm=a1z10.5-c.w4002-12894413730.32.177d3e8eOgdBMt</t>
  </si>
  <si>
    <t>https://world.taobao.com/item/556224327128.htm?fromSite=main&amp;spm=a1z10.5-c.w4002-12894413730.26.177d3e8eOgdBMt</t>
  </si>
  <si>
    <t>https://world.taobao.com/item/556224699428.htm?fromSite=main</t>
  </si>
  <si>
    <t>https://world.taobao.com/item/554070744576.htm?fromSite=main&amp;spm=a312a.7700824.w4002-16582142545.76.6ab2ddce7vuiJF</t>
  </si>
  <si>
    <t>https://world.taobao.com/item/553960273318.htm?fromSite=main&amp;spm=a312a.7700824.w4002-16582142545.88.6ab2ddce7vuiJF</t>
  </si>
  <si>
    <t>https://world.taobao.com/item/555908185767.htm?fromSite=main&amp;spm=a312a.7700824.w4004-16810270622.3.729212fcOCeJgK</t>
  </si>
  <si>
    <t>https://world.taobao.com/item/552394415414.htm?fromSite=main&amp;spm=a312a.7700824.w4002-16582142545.39.6ab2ddceV5qAfl</t>
  </si>
  <si>
    <t>https://world.taobao.com/item/546336485820.htm?fromSite=main&amp;spm=a312a.7700824.w4002-15651553395.101.4e766328yuPtwj</t>
  </si>
  <si>
    <t>3P0414</t>
  </si>
  <si>
    <t>3P0415</t>
  </si>
  <si>
    <t>3P0416</t>
  </si>
  <si>
    <t>3P0417</t>
  </si>
  <si>
    <t>3P0418</t>
  </si>
  <si>
    <t>3P0419</t>
  </si>
  <si>
    <t>3P0420</t>
  </si>
  <si>
    <t>3P0421</t>
  </si>
  <si>
    <t>3P0422</t>
  </si>
  <si>
    <t>3P0423</t>
  </si>
  <si>
    <t>3P0424</t>
  </si>
  <si>
    <t>3P0425</t>
  </si>
  <si>
    <t>3P0426</t>
  </si>
  <si>
    <t>3P0427</t>
  </si>
  <si>
    <t>3P0428</t>
  </si>
  <si>
    <t>3P0429</t>
  </si>
  <si>
    <t>3P0430</t>
  </si>
  <si>
    <t>3P0431</t>
  </si>
  <si>
    <t>3P0432</t>
  </si>
  <si>
    <t>3P0433</t>
  </si>
  <si>
    <t>3P0434</t>
  </si>
  <si>
    <t>3P0435</t>
  </si>
  <si>
    <t>3P0436</t>
  </si>
  <si>
    <t>3P0437</t>
  </si>
  <si>
    <t>3P0438</t>
  </si>
  <si>
    <t>https://world.taobao.com/item/555624556724.htm?fromSite=main&amp;spm=a312a.7700824.w4002-15651553395.48.67aa64417JYkpz</t>
  </si>
  <si>
    <t>https://world.taobao.com/item/555619506577.htm?fromSite=main&amp;spm=a312a.7700824.w4002-15651553395.51.67aa64417JYkpz</t>
  </si>
  <si>
    <t>https://world.taobao.com/item/547212488304.htm?fromSite=main&amp;spm=a312a.7700824.w4002-15651553395.47.4e766328yuPtwj</t>
  </si>
  <si>
    <t>https://detail.tmall.com/item.htm?spm=a1z10.1-b-s.w4004-8219069392.26.52ea2802QFnmgj&amp;abtest=_AB-LR73-PR73&amp;pvid=cb41a7c9-4c5d-455b-8282-891f916cb6cc&amp;pos=13&amp;abbucket=_AB-M73_B12&amp;acm=03068.1003.1.702815&amp;id=548645511385&amp;scm=1007.12941.28043.100200300000000&amp;sku_properties=1627207:28320</t>
  </si>
  <si>
    <t>https://detail.tmall.com/item.htm?spm=a1z10.1-b-s.w4004-8219069392.4.52ea2802QFnmgj&amp;abtest=_AB-LR73-PR73&amp;pvid=cb41a7c9-4c5d-455b-8282-891f916cb6cc&amp;pos=2&amp;abbucket=_AB-M73_B12&amp;acm=03068.1003.1.702815&amp;id=552223776414&amp;scm=1007.12941.28043.100200300000000</t>
  </si>
  <si>
    <t>https://detail.tmall.com/item.htm?spm=a1z10.1-b-s.w4004-8219069392.24.52ea2802QFnmgj&amp;abtest=_AB-LR73-PR73&amp;pvid=cb41a7c9-4c5d-455b-8282-891f916cb6cc&amp;pos=12&amp;abbucket=_AB-M73_B12&amp;acm=03068.1003.1.702815&amp;id=548776725773&amp;scm=1007.12941.28043.100200300000000&amp;sku_properties=1627207:28341</t>
  </si>
  <si>
    <t>https://detail.tmall.com/item.htm?spm=a1z10.1-b-s.w5003-16698493610.3.2ce490ceqXDxaY&amp;id=552855239566&amp;rn=7dd6a2039ff7a58026464c9c9e1f7b5d&amp;abbucket=20&amp;scene=taobao_shop&amp;sku_properties=1627207:28320</t>
  </si>
  <si>
    <t>https://detail.tmall.com/item.htm?spm=a220o.1000855.w5003-16596218595.2.4732a2bdCn4qHB&amp;id=552391429025&amp;rn=3debd0d3a3be41c2b321bc377c56dcb0&amp;abbucket=20&amp;scene=taobao_shop&amp;sku_properties=1627207:28338</t>
  </si>
  <si>
    <t>https://detail.tmall.com/item.htm?spm=a1z10.3-b-s.w4011-16324274912.66.6cffc272xtyfY7&amp;id=522784491275&amp;rn=2943efdccec271c22aa2fb00ec73451a&amp;abbucket=7&amp;sku_properties=1627207:28338</t>
  </si>
  <si>
    <t>https://detail.tmall.com/item.htm?spm=a1z10.3-b-s.w4011-16324274912.206.374ce7705KX0pc&amp;id=544410940712&amp;rn=da4e5c499ccf1417aca1e2f7d4fb85d3&amp;abbucket=7&amp;sku_properties=1627207:28341</t>
  </si>
  <si>
    <t>https://world.taobao.com/item/529408393727.htm?fromSite=main&amp;spm=a312a.7700824.w4004-16676092910.2.3e1779c9E5elkx</t>
  </si>
  <si>
    <t>https://world.taobao.com/item/549995201219.htm?fromSite=main&amp;spm=a312a.7700824.w4004-16676092910.26.3e1779c9E5elkx</t>
  </si>
  <si>
    <t>https://world.taobao.com/item/554101478202.htm?fromSite=main&amp;spm=a312a.7700824.w4004-16632812669.16.729212fcFGHlF1</t>
  </si>
  <si>
    <t>https://world.taobao.com/item/553366801107.htm?fromSite=main&amp;spm=a312a.7700824.w4002-12894413730.39.22b54d016OxQn8</t>
  </si>
  <si>
    <t>https://world.taobao.com/item/556615461330.htm?fromSite=main&amp;spm=a312a.7700824.w4002-12894413730.102.22b54d016QlLKW</t>
  </si>
  <si>
    <t>https://world.taobao.com/item/552330387704.htm?fromSite=main&amp;spm=a312a.7700824.w4002-12894413730.36.22b54d019c0cqA</t>
  </si>
  <si>
    <t>https://world.taobao.com/item/551166150041.htm?fromSite=main&amp;spm=a312a.7700824.w4002-12894413730.48.22b54d01SOo07D</t>
  </si>
  <si>
    <t>https://world.taobao.com/item/551207047921.htm?fromSite=main&amp;spm=a312a.7700824.w4002-12894413730.45.22b54d01SOo07D</t>
  </si>
  <si>
    <t>https://world.taobao.com/item/550836478043.htm?fromSite=main&amp;spm=a312a.7700824.w4002-12894413730.87.22b54d01SOo07D</t>
  </si>
  <si>
    <t>https://world.taobao.com/item/548124205970.htm?fromSite=main&amp;spm=a312a.7700824.w4002-12894413730.48.22b54d019ESPHp</t>
  </si>
  <si>
    <t>https://world.taobao.com/item/547701498952.htm?fromSite=main&amp;spm=a312a.7700824.w4002-12894413730.69.22b54d019ESPHp</t>
  </si>
  <si>
    <t>https://world.taobao.com/item/544872146392.htm?fromSite=main&amp;spm=a312a.7700824.w4002-12894413730.87.22b54d01T5HHUg</t>
  </si>
  <si>
    <t>https://world.taobao.com/item/551920381901.htm?fromSite=main&amp;spm=a312a.7700824.w4002-12894413730.102.22b54d01Boh69Q</t>
  </si>
  <si>
    <t>https://world.taobao.com/item/553369073398.htm?fromSite=main&amp;spm=a312a.7700824.w4002-12894413730.36.22b54d01Y8OXHX</t>
  </si>
  <si>
    <t>https://world.taobao.com/item/554218976576.htm?fromSite=main&amp;spm=a312a.7700824.w4002-12894413730.72.22b54d01Etue8c</t>
  </si>
  <si>
    <t>https://world.taobao.com/item/555997283826.htm?fromSite=main&amp;spm=a312a.7700824.w4002-12894413730.72.22b54d01h8XVhZ</t>
  </si>
  <si>
    <t>https://world.taobao.com/item/555961241785.htm?fromSite=main&amp;spm=a312a.7700824.w4002-12894413730.93.22b54d01h8XVhZ</t>
  </si>
  <si>
    <t>https://world.taobao.com/item/555892172838.htm?fromSite=main&amp;spm=a312a.7700824.w4002-12894413730.48.22b54d01SRT8pw</t>
  </si>
  <si>
    <t>https://world.taobao.com/item/556028767827.htm?fromSite=main&amp;spm=a312a.7700824.w4004-16810270622.21.729212fcFGHlF1</t>
  </si>
  <si>
    <t>3P0439</t>
  </si>
  <si>
    <t>3P0440</t>
  </si>
  <si>
    <t>3P0441</t>
  </si>
  <si>
    <t>3P0442</t>
  </si>
  <si>
    <t>3P0443</t>
  </si>
  <si>
    <t>3P0444</t>
  </si>
  <si>
    <t>3P0445</t>
  </si>
  <si>
    <t>3P0446</t>
  </si>
  <si>
    <t>3P0447</t>
  </si>
  <si>
    <t>3P0448</t>
  </si>
  <si>
    <t>3P0449</t>
  </si>
  <si>
    <t>3P0450</t>
  </si>
  <si>
    <t>3P0451</t>
  </si>
  <si>
    <t>3P0452</t>
  </si>
  <si>
    <t>3P0453</t>
  </si>
  <si>
    <t>3P0454</t>
  </si>
  <si>
    <t>3P0455</t>
  </si>
  <si>
    <t>3P0456</t>
  </si>
  <si>
    <t>3P0457</t>
  </si>
  <si>
    <t>3P0458</t>
  </si>
  <si>
    <t>3P0459</t>
  </si>
  <si>
    <t>3P0460</t>
  </si>
  <si>
    <t>3P0461</t>
  </si>
  <si>
    <t>3P0462</t>
  </si>
  <si>
    <t>3P0463</t>
  </si>
  <si>
    <t>3P0464</t>
  </si>
  <si>
    <t>3P0465</t>
  </si>
  <si>
    <t>3P0466</t>
  </si>
  <si>
    <t>3P0467</t>
  </si>
  <si>
    <t>3P0468</t>
  </si>
  <si>
    <t>3P0469</t>
  </si>
  <si>
    <t>3P0470</t>
  </si>
  <si>
    <t>3P0471</t>
  </si>
  <si>
    <t>3P0472</t>
  </si>
  <si>
    <t>3P0473</t>
  </si>
  <si>
    <t>3P0474</t>
  </si>
  <si>
    <t>3P0475</t>
  </si>
  <si>
    <t>https://world.taobao.com/item/555926040186.htm?fromSite=main&amp;spm=a312a.7700824.w4004-16810270622.19.729212fcFGHlF1</t>
  </si>
  <si>
    <t>https://world.taobao.com/item/556011871632.htm?fromSite=main&amp;spm=a312a.7700824.w4004-16810270622.23.729212fcFGHlF1</t>
  </si>
  <si>
    <t>https://world.taobao.com/item/556012427961.htm?fromSite=main&amp;spm=a312a.7700824.w4004-16810270622.25.729212fcFGHlF1</t>
  </si>
  <si>
    <t>https://world.taobao.com/item/556458010916.htm?fromSite=main&amp;spm=a312a.7700824.w4004-16850009584.24.729212fcfGbPon</t>
  </si>
  <si>
    <t>https://world.taobao.com/item/556333029061.htm?fromSite=main&amp;spm=a312a.7700824.w4004-16833746219.24.729212fcfGbPon</t>
  </si>
  <si>
    <t>https://world.taobao.com/item/556184025545.htm?fromSite=main&amp;spm=a312a.7700824.w4004-16833746219.6.729212fcfGbPon</t>
  </si>
  <si>
    <t>https://world.taobao.com/item/556004975094.htm?fromSite=main&amp;spm=a312a.7700824.w4004-16810270622.7.729212fcfGbPon</t>
  </si>
  <si>
    <t>https://world.taobao.com/item/556136984341.htm?fromSite=main&amp;spm=a312a.7700824.w4004-16833746219.40.729212fcfGbPon</t>
  </si>
  <si>
    <t>https://world.taobao.com/item/554373643912.htm?fromSite=main&amp;spm=a312a.7700824.w4004-16632812669.44.729212fcfGbPon</t>
  </si>
  <si>
    <t>https://world.taobao.com/item/546855048621.htm?fromSite=main&amp;spm=a312a.7700824.w4002-15651553395.46.5815b3fRTu7XO</t>
  </si>
  <si>
    <t>https://world.taobao.com/item/546965854148.htm?fromSite=main&amp;spm=a312a.7700824.w4002-15651553346.49.5815b3f4jskCx</t>
  </si>
  <si>
    <t>https://world.taobao.com/item/550718330043.htm?fromSite=main&amp;spm=a312a.7700824.w4002-15651553346.40.5815b3f7z165z</t>
  </si>
  <si>
    <t>https://world.taobao.com/item/550747390138.htm?fromSite=main&amp;spm=a312a.7700824.w4002-15651553346.43.5815b3f7z165z</t>
  </si>
  <si>
    <t>https://world.taobao.com/item/556314424408.htm?fromSite=main&amp;spm=a312a.7700824.w4002-12894469249.37.6b502b3am6sMd8</t>
  </si>
  <si>
    <t>https://world.taobao.com/item/554208541420.htm?fromSite=main&amp;spm=a312a.7728556.w4004-13060534710.26.2ff4e121gDxAe</t>
  </si>
  <si>
    <t>https://world.taobao.com/item/556613803146.htm?fromSite=main&amp;spm=a312a.7700824.w4002-12894469249.67.6b502b3aFdLHLI</t>
  </si>
  <si>
    <t>https://world.taobao.com/item/556613813629.htm?fromSite=main&amp;spm=a312a.7700824.w4002-12894469249.43.6b502b3apeRPQx</t>
  </si>
  <si>
    <t>https://world.taobao.com/item/556771074778.htm?fromSite=main&amp;spm=a312a.7700824.w4002-12894469249.60.6b502b3adMUaL2</t>
  </si>
  <si>
    <t>https://world.taobao.com/item/556643896572.htm?fromSite=main&amp;spm=a312a.7700824.w4002-12894469249.63.6b502b3adMUaL2</t>
  </si>
  <si>
    <t>https://world.taobao.com/item/556643796180.htm?fromSite=main&amp;spm=a312a.7700824.w4002-12894469249.66.6b502b3adMUaL2</t>
  </si>
  <si>
    <t>https://world.taobao.com/item/556642316802.htm?fromSite=main&amp;spm=a312a.7700824.w4002-12894469249.75.6b502b3adMUaL2</t>
  </si>
  <si>
    <t>https://world.taobao.com/item/556377570239.htm?fromSite=main&amp;spm=a312a.7700824.w4002-12894469249.100.6b502b3am6sMd8</t>
  </si>
  <si>
    <t>https://world.taobao.com/item/556457098273.htm?fromSite=main&amp;spm=a312a.7700824.w4002-12894469249.49.6b502b3abd8JWc</t>
  </si>
  <si>
    <t>https://world.taobao.com/item/556401065836.htm?fromSite=main&amp;spm=a312a.7700824.w4002-12894469249.55.6b502b3abd8JWc</t>
  </si>
  <si>
    <t>https://world.taobao.com/item/556333676061.htm?fromSite=main&amp;spm=a312a.7700824.w4002-12894469249.46.6b502b3abd8JWc</t>
  </si>
  <si>
    <t>https://detail.tmall.com/item.htm?spm=a1z10.1-b-s.w4004-8219069398.9.52ea2802BppYdM&amp;abtest=_AB-LR73-PR73&amp;pvid=51d7fe14-ad40-44cd-9a45-7ad4b20b182f&amp;pos=4&amp;abbucket=_AB-M73_B12&amp;acm=03068.1003.1.702815&amp;id=530100135675&amp;scm=1007.12941.28043.100200300000000&amp;sku_properties=1627207:28320</t>
  </si>
  <si>
    <t>https://detail.tmall.com/item.htm?spm=a1z10.1-b-s.w4004-8219069398.18.52ea2802BppYdM&amp;abtest=_AB-LR73-PR73&amp;pvid=51d7fe14-ad40-44cd-9a45-7ad4b20b182f&amp;pos=9&amp;abbucket=_AB-M73_B12&amp;acm=03068.1003.1.702815&amp;id=548325120870&amp;scm=1007.12941.28043.100200300000000&amp;sku_properties=1627207:28323</t>
  </si>
  <si>
    <t>https://world.taobao.com/item/556541002404.htm?fromSite=main&amp;spm=a312a.7700824.w4002-15392497527.55.44d95284R9XP5O</t>
  </si>
  <si>
    <t>https://world.taobao.com/item/556026524792.htm?fromSite=main&amp;spm=a312a.7700824.w4002-15392497527.85.44d95284R9XP5O</t>
  </si>
  <si>
    <t>https://world.taobao.com/item/556803979672.htm?fromSite=main&amp;spm=a312a.7700824.w4002-15999721530.37.7aad32afNlcukX</t>
  </si>
  <si>
    <t>https://world.taobao.com/item/556803899043.htm?fromSite=main&amp;spm=a312a.7700824.w4002-15999721530.40.7aad32afNlcukX</t>
  </si>
  <si>
    <t>https://world.taobao.com/item/556618812082.htm?fromSite=main&amp;spm=a312a.7700824.w4002-15999721530.43.7aad32afNlcukX</t>
  </si>
  <si>
    <t>https://world.taobao.com/item/556519046953.htm?fromSite=main&amp;spm=a312a.7700824.w4002-15999721530.73.7aad32afNlcukX</t>
  </si>
  <si>
    <t>https://world.taobao.com/item/556971109294.htm?fromSite=main&amp;spm=a312a.7728556.w4004-1922695526.22.795c1142IHOYiV</t>
  </si>
  <si>
    <t>https://world.taobao.com/item/556402654419.htm?fromSite=main&amp;spm=a312a.7700824.w4002-12894469249.36.6f1cbbceEwx5WQ</t>
  </si>
  <si>
    <t>https://detail.tmall.com/item.htm?spm=a1z10.1-b-s.w5003-16845044940.1.2ce490cefEjfmf&amp;id=544593334904&amp;rn=68c2e473647a39e08a3e04d0eb5880b3&amp;abbucket=20&amp;scene=taobao_shop</t>
  </si>
  <si>
    <t>https://detail.tmall.com/item.htm?spm=a220o.1000855.1998025129.5.4732a2bdpEmnPR&amp;abtest=_AB-LR32-PR32&amp;pvid=e6c10441-c6bb-404b-a177-c27022bfb2e0&amp;pos=5&amp;abbucket=_AB-M32_B12&amp;acm=03054.1003.1.1539344&amp;id=553612921757&amp;scm=1007.12144.81309.23864_0&amp;sku_properties=1627207:226667924</t>
  </si>
  <si>
    <t>https://world.taobao.com/item/556579213467.htm?fromSite=main&amp;spm=a1z10.3-c-s.w4002-15857632394.73.6f79c99893XwbA</t>
  </si>
  <si>
    <t>https://world.taobao.com/item/557272427976.htm?fromSite=main&amp;tracelogww=ltckbburl</t>
  </si>
  <si>
    <t>https://world.taobao.com/item/556624078510.htm?fromSite=main&amp;spm=a312a.7700824.w13749909-16752227705.9.6f1cbbcexNjFaO</t>
  </si>
  <si>
    <t>https://world.taobao.com/item/556498628632.htm?fromSite=main&amp;spm=a312a.7700824.w13749909-16752227705.11.6f1cbbcexNjFaO</t>
  </si>
  <si>
    <t>https://detail.tmall.com/item.htm?spm=a1z10.4-b-s.w5003-16409357840.3.20cc225fN8EUuG&amp;id=548957657307&amp;rn=6a1dd1af8940ff027f2d362cef707508&amp;abbucket=2&amp;scene=taobao_shop</t>
  </si>
  <si>
    <t>https://world.taobao.com/item/557170589243.htm?fromSite=main&amp;spm=0.0.0.0.75x4xl</t>
  </si>
  <si>
    <t>https://world.taobao.com/item/557272427976.htm?fromSite=main&amp;spm=a312a.7700824.w4002-16582142545.44.6f1cbbce1VqKcY</t>
  </si>
  <si>
    <t>https://detail.tmall.com/item.htm?spm=a1z10.1-b-s.w5003-16854352402.2.193354938UFNC9&amp;id=521631854974&amp;rn=a263bbe96ecbcccca4881a138d10794c&amp;abbucket=19&amp;scene=taobao_shop&amp;sku_properties=1627207:28866</t>
  </si>
  <si>
    <t>3P0476</t>
  </si>
  <si>
    <t>3P0477</t>
  </si>
  <si>
    <t>3P0478</t>
  </si>
  <si>
    <t>3P0479</t>
  </si>
  <si>
    <t>3P0480</t>
  </si>
  <si>
    <t>3P0481</t>
  </si>
  <si>
    <t>3P0482</t>
  </si>
  <si>
    <t>3P0483</t>
  </si>
  <si>
    <t>3P0484</t>
  </si>
  <si>
    <t>3P0485</t>
  </si>
  <si>
    <t>3P0486</t>
  </si>
  <si>
    <t>3P0487</t>
  </si>
  <si>
    <t>3P0488</t>
  </si>
  <si>
    <t>3P0489</t>
  </si>
  <si>
    <t>3P0490</t>
  </si>
  <si>
    <t>3P0491</t>
  </si>
  <si>
    <t>3P0492</t>
  </si>
  <si>
    <t>3P0493</t>
  </si>
  <si>
    <t>3P0494</t>
  </si>
  <si>
    <t>3P0495</t>
  </si>
  <si>
    <t>3P0496</t>
  </si>
  <si>
    <t>3P0497</t>
  </si>
  <si>
    <t>3P0498</t>
  </si>
  <si>
    <t>3P0499</t>
  </si>
  <si>
    <t>3P0500</t>
  </si>
  <si>
    <t>https://detail.tmall.com/item.htm?spm=a1z10.1-b-s.w5003-16850506710.1.193354938UFNC9&amp;id=548759414714&amp;rn=9687deeb3aa0bc6169bb4b4b81dfdc80&amp;abbucket=20&amp;scene=taobao_shop&amp;sku_properties=1627207:1778899062</t>
  </si>
  <si>
    <t>https://detail.tmall.com/item.htm?spm=a1z10.1-b-s.w5003-16854480031.2.193354938UFNC9&amp;id=549230043808&amp;rn=a8a450ac5c56307e81391c0be7ad00e8&amp;abbucket=19&amp;scene=taobao_shop&amp;sku_properties=1627207:4464174</t>
  </si>
  <si>
    <t>https://detail.tmall.com/item.htm?spm=a220o.1000855.w5003-16596218595.15.5c90c348YGJU2h&amp;abtest=_AB-LR32-PR32&amp;pvid=c2aceca1-3edc-4641-93f8-9314c56639f5&amp;pos=3&amp;abbucket=_AB-M32_B8&amp;acm=03054.1003.1.1539344&amp;id=544672581886&amp;scm=1007.12144.81309.23864_0&amp;scene=taobao_shop&amp;sku_properties=1627207:384910271</t>
  </si>
  <si>
    <t>https://detail.tmall.com/item.htm?spm=a1z10.3-b-s.w4011-3468831621.182.46f16db0VeVAph&amp;id=547923792999&amp;rn=73de3a16d067be5c315edf6559236e10&amp;abbucket=7&amp;skuId=3486296906782</t>
  </si>
  <si>
    <t>https://detail.tmall.com/item.htm?spm=a1z10.3-b-s.w4011-3468831621.162.46f16db0VeVAph&amp;id=548369453462&amp;rn=73de3a16d067be5c315edf6559236e10&amp;abbucket=7&amp;sku_properties=1627207:28323</t>
  </si>
  <si>
    <t>https://detail.tmall.com/item.htm?spm=a1z10.1-b-s.w4004-8219069392.24.19335493Ca7Elb&amp;abtest=_AB-LR130-PR130&amp;pvid=280118d2-45c9-41f0-a811-9173adae8679&amp;pos=12&amp;abbucket=_AB-M130_B12&amp;acm=03131.1003.1.702582&amp;id=549944337412&amp;scm=1007.12940.25805.100200300000000&amp;sku_properties=1627207:28320</t>
  </si>
  <si>
    <t>https://detail.tmall.com/item.htm?spm=a1z10.1-b-s.w4004-8219069392.36.1933549325MDS5&amp;abtest=_AB-LR73-PR73&amp;pvid=68e78524-9193-4cd8-b27e-816af5bfadeb&amp;pos=18&amp;abbucket=_AB-M73_B12&amp;acm=03068.1003.1.702815&amp;id=548585625375&amp;scm=1007.12941.28043.100200300000000&amp;sku_properties=1627207:381018261</t>
  </si>
  <si>
    <t>https://world.taobao.com/item/556808048984.htm?fromSite=main&amp;spm=a312a.7700824.w4002-12894469249.89.6f1cbbceVCtXqC</t>
  </si>
  <si>
    <t>https://detail.tmall.com/item.htm?spm=a1z10.1-b-s.w4004-8219069392.20.193354937VvdV7&amp;abtest=_AB-LR73-PR73&amp;pvid=34454894-415f-4c91-b61a-f376e25d3be1&amp;pos=10&amp;abbucket=_AB-M73_B12&amp;acm=03068.1003.1.702815&amp;id=550262206870&amp;scm=1007.12941.28043.100200300000000</t>
  </si>
  <si>
    <t>https://detail.tmall.com/item.htm?spm=a1z10.1-b-s.w4004-8219069392.18.19335493HvJh2I&amp;abtest=_AB-LR73-PR73&amp;pvid=9ffce917-0be6-40c7-9ec6-deaddb71a1c5&amp;pos=9&amp;abbucket=_AB-M73_B12&amp;acm=03068.1003.1.702815&amp;id=550236709611&amp;scm=1007.12941.28043.100200300000000</t>
  </si>
  <si>
    <t>https://world.taobao.com/item/551962050354.htm?fromSite=main&amp;spm=a312a.7700824.w4002-12894413730.99.6f1cbbcenvdydD</t>
  </si>
  <si>
    <t>https://world.taobao.com/item/557438789614.htm?fromSite=main&amp;spm=a312a.7700824.w4002-12894469249.57.6f1cbbceppfhRf</t>
  </si>
  <si>
    <t>https://detail.tmall.com/item.htm?spm=a1z10.1-b-s.w5003-16854293662.1.19335493TLgKGw&amp;id=548957657307&amp;rn=a8a450ac5c56307e81391c0be7ad00e8&amp;abbucket=19&amp;scene=taobao_shop&amp;sku_properties=1627207:28341</t>
  </si>
  <si>
    <t>https://detail.tmall.com/item.htm?spm=a1z10.1-b-s.w4004-8219069398.18.19335493WuB9zX&amp;abtest=_AB-LR73-PR73&amp;pvid=ea236891-25de-4b45-855f-dbe6b1a17380&amp;pos=9&amp;abbucket=_AB-M73_B12&amp;acm=03068.1003.1.702815&amp;id=520707341296&amp;scm=1007.12941.28043.100200300000000</t>
  </si>
  <si>
    <t>https://detail.tmall.com/item.htm?spm=a1z10.3-b-s.w4011-16324274912.98.46f16db0vFVCJh&amp;id=556846039004&amp;rn=385f72f11d3da3a8643f3b6aaeb3903b&amp;abbucket=7&amp;sku_properties=1627207:191586776</t>
  </si>
  <si>
    <t>https://detail.tmall.com/item.htm?spm=a1z10.3-b-s.w4011-14506696691.166.46f16db0DPmQwU&amp;id=549530410926&amp;rn=a54a7aa66c72ec219ba1964a53ed87f8&amp;abbucket=7&amp;sku_properties=1627207:21963</t>
  </si>
  <si>
    <t>https://detail.tmall.com/item.htm?spm=a1z10.1-b-s.w4004-14506696677.4.19335493iCUuXQ&amp;abtest=_AB-LR73-PR73&amp;pvid=84e10a96-7ee4-43e3-a13b-d6135a00e866&amp;pos=2&amp;abbucket=_AB-M73_B12&amp;acm=03068.1003.1.702815&amp;id=557554238735&amp;scm=1007.12941.28043.100200300000000</t>
  </si>
  <si>
    <t>https://detail.tmall.com/item.htm?spm=a1z10.1-b-s.w4004-14506696677.8.19335493iCUuXQ&amp;abtest=_AB-LR73-PR73&amp;pvid=84e10a96-7ee4-43e3-a13b-d6135a00e866&amp;pos=4&amp;abbucket=_AB-M73_B12&amp;acm=03068.1003.1.702815&amp;id=557480385787&amp;scm=1007.12941.28043.100200300000000</t>
  </si>
  <si>
    <t>https://detail.tmall.com/item.htm?spm=a1z10.3-b-s.w4011-14506696691.294.46f16db0fQlDc9&amp;id=539453852197&amp;rn=307d920cae7e98e8f38760becc9282c8&amp;abbucket=7&amp;sku_properties=1627207:30155</t>
  </si>
  <si>
    <t>TD0100</t>
  </si>
  <si>
    <t>TD0101</t>
  </si>
  <si>
    <t>TD0102</t>
  </si>
  <si>
    <t>TD0103</t>
  </si>
  <si>
    <t>TD0104</t>
  </si>
  <si>
    <t>TD0105</t>
  </si>
  <si>
    <t>TD0106</t>
  </si>
  <si>
    <t>TD0107</t>
  </si>
  <si>
    <t>TD0108</t>
  </si>
  <si>
    <t>TD0109</t>
  </si>
  <si>
    <t>TD0110</t>
  </si>
  <si>
    <t>TD0111</t>
  </si>
  <si>
    <t>TD0112</t>
  </si>
  <si>
    <t>TD0113</t>
  </si>
  <si>
    <t>TD0114</t>
  </si>
  <si>
    <t>TD0115</t>
  </si>
  <si>
    <t>TD0116</t>
  </si>
  <si>
    <t>TD0117</t>
  </si>
  <si>
    <t>TD0118</t>
  </si>
  <si>
    <t>https://detail.tmall.com/item.htm?spm=a1z10.3-b-s.w4011-14506696691.300.46f16db0dzPvGg&amp;id=556655820548&amp;rn=2e87282303b853629c8fb6c9c2bd1835&amp;abbucket=7&amp;sku_properties=1627207:787960589</t>
  </si>
  <si>
    <t>https://detail.tmall.com/item.htm?spm=a1z10.3-b-s.w4011-14506696691.65.46f16db00r6R6x&amp;id=556165455755&amp;rn=242daa12ca26bb6424054f396f40fe93&amp;abbucket=7&amp;sku_properties=1627207:1634168460</t>
  </si>
  <si>
    <t>https://detail.tmall.com/item.htm?spm=a1z10.1-b-s.w4004-14506696668.28.19335493vh33rj&amp;abtest=_AB-LR73-PR73&amp;pvid=ea37c68f-c0d7-40d5-9d6f-c426f392d778&amp;pos=14&amp;abbucket=_AB-M73_B12&amp;acm=03068.1003.1.702815&amp;id=554920107456&amp;scm=1007.12941.28043.100200300000000</t>
  </si>
  <si>
    <t>https://detail.tmall.com/item.htm?spm=a1z10.3-b-s.w4011-14506696691.59.46f16db0EANSbO&amp;id=545287961090&amp;rn=0d5cc882077a930a0edab5774f53160b&amp;abbucket=7&amp;sku_properties=1627207:28337</t>
  </si>
  <si>
    <t>https://detail.tmall.com/item.htm?spm=a1z10.3-b-s.w4011-14506696691.239.46f16db0EANSbO&amp;id=545781044761&amp;rn=0d5cc882077a930a0edab5774f53160b&amp;abbucket=7</t>
  </si>
  <si>
    <t>https://detail.tmall.com/item.htm?spm=a1z10.3-b-s.w4011-14506696691.99.46f16db0rex0tR&amp;id=549638488539&amp;rn=6fa5905bdbca6a0ff5515f4f9bf6c053&amp;abbucket=7</t>
  </si>
  <si>
    <t>https://shop115651349.world.taobao.com/?spm=a312a.7728556.2015080705.3.566a9095uKmqGr</t>
  </si>
  <si>
    <t>https://world.taobao.com/item/552015523837.htm?fromSite=main&amp;spm=a312a.7700824.w4002-16582142545.51.6f1cbbceKbVUOK</t>
  </si>
  <si>
    <t>https://world.taobao.com/item/549151211556.htm?fromSite=main&amp;spm=a312a.7700824.w4002-12894413730.46.6f1cbbce6KeUug</t>
  </si>
  <si>
    <t>https://detail.tmall.com/item.htm?spm=a1z10.3-b-s.w4011-14506696691.173.46f16db0Lx8ckg&amp;id=557167429829&amp;rn=f0a88b1f808567a529496834a0a8dc65&amp;abbucket=7&amp;sku_properties=1627207:28337</t>
  </si>
  <si>
    <t>https://detail.tmall.com/item.htm?spm=a1z10.3-b-s.w4011-14506696691.331.46f16db0yRvmFW&amp;id=556717697571&amp;rn=344cc87178e8e856b8360401e7dab3b9&amp;abbucket=7</t>
  </si>
  <si>
    <t>3P0501</t>
  </si>
  <si>
    <t>3P0502</t>
  </si>
  <si>
    <t>3P0503</t>
  </si>
  <si>
    <t>3P0504</t>
  </si>
  <si>
    <t>3P0505</t>
  </si>
  <si>
    <t>3P0506</t>
  </si>
  <si>
    <t>3P0507</t>
  </si>
  <si>
    <t>3P0508</t>
  </si>
  <si>
    <t>3P0509</t>
  </si>
  <si>
    <t>3P0510</t>
  </si>
  <si>
    <t>3P0511</t>
  </si>
  <si>
    <t>https://world.taobao.com/item/557586213029.htm?fromSite=main&amp;spm=a312a.7700824.w4002-12894469249.41.6f1cbbce3Rqtf0</t>
  </si>
  <si>
    <t>https://detail.tmall.com/item.htm?spm=a1z10.3-b-s.w4011-14506696691.75.46f16db0tkCVHj&amp;id=557480385787&amp;rn=083516f962802f66eeb9f628878a1cea&amp;abbucket=7</t>
  </si>
  <si>
    <t>https://detail.tmall.com/item.htm?spm=a1z10.3-b-s.w4011-16324274912.78.46f16db0QdC1u4&amp;id=557150334915&amp;rn=709bdc22c698c6dc0d04d514d6e6c532&amp;abbucket=7</t>
  </si>
  <si>
    <t>https://world.tmall.com/item/545291589032.htm?spm=a1z10.3-b-s.w4011-14506696691.120.46f16db0tRwNAV&amp;id=545291589032&amp;rn=97f6f90a722aab723c3d7466f543ca61&amp;abbucket=7&amp;sku_properties=1627207:4420652</t>
  </si>
  <si>
    <t>https://world.taobao.com/item/557522186325.htm?fromSite=main&amp;spm=a312a.7700824.w4002-12894469249.60.6f1cbbces5pN0x</t>
  </si>
  <si>
    <t>https://world.taobao.com/item/557521382935.htm?fromSite=main&amp;spm=a312a.7700824.w4002-12894469249.97.6f1cbbceCn0QA2</t>
  </si>
  <si>
    <t>https://world.taobao.com/item/557611592364.htm?fromSite=main&amp;spm=a312a.7700824.w4002-12894469249.35.6f1cbbceeqq4yG</t>
  </si>
  <si>
    <t>https://world.taobao.com/item/557479392466.htm?fromSite=main&amp;spm=a1z10.3-c.w4002-1889343644.61.3ff19e11oRgobe</t>
  </si>
  <si>
    <t>3P0512</t>
  </si>
  <si>
    <t>3P0513</t>
  </si>
  <si>
    <t>3P0514</t>
  </si>
  <si>
    <t>3P0515</t>
  </si>
  <si>
    <t>3P0516</t>
  </si>
  <si>
    <t>3P0517</t>
  </si>
  <si>
    <t>3P0518</t>
  </si>
  <si>
    <t>3P0519</t>
  </si>
  <si>
    <t>3P0520</t>
  </si>
  <si>
    <t>https://world.taobao.com/item/557475141465.htm?fromSite=main&amp;spm=a312a.7700824.w4002-12894469249.42.6f1cbbcerOTEcq</t>
  </si>
  <si>
    <t>https://world.taobao.com/item/557472701683.htm?fromSite=main&amp;spm=a312a.7700824.w4002-12894469249.75.6f1cbbcerOTEcq</t>
  </si>
  <si>
    <t>https://detail.tmall.com/item.htm?spm=a1z10.1-b-s.w4004-14506696677.28.193354932ZOs3H&amp;abtest=_AB-LR73-PR73&amp;pvid=96370836-bfdc-4bff-83be-1d4df5b7bf46&amp;pos=14&amp;abbucket=_AB-M73_B12&amp;acm=03068.1003.1.702815&amp;id=557728619888&amp;scm=1007.12941.28043.100200300000000&amp;sku_properties=1627207:28341</t>
  </si>
  <si>
    <t>https://detail.tmall.com/item.htm?spm=a1z10.3-b-s.w4011-14506696691.110.46f16db0JW1zxs&amp;id=557696862829&amp;rn=3852c84b9bdb491fb05d907d310100b6&amp;abbucket=7</t>
  </si>
  <si>
    <t>https://detail.tmall.com/item.htm?spm=a1z10.3-b-s.w4011-14506696691.105.46f16db0JW1zxs&amp;id=557697886542&amp;rn=3852c84b9bdb491fb05d907d310100b6&amp;abbucket=7</t>
  </si>
  <si>
    <t>https://world.tmall.com/item/556062654862.htm?spm=a1z10.3-b-s.w4011-14506696691.259.46f16db0y1irZH&amp;id=556062654862&amp;rn=7c01d4780fecca7912c9b50c36c592b8&amp;abbucket=7&amp;sku_properties=1627207:28334</t>
  </si>
  <si>
    <t>https://world.taobao.com/item/557722184798.htm?fromSite=main&amp;spm=a312a.7700824.w4002-12894469249.59.6f1cbbceGIB26t</t>
  </si>
  <si>
    <t>https://world.taobao.com/item/557643718134.htm?fromSite=main&amp;spm=a312a.7700824.w4004-16946782468.36.6f1cbbceD4SVPH</t>
  </si>
  <si>
    <t>3P0521</t>
  </si>
  <si>
    <t>3P0522</t>
  </si>
  <si>
    <t>3P0523</t>
  </si>
  <si>
    <t>3P0524</t>
  </si>
  <si>
    <t>3P0525</t>
  </si>
  <si>
    <t>3P0526</t>
  </si>
  <si>
    <t>3P0527</t>
  </si>
  <si>
    <t>3P0528</t>
  </si>
  <si>
    <t>3P0529</t>
  </si>
  <si>
    <t>3P0530</t>
  </si>
  <si>
    <t>https://world.taobao.com/item/553365695053.htm?fromSite=main&amp;spm=a312a.7700824.w4002-16582142545.89.6f1cbbceJ8lvo2</t>
  </si>
  <si>
    <t>https://detail.tmall.com/item.htm?spm=a1z10.3-b-s.w4011-14506696691.94.46f16db0No3gze&amp;id=549658158533&amp;rn=8fb4e37ee3e6c25d449f04070ddb7572&amp;abbucket=7</t>
  </si>
  <si>
    <t>https://world.tmall.com/item/525809244301.htm?spm=a1z10.4-b.w5003-13177239645.9.5NGJ6I&amp;id=525809244301&amp;rn=5428a52bfbd455030cfa9141a9873bc5&amp;abbucket=17&amp;scene=taobao_shop</t>
  </si>
  <si>
    <t>https://world.taobao.com/item/557352236325.htm?fromSite=main&amp;spm=a312a.7700824.w4002-12894469249.43.6f1cbbceYgFGf9</t>
  </si>
  <si>
    <t>https://world.taobao.com/item/558024651542.htm?fromSite=main&amp;spm=a312a.7700824.w4002-12894469249.35.6f1cbbceZ2IOpa</t>
  </si>
  <si>
    <t>https://world.taobao.com/item/557935911727.htm?fromSite=main&amp;spm=a312a.7700824.w4002-12894469249.34.6f1cbbceneI935</t>
  </si>
  <si>
    <t>https://world.taobao.com/item/557943297604.htm?fromSite=main&amp;spm=a312a.7700824.w4002-12894469249.35.6f1cbbceNeVrme</t>
  </si>
  <si>
    <t>https://world.taobao.com/item/557913637901.htm?fromSite=main&amp;spm=a312a.7700824.w4002-12894469249.92.6f1cbbceNeVrme</t>
  </si>
  <si>
    <t>https://world.taobao.com/item/557962918384.htm?fromSite=main&amp;spm=a312a.7700824.w4002-12894469249.95.6f1cbbceNeVrme</t>
  </si>
  <si>
    <t>https://world.taobao.com/item/557962850264.htm?fromSite=main&amp;spm=a312a.7700824.w4002-12894469249.98.6f1cbbceNeVrme</t>
  </si>
  <si>
    <t>https://world.taobao.com/item/558024471281.htm?fromSite=main&amp;spm=a312a.7700824.w4002-12894469249.35.6f1cbbce0SCnIN</t>
  </si>
  <si>
    <t>3P0531</t>
  </si>
  <si>
    <t>3P0532</t>
  </si>
  <si>
    <t>3P0533</t>
  </si>
  <si>
    <t>3P0534</t>
  </si>
  <si>
    <t>3P0535</t>
  </si>
  <si>
    <t>3P0536</t>
  </si>
  <si>
    <t>3P0537</t>
  </si>
  <si>
    <t>3P0538</t>
  </si>
  <si>
    <t>3P0539</t>
  </si>
  <si>
    <t>3P0540</t>
  </si>
  <si>
    <t>https://world.taobao.com/item/557989907308.htm?fromSite=main&amp;spm=a312a.7700824.w4002-12894469249.47.6f1cbbcetX5hfK</t>
  </si>
  <si>
    <t>https://world.taobao.com/item/558230291217.htm?fromSite=main&amp;spm=a312a.7700824.w4002-12894469249.67.6f1cbbceO646qN</t>
  </si>
  <si>
    <t>https://world.taobao.com/item/558014368040.htm?fromSite=main&amp;spm=a312a.7700824.w4002-12894469249.50.6f1cbbcef87z9m</t>
  </si>
  <si>
    <t>https://world.taobao.com/item/557913831146.htm?fromSite=main&amp;spm=a1z10.3-c.w4002-1889343644.61.3ff19e11uFMvbO</t>
  </si>
  <si>
    <t>https://world.taobao.com/item/558222429384.htm?fromSite=main&amp;spm=a312a.7700824.w4002-12894469249.40.6f1cbbceilzk4f</t>
  </si>
  <si>
    <t>https://world.taobao.com/item/558237225402.htm?fromSite=main&amp;spm=a312a.7700824.w4002-12894469249.34.6f1cbbceS7WzWN</t>
  </si>
  <si>
    <t>https://detail.tmall.com/item.htm?spm=a312a.7700718.1998025129.2.7a6c4833Xs2dNM&amp;abtest=_AB-LR32-PR32&amp;pvid=c9f7964a-a78f-4f51-959c-ae9e6e3c3092&amp;pos=2&amp;abbucket=_AB-M32_B12&amp;acm=03054.1003.1.1539344&amp;id=556183686659&amp;scm=1007.12144.81309.23864_0&amp;sku_properties=20509:28383</t>
  </si>
  <si>
    <t>https://detail.tmall.com/item.htm?spm=a1z10.3-b-s.w4011-14506696691.343.46f16db0kC7A7w&amp;id=557166292507&amp;rn=757c1d69aa3bf28de235d54f1747bb4f&amp;abbucket=7</t>
  </si>
  <si>
    <t>https://world.taobao.com/item/558128456199.htm?fromSite=main&amp;spm=a312a.7700824.w4002-12894469249.64.6f1cbbceilzk4f</t>
  </si>
  <si>
    <t>https://world.taobao.com/item/558043440797.htm?fromSite=main&amp;spm=a312a.7700824.w4002-16916789508.71.6f1cbbcem2PFzm</t>
  </si>
  <si>
    <t>https://world.taobao.com/item/557595681432.htm?fromSite=main&amp;spm=a1z10.3-c.w4002-1889343644.94.3ff19e117TDfy5</t>
  </si>
  <si>
    <t>3P0541</t>
  </si>
  <si>
    <t>3P0542</t>
  </si>
  <si>
    <t>3P0543</t>
  </si>
  <si>
    <t>3P0544</t>
  </si>
  <si>
    <t>3P0545</t>
  </si>
  <si>
    <t>3P0546</t>
  </si>
  <si>
    <t>https://world.taobao.com/item/558059247312.htm?fromSite=main&amp;spm=a1z10.3-c.w4002-1889343644.32.3ff19e113yqaN7</t>
  </si>
  <si>
    <t>https://detail.tmall.com/item.htm?spm=a1z10.3-b-s.w4011-14506696691.229.46f16db0cY9Fbt&amp;id=556717697571&amp;rn=1bd32b621baabd44dc303dca1b86082f&amp;abbucket=7</t>
  </si>
  <si>
    <t>https://detail.tmall.com/item.htm?spm=a1z10.3-b-s.w4011-14506696691.124.46f16db0cY9Fbt&amp;id=556969112823&amp;rn=1bd32b621baabd44dc303dca1b86082f&amp;abbucket=7</t>
  </si>
  <si>
    <t>https://world.taobao.com/item/557613094537.htm?fromSite=main&amp;spm=a1z10.3-c.w4002-1889343644.109.3ff19e117TDfy5</t>
  </si>
  <si>
    <t>https://world.taobao.com/item/557837964949.htm?fromSite=main&amp;spm=a312a.7700824.w4002-16699970961.67.6f1cbbce6it0u4</t>
  </si>
  <si>
    <t>https://shop36854197.world.taobao.com/?spm=a312a.7728556.2015080705.3.566a9095pak6nE</t>
  </si>
  <si>
    <t xml:space="preserve"> link หลักของร้าน</t>
  </si>
  <si>
    <t>https://world.taobao.com/item/558446123781.htm?fromSite=main&amp;spm=a312a.7700824.w4002-12894413730.47.6f1cbbceybvTbc</t>
  </si>
  <si>
    <t>https://world.taobao.com/item/558245172861.htm?fromSite=main&amp;spm=a312a.7700824.w4002-12894413730.44.6f1cbbceybvTbc</t>
  </si>
  <si>
    <t>3P0547</t>
  </si>
  <si>
    <t>3P0548</t>
  </si>
  <si>
    <t>3P0549</t>
  </si>
  <si>
    <t>3P0550</t>
  </si>
  <si>
    <t>3P0551</t>
  </si>
  <si>
    <t>3P0552</t>
  </si>
  <si>
    <t>3P0553</t>
  </si>
  <si>
    <t>3P0554</t>
  </si>
  <si>
    <t>3P0555</t>
  </si>
  <si>
    <t>3P0556</t>
  </si>
  <si>
    <t>3P0557</t>
  </si>
  <si>
    <t>https://world.taobao.com/item/558304411107.htm?fromSite=main&amp;spm=a312a.7700824.w4002-12894413730.95.6f1cbbceybvTbc</t>
  </si>
  <si>
    <t>https://detail.tmall.com/item.htm?spm=a1z10.3-b-s.w4011-16324274912.70.46f16db0jBrRI1&amp;id=557612032196&amp;rn=7db6fbeb17e2a5842300c7aaa4dad8eb&amp;abbucket=7&amp;sku_properties=1627207:28320</t>
  </si>
  <si>
    <t>https://detail.tmall.com/item.htm?spm=a1z10.3-b-s.w4011-16324274912.82.46f16db0jBrRI1&amp;id=557366088219&amp;rn=7db6fbeb17e2a5842300c7aaa4dad8eb&amp;abbucket=7</t>
  </si>
  <si>
    <t>https://detail.tmall.com/item.htm?spm=a220o.1000855.0.0.5c90c348aw7MX3&amp;abtest=_AB-LR67-PR67&amp;pvid=a2b6804d-133a-477a-9cc4-68f72187678f&amp;pos=5&amp;abbucket=_AB-M67_B12&amp;acm=03067.1003.1.1977615&amp;id=550265848367&amp;scm=1007.12776.82642.100200300000000</t>
  </si>
  <si>
    <t>https://world.taobao.com/item/554338197943.htm?fromSite=main&amp;spm=a1z10.3-c.w4002-16699970961.85.3ff19e11nSHpwN</t>
  </si>
  <si>
    <t>https://world.taobao.com/item/558500502302.htm?fromSite=main&amp;spm=a312a.7700824.w4002-12894469249.52.6f1cbbcedhN522</t>
  </si>
  <si>
    <t>https://world.taobao.com/item/558385222778.htm?fromSite=main&amp;spm=a312a.7700824.w4002-12894469249.51.6f1cbbceEUYt2T</t>
  </si>
  <si>
    <t>https://world.taobao.com/item/556320348630.htm?fromSite=main&amp;spm=a1z10.1-c.w4004-16700030298.44.45ee61bbhHGeib</t>
  </si>
  <si>
    <t>https://world.taobao.com/item/553428680620.htm?fromSite=main&amp;spm=a1z10.3-c.w4002-16699970961.64.3ff19e11npkx5m</t>
  </si>
  <si>
    <t>https://world.taobao.com/item/556552216202.htm?fromSite=main&amp;spm=a1z10.3-c-s.w4002-14509999014.73.6f79c998e7VJeX</t>
  </si>
  <si>
    <t>3P0558</t>
  </si>
  <si>
    <t>3P0559</t>
  </si>
  <si>
    <t>3P0560</t>
  </si>
  <si>
    <t>3P0561</t>
  </si>
  <si>
    <t>3P0562</t>
  </si>
  <si>
    <t>3P0563</t>
  </si>
  <si>
    <t>3P0564</t>
  </si>
  <si>
    <t>3P0565</t>
  </si>
  <si>
    <t>3P0566</t>
  </si>
  <si>
    <t>3P0567</t>
  </si>
  <si>
    <t>https://world.taobao.com/item/557944735863.htm?fromSite=main&amp;spm=a312a.7700824.w4002-16916789508.94.6f1cbbceeMkyYH</t>
  </si>
  <si>
    <t>https://world.taobao.com/item/557650468269.htm?fromSite=main&amp;spm=a312a.7700824.w4002-16916789508.52.6f1cbbceM2NfLu</t>
  </si>
  <si>
    <t>https://world.taobao.com/item/556821153853.htm?fromSite=main&amp;spm=a1z10.3-c-s.w4002-14509999014.103.6f79c998EuwtPg</t>
  </si>
  <si>
    <t>https://world.taobao.com/item/558370167853.htm?fromSite=main&amp;spm=a312a.7700824.w4004-17007250744.12.6f1cbbceXZF9a8</t>
  </si>
  <si>
    <t>https://world.taobao.com/item/558167572444.htm?fromSite=main&amp;spm=a312a.7700824.w4004-17007250744.4.6f1cbbceXZF9a8</t>
  </si>
  <si>
    <t>https://world.taobao.com/item/558336359716.htm?fromSite=main&amp;spm=a312a.7700824.w4004-17007250744.30.6f1cbbceXZF9a8</t>
  </si>
  <si>
    <t>https://world.taobao.com/item/558273986224.htm?fromSite=main&amp;spm=a312a.7700824.w4004-17007250744.28.6f1cbbceXZF9a8</t>
  </si>
  <si>
    <t>https://world.taobao.com/item/557866824763.htm?fromSite=main&amp;spm=a1z10.3-c.w4002-1889343644.84.3ff19e11tOsz31</t>
  </si>
  <si>
    <t>https://world.taobao.com/item/557982574171.htm?fromSite=main&amp;spm=a312a.7700824.w4002-16916789508.82.6f1cbbceUxrH4H</t>
  </si>
  <si>
    <t>https://world.taobao.com/item/558293332476.htm?fromSite=main&amp;spm=a312a.7700824.w4002-16916789508.96.6f1cbbcewb3EOK</t>
  </si>
  <si>
    <t>https://world.taobao.com/item/557301614510.htm?spm=a312a.7728556.2015080705.14.566a9095Cybz1o&amp;id=557301614510&amp;scm=1007.12006.46753.i558293332476&amp;pvid=55ebd729-45b2-4270-8e8e-57625859f066</t>
  </si>
  <si>
    <t>3P0568</t>
  </si>
  <si>
    <t>3P0569</t>
  </si>
  <si>
    <t>3P0570</t>
  </si>
  <si>
    <t>3P0571</t>
  </si>
  <si>
    <t>3P0572</t>
  </si>
  <si>
    <t>3P0573</t>
  </si>
  <si>
    <t>3P0574</t>
  </si>
  <si>
    <t>3P0575</t>
  </si>
  <si>
    <t>3P0576</t>
  </si>
  <si>
    <t>3P0577</t>
  </si>
  <si>
    <t>3P0578</t>
  </si>
  <si>
    <t>3P0579</t>
  </si>
  <si>
    <t>3P0580</t>
  </si>
  <si>
    <t>3P0581</t>
  </si>
  <si>
    <t>3P0582</t>
  </si>
  <si>
    <t>3P0583</t>
  </si>
  <si>
    <t>https://world.taobao.com/item/558539565449.htm?fromSite=main&amp;spm=a312a.7700824.w4002-16916789508.63.6f1cbbcewb3EOK</t>
  </si>
  <si>
    <t>https://world.taobao.com/item/558524444807.htm?fromSite=main&amp;spm=a312a.7700824.w4002-12894469249.84.6f1cbbcexJ4MtO</t>
  </si>
  <si>
    <t>https://world.taobao.com/item/558305561148.htm?fromSite=main&amp;spm=a312a.7700824.w4002-12894469249.67.6f1cbbcek7AxJo</t>
  </si>
  <si>
    <t>https://detail.tmall.com/item.htm?spm=a1z10.3-b-s.w4011-14506696691.90.46f16db0sUc2KU&amp;id=549503621882&amp;rn=9cfffd67be1f4e236fd3262ac13e7a61&amp;abbucket=7&amp;sku_properties=1627207:8120692</t>
  </si>
  <si>
    <t>https://detail.tmall.com/item.htm?spm=a1z10.3-b-s.w4011-14506696691.151.46f16db0FdZn9H&amp;id=555917534891&amp;rn=efb235ffdf509f5139241c8161105d20&amp;abbucket=7</t>
  </si>
  <si>
    <t>https://detail.tmall.com/item.htm?spm=a1z10.3-b-s.w4011-14506696691.320.46f16db0ovEVEY&amp;id=556786071290&amp;rn=22d67dac10116c199be2fbde30a8ea85&amp;abbucket=7&amp;sku_properties=1627207:790520438</t>
  </si>
  <si>
    <t>https://detail.tmall.com/item.htm?spm=a1z10.3-b-s.w4011-14506696691.75.46f16db0OX1G1W&amp;id=549668817097&amp;rn=93945be08a6a24995ec11c314254f178&amp;abbucket=7</t>
  </si>
  <si>
    <t>https://detail.tmall.com/item.htm?spm=a1z10.3-b-s.w4011-14506696691.155.46f16db0OX1G1W&amp;id=546616655625&amp;rn=93945be08a6a24995ec11c314254f178&amp;abbucket=7</t>
  </si>
  <si>
    <t>https://world.taobao.com/item/556528382049.htm?fromSite=main&amp;spm=a1z10.3-c-s.w4002-16499589163.84.6f79c998TnwevL</t>
  </si>
  <si>
    <t>https://world.taobao.com/item/558554202823.htm?fromSite=main&amp;spm=a1z10.3-c-s.w4002-16499589163.53.6f79c998ZNEE3f</t>
  </si>
  <si>
    <t>https://world.taobao.com/item/558491315068.htm?fromSite=main&amp;spm=a312a.7700824.w4002-12894469249.76.6f1cbbceM0rD0a</t>
  </si>
  <si>
    <t>https://world.taobao.com/item/548284362828.htm?fromSite=main&amp;spm=a312a.7700824.w4002-12894413730.41.6f1cbbceop7rKl</t>
  </si>
  <si>
    <t>https://world.taobao.com/item/537729695111.htm?fromSite=main&amp;spm=a312a.7700824.w4002-12894413730.48.6f1cbbcerVLoC6</t>
  </si>
  <si>
    <t>https://world.taobao.com/item/558915635432.htm?fromSite=main&amp;spm=a312a.7700824.w4002-12894413730.90.6f1cbbceKlyzeS</t>
  </si>
  <si>
    <t>https://world.taobao.com/item/558852422960.htm?fromSite=main&amp;spm=a312a.7700824.w4002-12894469249.36.6f1cbbceFJSYps</t>
  </si>
  <si>
    <t>https://world.taobao.com/item/558709820734.htm?fromSite=main&amp;spm=a312a.7700824.w4002-12894469249.82.6f1cbbcelJ23YS</t>
  </si>
  <si>
    <t>https://world.taobao.com/item/558353001536.htm?fromSite=main&amp;spm=a1z10.3-c-s.w4002-16499589163.63.6f79c998N6SGGo</t>
  </si>
  <si>
    <t>3P0584</t>
  </si>
  <si>
    <t>3P0585</t>
  </si>
  <si>
    <t>3P0586</t>
  </si>
  <si>
    <t>3P0587</t>
  </si>
  <si>
    <t>3P0588</t>
  </si>
  <si>
    <t>3P0589</t>
  </si>
  <si>
    <t>3P0590</t>
  </si>
  <si>
    <t>3P0591</t>
  </si>
  <si>
    <t>3P0592</t>
  </si>
  <si>
    <t>3P0593</t>
  </si>
  <si>
    <t>https://world.taobao.com/item/557817080496.htm?fromSite=main&amp;spm=a1z10.3-c-s.w4002-16499589163.48.6f79c998p8fdSl</t>
  </si>
  <si>
    <t>https://world.taobao.com/item/557816892363.htm?fromSite=main&amp;spm=a1z10.3-c-s.w4002-16499589163.51.6f79c998p8fdSl</t>
  </si>
  <si>
    <t>https://world.taobao.com/item/557664237212.htm?fromSite=main&amp;spm=a1z10.3-c-s.w4002-16499589163.54.6f79c998nEUjFW</t>
  </si>
  <si>
    <t>https://world.taobao.com/item/558724960690.htm?fromSite=main&amp;spm=a1z10.3-c.w4002-1889343644.78.3ff19e11nyJ3u4</t>
  </si>
  <si>
    <t>https://world.taobao.com/item/558914310205.htm?fromSite=main&amp;spm=a1z10.3-c.w4002-1889343644.51.3ff19e110ypRQD</t>
  </si>
  <si>
    <t>https://world.taobao.com/item/558980459265.htm?fromSite=main&amp;spm=a1z10.3-c.w4002-1889343644.54.3ff19e110ypRQD</t>
  </si>
  <si>
    <t>https://world.taobao.com/item/558722336610.htm?fromSite=main&amp;spm=a1z10.3-c.w4002-1889343644.99.3ff19e110ypRQD</t>
  </si>
  <si>
    <t>https://world.taobao.com/item/558666943477.htm?fromSite=main&amp;spm=a1z10.3-c.w4002-1889343644.43.3ff19e11S6Vtqn</t>
  </si>
  <si>
    <t>https://world.taobao.com/item/558461672694.htm?fromSite=main&amp;spm=a1z10.3-c.w4002-1889343644.52.3ff19e11S6Vtqn</t>
  </si>
  <si>
    <t>https://world.taobao.com/item/557817735602.htm?fromSite=main&amp;spm=a1z10.3-c.w4002-1889343644.109.3ff19e11XlD7Gp</t>
  </si>
  <si>
    <t>https://world.taobao.com/item/557758146242.htm?fromSite=main&amp;spm=a1z10.3-c.w4002-1889343644.40.3ff19e11GywnBY</t>
  </si>
  <si>
    <t>https://world.taobao.com/item/558862685804.htm?fromSite=main&amp;spm=a1z10.3-c.w4002-1889343644.39.3ff19e11BZAd5G</t>
  </si>
  <si>
    <t>https://world.taobao.com/item/558725272149.htm?fromSite=main&amp;spm=a1z10.3-c.w4002-1889343644.75.3ff19e11BZAd5G</t>
  </si>
  <si>
    <t>https://world.taobao.com/item/558866910113.htm?fromSite=main&amp;spm=a1z10.3-c.w4002-1889343644.87.3ff19e11BZAd5G</t>
  </si>
  <si>
    <t>https://world.taobao.com/item/558722112888.htm?fromSite=main&amp;spm=a1z10.3-c.w4002-1889343644.108.3ff19e11BZAd5G</t>
  </si>
  <si>
    <t>https://shop67423497.world.taobao.com/?spm=a312a.7728556.2015080705.4.3c09941b7Sy9SZ</t>
  </si>
  <si>
    <t>https://world.taobao.com/item/558859393027.htm?fromSite=main&amp;spm=a312a.7700824.w4002-16916789508.29.892c8331hF2wo</t>
  </si>
  <si>
    <t>https://world.taobao.com/item/558976291477.htm?fromSite=main&amp;spm=a312a.7700824.w4002-16916789508.32.1f6f04ff7NnBbt</t>
  </si>
  <si>
    <t>https://world.taobao.com/item/558875517039.htm?fromSite=main&amp;spm=a312a.7700824.w4002-12894469249.35.5f5f173c3gIDxJ</t>
  </si>
  <si>
    <t>https://world.taobao.com/item/558729660428.htm?fromSite=main&amp;spm=a312a.7700824.w4002-12894469249.38.723faa2mnP7kS</t>
  </si>
  <si>
    <t>https://detail.tmall.com/item.htm?spm=a1z10.3-b.w5001-15466466484.14.667f440d3lHPUE&amp;id=524834338081&amp;rn=49715141ea70aa0da405ebca8e6ce196&amp;abbucket=15&amp;scene=taobao_shop&amp;sku_properties=1627207:28341</t>
  </si>
  <si>
    <t>3P0594</t>
  </si>
  <si>
    <t>3P0595</t>
  </si>
  <si>
    <t>3P0596</t>
  </si>
  <si>
    <t>3P0597</t>
  </si>
  <si>
    <t>3P0598</t>
  </si>
  <si>
    <t>3P0599</t>
  </si>
  <si>
    <t>3P0600</t>
  </si>
  <si>
    <t>3P0601</t>
  </si>
  <si>
    <t>3P0602</t>
  </si>
  <si>
    <t>3P0603</t>
  </si>
  <si>
    <t>3P0604</t>
  </si>
  <si>
    <t>3P0605</t>
  </si>
  <si>
    <t>https://detail.tmall.com/item.htm?spm=a1z10.1-b.w5003-15463858108.2.1a3c7b6ewVsVOd&amp;id=537466914445&amp;rn=3670dc576ccf2b97ea5098ffd4cf3914&amp;abbucket=15&amp;scene=taobao_shop</t>
  </si>
  <si>
    <t>https://detail.tmall.com/item.htm?spm=a1z10.3-b-s.w4011-14506696691.325.3f53d1f2tlFzvo&amp;id=557263843653&amp;rn=ab06eb55ea393c07af818a2d50cc24f2&amp;abbucket=7</t>
  </si>
  <si>
    <t>https://world.taobao.com/item/558340755982.htm?fromSite=main&amp;spm=a312a.7700824.w4002-12894413730.95.70c38fe8M75mfj</t>
  </si>
  <si>
    <t>https://world.taobao.com/item/558822265918.htm?fromSite=main&amp;spm=a312a.7700824.w4002-16499589163.46.483cc9e2ijGm3o</t>
  </si>
  <si>
    <t>https://world.taobao.com/item/557525583285.htm?fromSite=main&amp;spm=a312a.7700824.w4002-12894413730.37.2845b1740uQlLH</t>
  </si>
  <si>
    <t>https://world.taobao.com/item/554814530433.htm?fromSite=main&amp;spm=a312a.7700824.w4002-12894413730.40.2845b1740uQlLH</t>
  </si>
  <si>
    <t>https://world.taobao.com/item/539557032395.htm?fromSite=main&amp;spm=a312a.7700824.w4002-12894413730.67.2845b1740uQlLH</t>
  </si>
  <si>
    <t>https://world.taobao.com/item/558491315068.htm?fromSite=main&amp;spm=a1z10.5-c.w4002-12894413730.77.1c1c1bf353QOUG</t>
  </si>
  <si>
    <t>https://world.taobao.com/item/550006200992.htm?fromSite=main&amp;spm=a1z10.5-c.w4002-12894413730.89.1c1c1bf353QOUG</t>
  </si>
  <si>
    <t>https://world.taobao.com/item/558904335828.htm?fromSite=main&amp;spm=a1z10.5-c.w4002-12894413730.101.d0c4d848HtARQ</t>
  </si>
  <si>
    <t>https://world.taobao.com/item/543195297708.htm?fromSite=main&amp;spm=a1z10.5-c.w4002-12894413730.68.68fe2b29Slz4ju</t>
  </si>
  <si>
    <t>https://world.taobao.com/item/558536108798.htm?fromSite=main&amp;spm=a1z10.5-c.w4002-12894413730.80.6893448fVI1r7D</t>
  </si>
  <si>
    <t>https://world.taobao.com/item/559005886386.htm?fromSite=main&amp;spm=a312a.7700824.w4002-16916789508.38.542b972blRIu1O</t>
  </si>
  <si>
    <t>https://world.taobao.com/item/558339860413.htm?fromSite=main&amp;spm=a312a.7700824.w4002-16916789508.60.3174c4a0EWZ9HT</t>
  </si>
  <si>
    <t>https://world.taobao.com/item/548109360654.htm?fromSite=main&amp;spm=a1z10.5-c.w4002-12894413730.36.3b19c7a0D3Wl9s</t>
  </si>
  <si>
    <t>https://world.taobao.com/item/537729695111.htm?fromSite=main&amp;spm=a1z10.5-c.w4002-12894413730.48.3b19c7a0D3Wl9s</t>
  </si>
  <si>
    <t>https://world.taobao.com/item/553916441091.htm?fromSite=main&amp;spm=a1z10.5-c.w4002-12894413730.34.7f905e89nIfvPh</t>
  </si>
  <si>
    <t>https://world.taobao.com/item/558724605550.htm?fromSite=main&amp;spm=a1z10.5-c.w4002-12894413730.55.9ca95d81oXp9H</t>
  </si>
  <si>
    <t>https://world.taobao.com/item/547299957332.htm?fromSite=main&amp;spm=a1z10.5-c.w4002-12894413730.61.4a653b17qphIS</t>
  </si>
  <si>
    <t>https://world.taobao.com/item/555974870853.htm?fromSite=main&amp;spm=a1z10.5-c.w4002-12894413730.70.4a653b17qphIS</t>
  </si>
  <si>
    <t>https://world.taobao.com/item/556029403967.htm?fromSite=main&amp;spm=a1z10.5-c.w4002-12894413730.37.49001261Lrwexf</t>
  </si>
  <si>
    <t>https://world.taobao.com/item/558763176788.htm?fromSite=main&amp;spm=a1z10.5-c.w4002-12894413730.76.49001261Lrwexf</t>
  </si>
  <si>
    <t>https://world.taobao.com/item/557579215757.htm?fromSite=main&amp;spm=a1z10.5-c.w4002-12894413730.100.49001261Lrwexf</t>
  </si>
  <si>
    <t>https://world.taobao.com/item/558650780683.htm?fromSite=main&amp;spm=a1z10.5-c.w4002-12894413730.58.f520da2d06HxX</t>
  </si>
  <si>
    <t>https://world.taobao.com/item/557540159324.htm?fromSite=main&amp;spm=a1z10.5-c.w4002-12894413730.40.44811391KpIvaA</t>
  </si>
  <si>
    <t>https://world.taobao.com/item/557523772370.htm?fromSite=main&amp;spm=a1z10.5-c.w4002-12894413730.46.44811391KpIvaA</t>
  </si>
  <si>
    <t>https://world.taobao.com/item/557311652306.htm?fromSite=main&amp;spm=a1z10.5-c.w4002-12894413730.100.6132f9d4ZJYqCi</t>
  </si>
  <si>
    <t>https://world.taobao.com/item/538294436487.htm?fromSite=main&amp;tracelogww=ltckbburl</t>
  </si>
  <si>
    <t>https://shop117132811.world.taobao.com/?spm=a312a.7728556.2015080705.3.4510bfctBApb7</t>
  </si>
  <si>
    <t>https://world.taobao.com/item/558096500082.htm?fromSite=main&amp;spm=a312a.7700824.w4002-12894413730.70.792ba48a0IhWTh</t>
  </si>
  <si>
    <t>https://world.taobao.com/item/559041181436.htm?fromSite=main&amp;tracelogww=ltckbburl</t>
  </si>
  <si>
    <t>https://world.taobao.com/item/559051485021.htm?fromSite=main&amp;spm=a312a.7700824.w4002-12894469249.40.664e4ba5komn82</t>
  </si>
  <si>
    <t>https://world.taobao.com/item/558854534047.htm?fromSite=main&amp;spm=a312a.7700824.w4002-12894469249.53.43e7a976wWsWFr</t>
  </si>
  <si>
    <t>3P0606</t>
  </si>
  <si>
    <t>3P0607</t>
  </si>
  <si>
    <t>3P0608</t>
  </si>
  <si>
    <t>3P0609</t>
  </si>
  <si>
    <t>3P0610</t>
  </si>
  <si>
    <t>3P0611</t>
  </si>
  <si>
    <t>3P0612</t>
  </si>
  <si>
    <t>3P0613</t>
  </si>
  <si>
    <t>3P0614</t>
  </si>
  <si>
    <t>3P0615</t>
  </si>
  <si>
    <t>3P0616</t>
  </si>
  <si>
    <t>3P0617</t>
  </si>
  <si>
    <t>3P0618</t>
  </si>
  <si>
    <t>3P0619</t>
  </si>
  <si>
    <t>3P0620</t>
  </si>
  <si>
    <t>3P0621</t>
  </si>
  <si>
    <t>3P0622</t>
  </si>
  <si>
    <t>3P0623</t>
  </si>
  <si>
    <t>3P0624</t>
  </si>
  <si>
    <t>https://world.taobao.com/item/558713816692.htm?fromSite=main&amp;spm=a312a.7700824.w4002-12894469249.44.43e7a976wWsWFr</t>
  </si>
  <si>
    <t>https://world.taobao.com/item/559052702279.htm?fromSite=main&amp;spm=a312a.7700824.w4002-12894469249.86.577c6eb8PtTGHx</t>
  </si>
  <si>
    <t>https://world.taobao.com/item/558714552870.htm?fromSite=main&amp;spm=a312a.7700824.w4002-12894469249.35.43e7a976wWsWFr</t>
  </si>
  <si>
    <t>https://world.taobao.com/item/559086942467.htm?fromSite=main&amp;spm=a312a.7700824.w4002-12894469249.97.664e4ba5komn82</t>
  </si>
  <si>
    <t>https://world.taobao.com/item/558958827782.htm?fromSite=main&amp;spm=a312a.7700824.w4002-12894469249.38.7b9b8351sN1Ral</t>
  </si>
  <si>
    <t>https://world.taobao.com/item/559115959685.htm?fromSite=main&amp;spm=a312a.7700824.w4002-12894469249.47.1d5a3f96V84aeJ</t>
  </si>
  <si>
    <t>สีเขียว</t>
  </si>
  <si>
    <t>https://world.taobao.com/item/559041181436.htm?fromSite=main&amp;spm=a312a.7700824.w4002-12894469249.70.664e4ba5komn82</t>
  </si>
  <si>
    <t>https://world.taobao.com/item/559096810937.htm?fromSite=main&amp;spm=a312a.7700824.w4002-12894469249.67.664e4ba5komn82</t>
  </si>
  <si>
    <t>https://world.taobao.com/item/558955492404.htm?fromSite=main&amp;spm=a312a.7700824.w4002-12894469249.58.664e4ba5komn82</t>
  </si>
  <si>
    <t>https://world.taobao.com/item/559043601957.htm?fromSite=main&amp;spm=a312a.7700824.w4002-12894469249.64.664e4ba5komn82</t>
  </si>
  <si>
    <t>https://world.taobao.com/item/559046973175.htm?fromSite=main&amp;spm=a312a.7700824.w4002-12894469249.55.664e4ba5komn82</t>
  </si>
  <si>
    <t>https://world.taobao.com/item/559115874510.htm?fromSite=main&amp;spm=a312a.7700824.w4002-12894469249.34.664e4ba5komn82</t>
  </si>
  <si>
    <t>https://world.taobao.com/item/559118578212.htm?fromSite=main&amp;spm=a312a.7700824.w4002-12894469249.37.42418b16r4jO4H</t>
  </si>
  <si>
    <t>https://world.taobao.com/item/558970456676.htm?fromSite=main&amp;spm=a312a.7700824.w4002-12894469249.43.42418b16r4jO4H</t>
  </si>
  <si>
    <t>https://world.taobao.com/item/549116615547.htm?fromSite=main&amp;tracelogww=ltckbburl</t>
  </si>
  <si>
    <t>https://world.taobao.com/item/558989984004.htm?fromSite=main&amp;spm=a312a.7700824.w4002-12894469249.46.650ef3e2AN6oXG</t>
  </si>
  <si>
    <t>https://world.taobao.com/item/559088102028.htm?fromSite=main&amp;spm=a312a.7700824.w4002-12894469249.68.6e74cf86LJNmLa</t>
  </si>
  <si>
    <t>https://world.taobao.com/item/559301931541.htm?fromSite=main&amp;spm=a312a.7700824.w4002-12894469249.50.3d7f4de2jRqE4i</t>
  </si>
  <si>
    <t>https://detail.tmall.com/item.htm?spm=a1z10.1-b.w4004-14506696671.2.7d241da8q6utAa&amp;id=555169086494</t>
  </si>
  <si>
    <t>https://world.taobao.com/item/559088444228.htm?fromSite=main&amp;spm=a312a.7700824.w4002-12894469249.36.24fe98d4ages6I</t>
  </si>
  <si>
    <t>https://world.taobao.com/item/559300883119.htm?fromSite=main&amp;spm=a312a.7700824.w4002-12894469249.96.37276735FaYDol</t>
  </si>
  <si>
    <t>https://world.taobao.com/item/559180389986.htm?fromSite=main&amp;spm=a312a.7700824.w4002-12894469249.90.37276735FaYDol</t>
  </si>
  <si>
    <t>https://world.taobao.com/item/559128517808.htm?fromSite=main&amp;spm=a312a.7700824.w4002-12894469249.48.296b15f9s8Fi4b</t>
  </si>
  <si>
    <t>https://world.taobao.com/item/559017740140.htm?fromSite=main&amp;spm=a312a.7700824.w4002-12894469249.38.89e5584pVrpIW</t>
  </si>
  <si>
    <t>3P0625</t>
  </si>
  <si>
    <t>3P0626</t>
  </si>
  <si>
    <t>3P0627</t>
  </si>
  <si>
    <t>3P0628</t>
  </si>
  <si>
    <t>3P0629</t>
  </si>
  <si>
    <t>3P0630</t>
  </si>
  <si>
    <t>3P0631</t>
  </si>
  <si>
    <t>3P0632</t>
  </si>
  <si>
    <t>3P0633</t>
  </si>
  <si>
    <t>3P0634</t>
  </si>
  <si>
    <t>3P0635</t>
  </si>
  <si>
    <t>3P0636</t>
  </si>
  <si>
    <t>3P0637</t>
  </si>
  <si>
    <t>3P0638</t>
  </si>
  <si>
    <t>3P0639</t>
  </si>
  <si>
    <t>3P0640</t>
  </si>
  <si>
    <t>3P0641</t>
  </si>
  <si>
    <t>3P0642</t>
  </si>
  <si>
    <t>3P0643</t>
  </si>
  <si>
    <t>3P0644</t>
  </si>
  <si>
    <t>3P0645</t>
  </si>
  <si>
    <t>3P0646</t>
  </si>
  <si>
    <t>3P0647</t>
  </si>
  <si>
    <t>https://world.taobao.com/item/558338519651.htm?fromSite=main&amp;spm=a312a.7700824.w4004-17007250744.38.7a553539CuHBmi</t>
  </si>
  <si>
    <t>https://world.taobao.com/item/559268998544.htm?fromSite=main&amp;spm=a312a.7700824.w4002-12894469249.47.217af45482L6fm</t>
  </si>
  <si>
    <t>https://world.taobao.com/item/559290554384.htm?fromSite=main&amp;spm=a312a.7700824.w4002-12894469249.98.2b385c97Jeyb2s</t>
  </si>
  <si>
    <t>https://world.taobao.com/item/559321309837.htm?fromSite=main&amp;spm=a1z10.3-c.w4002-1889343644.36.73110c06dQaa6l</t>
  </si>
  <si>
    <t>https://world.taobao.com/item/559510779709.htm?fromSite=main&amp;spm=a312a.7700824.w4002-12894469249.44.5e0b6fcduTvaG1</t>
  </si>
  <si>
    <t>https://world.taobao.com/item/559446038849.htm?fromSite=main&amp;spm=a312a.7700824.w4002-12894469249.41.5e0b6fcduTvaG1</t>
  </si>
  <si>
    <t>https://world.taobao.com/item/559066968998.htm?fromSite=main&amp;spm=a312a.7700824.w4002-12894413730.47.18be0731MBwS5o</t>
  </si>
  <si>
    <t>https://world.taobao.com/item/559343357914.htm?fromSite=main&amp;spm=a312a.7700824.w4002-12894413730.42.22e6ab41Szn8cR</t>
  </si>
  <si>
    <t>https://world.taobao.com/item/559212690304.htm?fromSite=main&amp;spm=a312a.7700824.w4002-12894469249.45.2819d6b49UGATe</t>
  </si>
  <si>
    <t>https://world.taobao.com/item/559246240311.htm?fromSite=main&amp;spm=a312a.7700824.w4002-12894469249.67.4693eff0DIKOXL</t>
  </si>
  <si>
    <t>https://world.taobao.com/item/558018349325.htm?fromSite=main&amp;spm=a312a.7700824.w4004-16996175225.18.33adf463cwAX6N</t>
  </si>
  <si>
    <t>https://world.taobao.com/item/558873365513.htm?fromSite=main&amp;spm=a312a.7700824.w4002-12894413730.54.6fa74d80N6wg7z</t>
  </si>
  <si>
    <t>https://world.taobao.com/item/559089308153.htm?fromSite=main&amp;spm=a312a.7700824.w4002-12894469249.83.4fedad87tx0Sez</t>
  </si>
  <si>
    <t>https://world.taobao.com/item/559070128125.htm?fromSite=main&amp;spm=a312a.7700824.w4002-12894469249.104.4fedad87tx0Sez</t>
  </si>
  <si>
    <t>https://world.taobao.com/item/559280371601.htm?fromSite=main&amp;spm=a312a.7700824.w4002-12894469249.35.5ac61755jQNy4L</t>
  </si>
  <si>
    <t>https://world.taobao.com/item/559201066091.htm?fromSite=main&amp;spm=a312a.7700824.w4002-12894469249.83.5ac61755jQNy4L</t>
  </si>
  <si>
    <t>https://detail.tmall.com/item.htm?spm=a1z10.1-b.w10731201-12715891440.26.789f47achTDcpo&amp;id=557712415670&amp;scene=taobao_shop</t>
  </si>
  <si>
    <t>PM0001</t>
  </si>
  <si>
    <t>https://world.taobao.com/item/559453607763.htm?fromSite=main&amp;spm=a312a.7700824.w4002-12894413730.58.2119ad9aq3Kf4x</t>
  </si>
  <si>
    <t>https://world.taobao.com/item/559331637754.htm?fromSite=main&amp;spm=a312a.7700824.w4002-12894413730.61.2119ad9aq3Kf4x</t>
  </si>
  <si>
    <t>https://world.taobao.com/item/559249871943.htm?fromSite=main&amp;spm=a312a.7700824.w4002-12894413730.68.7ca82d21EhNBAH</t>
  </si>
  <si>
    <t>3P0648</t>
  </si>
  <si>
    <t>3P0649</t>
  </si>
  <si>
    <t>3P0650</t>
  </si>
  <si>
    <t>3P0651</t>
  </si>
  <si>
    <t>3P0652</t>
  </si>
  <si>
    <t>3P0653</t>
  </si>
  <si>
    <t>3P0654</t>
  </si>
  <si>
    <t>3P0655</t>
  </si>
  <si>
    <t>3P0656</t>
  </si>
  <si>
    <t>3P0657</t>
  </si>
  <si>
    <t>3P0658</t>
  </si>
  <si>
    <t>3P0659</t>
  </si>
  <si>
    <t>3P0660</t>
  </si>
  <si>
    <t>3P0661</t>
  </si>
  <si>
    <t>3P0662</t>
  </si>
  <si>
    <t>3P0663</t>
  </si>
  <si>
    <t>3P0664</t>
  </si>
  <si>
    <t>https://world.taobao.com/item/559150887749.htm?fromSite=main&amp;spm=a312a.7700824.w4002-12894413730.47.5a97a84cYVwI03</t>
  </si>
  <si>
    <t>https://world.taobao.com/item/559110769973.htm?fromSite=main&amp;spm=a312a.7700824.w4002-12894469249.91.5fdd4ef0mRh8GT</t>
  </si>
  <si>
    <t>https://world.taobao.com/item/558954376850.htm?fromSite=main</t>
  </si>
  <si>
    <t>https://world.taobao.com/item/558936359833.htm?fromSite=main&amp;spm=a312a.7700824.w4002-12894413730.91.4b64892fAubF7K</t>
  </si>
  <si>
    <t>https://world.taobao.com/item/558920195576.htm?fromSite=main&amp;spm=a312a.7700824.w4002-12894413730.79.4b64892fAubF7K</t>
  </si>
  <si>
    <t>https://world.taobao.com/item/557743782298.htm?fromSite=main&amp;spm=a312a.7700824.w4002-12894413730.97.7f4b9881osTnkP</t>
  </si>
  <si>
    <t>https://world.taobao.com/item/557820844553.htm?fromSite=main&amp;spm=a312a.7700824.w4002-12894413730.47.248e180aPsmPHR</t>
  </si>
  <si>
    <t>https://world.taobao.com/item/557505109842.htm?fromSite=main&amp;spm=a312a.7700824.w4002-12894413730.67.7f4b9881osTnkP</t>
  </si>
  <si>
    <t>ถามเปลี่ยน</t>
  </si>
  <si>
    <t>3P0395 ชมพู M</t>
  </si>
  <si>
    <t>3P0480 ฟ้า 2XL *2 </t>
  </si>
  <si>
    <t>3P0547 น้ำตาล XL (รุ่นนี้รอบ177 ก้มีถามเปลี่ยนสี)</t>
  </si>
  <si>
    <t>3P0472 ฟ้า L</t>
  </si>
  <si>
    <t>3P0472 ขาวดอก ใหญ่</t>
  </si>
  <si>
    <t>3P0472 ดอกหญ้า L</t>
  </si>
  <si>
    <t>3P0499 แดง M</t>
  </si>
  <si>
    <t>3P0549 ขาว M</t>
  </si>
  <si>
    <t>3P0444 ขาว XXL</t>
  </si>
  <si>
    <t>3517021 ขาว อก38 (ร้านเช็คแล้วของร้านนี้ไม่มี ได้หาร้านอื่นแพงกว่าอะ)</t>
  </si>
  <si>
    <t>TD0042 เทา L เดิมสั่งร้าน buyi รอบ Y-162สีเหลือง </t>
  </si>
  <si>
    <t>แต่ตอนนี้ของไม่มีแล้ว ไปหาร้านอื่นสีมันไม่ตรงกับรูปพี่ ไอ้ที่สีตรงแพงตัวละ69</t>
  </si>
  <si>
    <t>ไม่แน่ใจลิ้ง</t>
  </si>
  <si>
    <t>3P0586 ดำ XL (ลิ้งนี้ไม่มีดำ)</t>
  </si>
  <si>
    <t>3P0594 เทา (ลิ้งไม่มีเทา)</t>
  </si>
  <si>
    <t>3P0482 ฟ้าลาย XXL (ไม่มีฟ้าลาย ฟ้ามันไม่มีลาย)</t>
  </si>
  <si>
    <t>รอไซส์</t>
  </si>
  <si>
    <t>3P0540 ชมพู</t>
  </si>
  <si>
    <t>3P0503 แอพ</t>
  </si>
  <si>
    <t>3P0562 ขาว</t>
  </si>
  <si>
    <t>ขอรูป เพระาไม่แน่ใจสี </t>
  </si>
  <si>
    <t>3P0452 ม่วง</t>
  </si>
  <si>
    <t>ที่เหลือเรียบร้อยแล้วค่ะ</t>
  </si>
  <si>
    <t>ตัดรายการออกค่ะ</t>
  </si>
  <si>
    <t xml:space="preserve">เปลี่ยนแล้ว  1 รายการ </t>
  </si>
  <si>
    <t xml:space="preserve">รอตอบ </t>
  </si>
  <si>
    <t>ข้ามสั่งรอบใหม่</t>
  </si>
  <si>
    <t>เปลี่ยนเป็น  0276 สี ฟ้าเทา  อก 42 นิ้วคะ</t>
  </si>
  <si>
    <t>แจ้งอรแล้ว</t>
  </si>
  <si>
    <t>เปลี่ยนเป็น สีชมพู S</t>
  </si>
  <si>
    <t>///</t>
  </si>
  <si>
    <t>มันคือ 0568</t>
  </si>
  <si>
    <t>Link ผิด</t>
  </si>
  <si>
    <t>ฟ้าเฉยๆๆค่ะ</t>
  </si>
  <si>
    <t>https://world.taobao.com/item/559582801699.htm?fromSite=main&amp;spm=a312a.7700824.w4002-12894469249.50.7725a201rVxKqC</t>
  </si>
  <si>
    <t>https://world.taobao.com/item/559584081704.htm?fromSite=main&amp;spm=a312a.7700824.w4002-12894469249.41.7725a201rVxKqC</t>
  </si>
  <si>
    <t>https://world.taobao.com/item/559561853305.htm?fromSite=main&amp;spm=a312a.7700824.w4002-12894469249.39.66a20367f6zhxG</t>
  </si>
  <si>
    <t>https://world.taobao.com/item/559560689738.htm?fromSite=main&amp;spm=a312a.7700824.w4002-12894469249.51.66a20367f6zhxG</t>
  </si>
  <si>
    <t>https://world.taobao.com/item/559642254224.htm?fromSite=main&amp;spm=a312a.7700824.w4002-12894469249.47.d561da518vBfy</t>
  </si>
  <si>
    <t>https://world.taobao.com/item/559358505358.htm?fromSite=main&amp;spm=a312a.7700824.w4002-12894413730.97.8dd77b7ALPjJa</t>
  </si>
  <si>
    <t>https://world.taobao.com/item/559216409358.htm?fromSite=main&amp;spm=a312a.7700824.w4002-12894413730.65.50b73ede50iABv</t>
  </si>
  <si>
    <t>https://world.taobao.com/item/559280371601.htm?fromSite=main&amp;spm=a312a.7700824.w4002-12894413730.98.50b73ede50iABv</t>
  </si>
  <si>
    <t>https://world.taobao.com/item/559134890342.htm?fromSite=main&amp;spm=a312a.7700824.w4002-12894413730.77.5b594b2eXTedFT</t>
  </si>
  <si>
    <t>3P0665</t>
  </si>
  <si>
    <t>3P0666</t>
  </si>
  <si>
    <t>3P0667</t>
  </si>
  <si>
    <t>3P0668</t>
  </si>
  <si>
    <t>3P0669</t>
  </si>
  <si>
    <t>3P0670</t>
  </si>
  <si>
    <t>3P0671</t>
  </si>
  <si>
    <t>3P0672</t>
  </si>
  <si>
    <t>3P0673</t>
  </si>
  <si>
    <t>3P0674</t>
  </si>
  <si>
    <t>3P0675</t>
  </si>
  <si>
    <t>3P0676</t>
  </si>
  <si>
    <t>3P0677</t>
  </si>
  <si>
    <t>3P0678</t>
  </si>
  <si>
    <t>3P0679</t>
  </si>
  <si>
    <t>https://world.taobao.com/item/559266691203.htm?fromSite=main&amp;spm=a312a.7700824.w4002-12894413730.35.5b594b2eXTedFT</t>
  </si>
  <si>
    <t>https://world.taobao.com/item/558936359833.htm?fromSite=main&amp;spm=a312a.7700824.w4002-12894413730.101.649e86e3cYfI0D</t>
  </si>
  <si>
    <t>https://world.taobao.com/item/558465013386.htm?fromSite=main&amp;spm=a312a.7700824.w4002-12894413730.47.24dd6bb6ilFoZj</t>
  </si>
  <si>
    <t>https://world.taobao.com/item/558478890694.htm?fromSite=main&amp;spm=a312a.7700824.w4002-16916789508.75.2f0fc15cM43bv3</t>
  </si>
  <si>
    <t>https://world.taobao.com/item/557597794982.htm?fromSite=main&amp;spm=a312a.7700824.w4002-12894413730.82.1ac0c603dBORlM</t>
  </si>
  <si>
    <t>https://world.taobao.com/item/557946699973.htm?fromSite=main&amp;spm=a312a.7700824.w4002-12894413730.37.39cae86fC4HnJN</t>
  </si>
  <si>
    <t>https://detail.tmall.com/item.htm?spm=a1z10.3-b-s.w4011-15293482521.172.3bb3d003fYF0af&amp;id=559013276662&amp;rn=87bf92d2a874a88f8a5e55221d7e5dde&amp;abbucket=7</t>
  </si>
  <si>
    <t>https://detail.tmall.com/item.htm?spm=a1z10.3-b-s.w4011-15293482521.192.7406e772UWtlxH&amp;id=556246153657&amp;rn=7db48594c7adde6a4c86d947eeef4ba4&amp;abbucket=7</t>
  </si>
  <si>
    <t>https://world.taobao.com/item/559379718934.htm?fromSite=main&amp;spm=a1z10.3-c.w4002-1889343644.73.3694458ar40S1t</t>
  </si>
  <si>
    <t>https://world.taobao.com/item/559199227154.htm?fromSite=main&amp;spm=a312a.7700824.w4002-12894469249.63.3b583c634E5Pg6</t>
  </si>
  <si>
    <t>https://detail.tmall.com/item.htm?spm=a1z10.3-b-s.w4011-15293482521.237.7406e772UWtlxH&amp;id=556520007618&amp;rn=7db48594c7adde6a4c86d947eeef4ba4&amp;abbucket=7</t>
  </si>
  <si>
    <t>https://world.taobao.com/item/559778929110.htm?fromSite=main&amp;tracelogww=ltckbburl</t>
  </si>
  <si>
    <t>https://world.taobao.com/item/559764607908.htm?fromSite=main&amp;spm=a312a.7700824.w4002-16916789508.57.14f2ee27dD4O45</t>
  </si>
  <si>
    <t>https://world.taobao.com/item/559305649235.htm?fromSite=main&amp;spm=a312a.7700824.w4002-16916789508.58.649e0097cb39JC</t>
  </si>
  <si>
    <t>https://world.taobao.com/item/559657734459.htm?fromSite=main&amp;spm=a312a.7700824.w4002-16916789508.75.353de3caG2ZTSP</t>
  </si>
  <si>
    <t>3P0680</t>
  </si>
  <si>
    <t>3P0681</t>
  </si>
  <si>
    <t>3P0682</t>
  </si>
  <si>
    <t>3P0683</t>
  </si>
  <si>
    <t>3P0684</t>
  </si>
  <si>
    <t>3P0685</t>
  </si>
  <si>
    <t>3P0686</t>
  </si>
  <si>
    <t>3P0687</t>
  </si>
  <si>
    <t>3P0688</t>
  </si>
  <si>
    <t>3P0689</t>
  </si>
  <si>
    <t>3P0690</t>
  </si>
  <si>
    <t>3P0691</t>
  </si>
  <si>
    <t>3P0692</t>
  </si>
  <si>
    <t>3P0693</t>
  </si>
  <si>
    <t>3P0694</t>
  </si>
  <si>
    <t>3P0695</t>
  </si>
  <si>
    <t>3P0696</t>
  </si>
  <si>
    <t>3P0697</t>
  </si>
  <si>
    <t>3P0698</t>
  </si>
  <si>
    <t>https://world.taobao.com/item/559787206190.htm?fromSite=main&amp;spm=a312a.7700824.w4002-16804271509.70.2c27f027iXKr4k</t>
  </si>
  <si>
    <t>https://world.taobao.com/item/559858155027.htm?fromSite=main&amp;spm=a312a.7700824.w4002-16804271509.61.2c27f027iXKr4k</t>
  </si>
  <si>
    <t>https://world.taobao.com/item/559835345385.htm?fromSite=main</t>
  </si>
  <si>
    <t>https://world.taobao.com/item/559744284967.htm?fromSite=main</t>
  </si>
  <si>
    <t>https://world.tmall.com/item/557263843653.htm?spm=a1z10.3-b.w4011-14506696691.108.6a981b65a5707E&amp;id=557263843653&amp;rn=cf9f1b27a99ed3b843a8b674245e3727&amp;abbucket=7&amp;skuId=3452347960600</t>
  </si>
  <si>
    <t>https://world.taobao.com/item/557650468269.htm?fromSite=main&amp;spm=a1z10.3-c.w4002-16916789508.46.2e03354feu8jPf</t>
  </si>
  <si>
    <t>https://item.taobao.com/item.htm?id=559220894967&amp;toSite=main</t>
  </si>
  <si>
    <t>https://item.taobao.com/item.htm?id=559212570833&amp;toSite=main</t>
  </si>
  <si>
    <t>https://item.taobao.com/item.htm?id=559012412248&amp;toSite=main</t>
  </si>
  <si>
    <t>https://item.taobao.com/item.htm?id=558971820197&amp;toSite=main</t>
  </si>
  <si>
    <t>https://item.taobao.com/item.htm?id=559571397007&amp;toSite=main</t>
  </si>
  <si>
    <t>https://item.taobao.com/item.htm?id=559904338918&amp;toSite=main</t>
  </si>
  <si>
    <t>https://item.taobao.com/item.htm?id=559755808801&amp;toSite=main</t>
  </si>
  <si>
    <t>https://item.taobao.com/item.htm?id=559904906832&amp;toSite=main</t>
  </si>
  <si>
    <t>https://item.taobao.com/item.htm?id=559987435144&amp;toSite=main</t>
  </si>
  <si>
    <t>https://item.taobao.com/item.htm?id=559986531557&amp;toSite=main</t>
  </si>
  <si>
    <t>https://item.taobao.com/item.htm?id=559431328790&amp;toSite=main</t>
  </si>
  <si>
    <t>https://item.taobao.com/item.htm?id=559212393419&amp;toSite=main</t>
  </si>
  <si>
    <t>https://item.taobao.com/item.htm?id=559893369106&amp;toSite=main</t>
  </si>
  <si>
    <t>https://item.taobao.com/item.htm?id=557982901037&amp;toSite=main</t>
  </si>
  <si>
    <t>https://item.taobao.com/item.htm?id=559880317728&amp;toSite=main</t>
  </si>
  <si>
    <t>https://detail.tmall.com/item.htm?spm=a1z10.3-b.w4011-16897252652.202.30af3d06eB23wT&amp;id=558936649771&amp;rn=fb4f12c3094b3c68c0424b0615009332&amp;abbucket=7</t>
  </si>
  <si>
    <t>https://item.taobao.com/item.htm?spm=a312a.7700824.w4002-16916789508.39.4580c7b30tRuBi&amp;id=559786104126</t>
  </si>
  <si>
    <t>3P0699</t>
  </si>
  <si>
    <t>3P0700</t>
  </si>
  <si>
    <t>3P0701</t>
  </si>
  <si>
    <t>3P0702</t>
  </si>
  <si>
    <t>3P0703</t>
  </si>
  <si>
    <t>3P0704</t>
  </si>
  <si>
    <t>3P0705</t>
  </si>
  <si>
    <t>3P0706</t>
  </si>
  <si>
    <t>3P0707</t>
  </si>
  <si>
    <t>3P0708</t>
  </si>
  <si>
    <t>3P0709</t>
  </si>
  <si>
    <t>3P0710</t>
  </si>
  <si>
    <t>3P0711</t>
  </si>
  <si>
    <t>3P0712</t>
  </si>
  <si>
    <t>3P0713</t>
  </si>
  <si>
    <t>3P0714</t>
  </si>
  <si>
    <t>3P0715</t>
  </si>
  <si>
    <t>3P0716</t>
  </si>
  <si>
    <t>3P0717</t>
  </si>
  <si>
    <t>3P0718</t>
  </si>
  <si>
    <t>3P0719</t>
  </si>
  <si>
    <t>3P0720</t>
  </si>
  <si>
    <t>https://item.taobao.com/item.htm?spm=a312a.7700824.w4002-16916789508.48.4580c7b30tRuBi&amp;id=559826741111</t>
  </si>
  <si>
    <t>https://item.taobao.com/item.htm?spm=a312a.7700824.w4002-16916789508.81.4580c7b30tRuBi&amp;id=559738030166</t>
  </si>
  <si>
    <t>https://item.taobao.com/item.htm?spm=a312a.7700824.w4002-16916789508.75.4580c7b30tRuBi&amp;id=559741126382</t>
  </si>
  <si>
    <t>https://item.taobao.com/item.htm?spm=a312a.7700824.w4002-16916789508.55.5a523f09izKDpt&amp;id=559274431525</t>
  </si>
  <si>
    <t>https://item.taobao.com/item.htm?spm=a312a.7700824.w4002-16916789508.43.743b58feca0MU5&amp;id=558339860413</t>
  </si>
  <si>
    <t>https://item.taobao.com/item.htm?spm=a312a.7700824.w4002-16916789508.97.743b58feca0MU5&amp;id=558177885089</t>
  </si>
  <si>
    <t>https://item.taobao.com/item.htm?spm=a1z10.3-c.w4002-16916789508.76.2c491093Bsha0O&amp;id=560021265274</t>
  </si>
  <si>
    <t>https://item.taobao.com/item.htm?spm=a1z10.3-c.w4002-16916789508.88.2c491093Bsha0O&amp;id=559972433162</t>
  </si>
  <si>
    <t>https://detail.tmall.com/item.htm?spm=a1z10.3-b.w4011-16509307620.145.5f868c39NLoqX0&amp;id=558159140656&amp;rn=567748eafc7fd1a22e58d0c7fef955ba&amp;abbucket=7</t>
  </si>
  <si>
    <t>https://item.taobao.com/item.htm?spm=a1z10.3-c.w4002-12894469249.40.48a23f1dygaVmi&amp;id=560151995757</t>
  </si>
  <si>
    <t>https://item.taobao.com/item.htm?spm=a1z10.3-c.w4002-12894469249.43.48a23f1dygaVmi&amp;id=560083862347</t>
  </si>
  <si>
    <t>https://item.taobao.com/item.htm?spm=a1z10.3-c.w4002-12894469249.49.48a23f1dygaVmi&amp;id=560148743019</t>
  </si>
  <si>
    <t>https://item.taobao.com/item.htm?spm=a1z10.3-c.w4002-12894469249.52.48a23f1dygaVmi&amp;id=560148423023</t>
  </si>
  <si>
    <t>https://item.taobao.com/item.htm?spm=a1z10.3-c.w4002-12894469249.64.48a23f1dygaVmi&amp;id=560145851468</t>
  </si>
  <si>
    <t>https://item.taobao.com/item.htm?spm=a1z10.3-c.w4002-12894469249.85.48a23f1dygaVmi&amp;id=559994329668</t>
  </si>
  <si>
    <t>3P0721</t>
  </si>
  <si>
    <t>3P0722</t>
  </si>
  <si>
    <t>3P0723</t>
  </si>
  <si>
    <t>3P0724</t>
  </si>
  <si>
    <t>3P0725</t>
  </si>
  <si>
    <t>3P0726</t>
  </si>
  <si>
    <t>3P0727</t>
  </si>
  <si>
    <t>3P0728</t>
  </si>
  <si>
    <t>3P0729</t>
  </si>
  <si>
    <t>3P0730</t>
  </si>
  <si>
    <t>3P0731</t>
  </si>
  <si>
    <t>3P0732</t>
  </si>
  <si>
    <t>3P0733</t>
  </si>
  <si>
    <t>https://detail.tmall.com/item.htm?spm=a1z10.3-b.w4011-16509307620.101.74e896a5vaaxWV&amp;id=559380158198&amp;rn=a69e2f500008096f3c10bfb626cd96a6&amp;abbucket=7</t>
  </si>
  <si>
    <t>https://detail.tmall.com/item.htm?spm=a1z10.3-b.w4011-16509307620.133.74e896a5vaaxWV&amp;id=558354964174&amp;rn=a69e2f500008096f3c10bfb626cd96a6&amp;abbucket=7</t>
  </si>
  <si>
    <t>https://item.taobao.com/item.htm?spm=a1z10.5-c.w4002-12894413730.103.33bb43ffuD7DNJ&amp;id=560127748467</t>
  </si>
  <si>
    <t>https://item.taobao.com/item.htm?spm=a1z10.5-c.w4002-12894413730.100.33bb43ffuD7DNJ&amp;id=560129936301</t>
  </si>
  <si>
    <t>https://item.taobao.com/item.htm?spm=a1z10.5-c.w4002-12894413730.94.33bb43ffuD7DNJ&amp;id=560285298637</t>
  </si>
  <si>
    <t>https://item.taobao.com/item.htm?spm=a1z10.5-c.w4002-12894413730.50.76692246YJjlb5&amp;id=560068249371</t>
  </si>
  <si>
    <t>https://item.taobao.com/item.htm?spm=a1z10.5-c.w4002-12894413730.47.60bbaf9cfN5ddO&amp;id=560102796583</t>
  </si>
  <si>
    <t>https://item.taobao.com/item.htm?spm=a1z10.5-c.w4002-12894413730.47.76692246YJjlb5&amp;id=559976072405</t>
  </si>
  <si>
    <t>https://item.taobao.com/item.htm?spm=a1z10.5-c.w4002-12894413730.41.76692246YJjlb5&amp;id=560107429700</t>
  </si>
  <si>
    <t>https://item.taobao.com/item.htm?spm=a1z10.5-c.w4002-12894413730.83.51ebd2b1K8axjT&amp;id=560256851033</t>
  </si>
  <si>
    <t>https://item.taobao.com/item.htm?spm=a1z10.5-c.w4002-12894413730.56.51ebd2b1K8axjT&amp;id=560158173223</t>
  </si>
  <si>
    <t>https://item.taobao.com/item.htm?spm=a1z10.3-c.w4002-16916789508.52.102b72d0qZHuJ9&amp;id=560204195175</t>
  </si>
  <si>
    <t>3P0734</t>
  </si>
  <si>
    <t>3P0735</t>
  </si>
  <si>
    <t>3P0736</t>
  </si>
  <si>
    <t>3P0737</t>
  </si>
  <si>
    <t>3P0738</t>
  </si>
  <si>
    <t>3P0739</t>
  </si>
  <si>
    <t>3P0740</t>
  </si>
  <si>
    <t>3P0741</t>
  </si>
  <si>
    <t>3P0742</t>
  </si>
  <si>
    <t>3P0743</t>
  </si>
  <si>
    <t>https://item.taobao.com/item.htm?spm=a1z10.3-c.w4002-16916789508.93.6f4ef97eBV9Cv2&amp;id=560127000395</t>
  </si>
  <si>
    <t>https://item.taobao.com/item.htm?spm=a1z10.3-c.w4002-16916789508.57.6f4ef97eBV9Cv2&amp;id=560363721469</t>
  </si>
  <si>
    <t>https://item.taobao.com/item.htm?spm=a1z10.3-c.w4002-16916789508.42.6f4ef97eBV9Cv2&amp;id=560501777375</t>
  </si>
  <si>
    <t>https://item.taobao.com/item.htm?spm=a1z10.3-c.w4002-12894469249.96.b5adca1ymRfAS&amp;id=559963162512</t>
  </si>
  <si>
    <t>https://item.taobao.com/item.htm?spm=a1z10.3-c.w4002-12894469249.70.5e14dfc8lUpqQq&amp;id=560080630280</t>
  </si>
  <si>
    <t>https://item.taobao.com/item.htm?spm=a1z10.3-c.w4002-12894469249.52.54af7903VFSJL2&amp;id=560281134588</t>
  </si>
  <si>
    <t>https://item.taobao.com/item.htm?spm=a1z10.1-c.w4004-17250354421.32.5f5791b4QaDiXB&amp;id=557493713507</t>
  </si>
  <si>
    <t>https://detail.tmall.com/item.htm?spm=a1z10.3-b.w4011-14506696691.348.6b0fb0a96FhMQG&amp;id=540987755459&amp;rn=b69c4b2cc3e247cfa5ce77ffca8fb42f&amp;abbucket=11&amp;sku_properties=1627207:669974466</t>
  </si>
  <si>
    <t>https://item.taobao.com/item.htm?spm=a1z10.3-c.w4002-16916789508.36.56011f375Wb281&amp;id=559271296474</t>
  </si>
  <si>
    <t>https://item.taobao.com/item.htm?spm=a1z10.3-c.w4002-16916789508.33.56011f375Wb281&amp;id=559523087263</t>
  </si>
  <si>
    <t>3P0744</t>
  </si>
  <si>
    <t>3P0745</t>
  </si>
  <si>
    <t>3P0746</t>
  </si>
  <si>
    <t>3P0747</t>
  </si>
  <si>
    <t>3P0748</t>
  </si>
  <si>
    <t>3P0749</t>
  </si>
  <si>
    <t>3P0750</t>
  </si>
  <si>
    <t>3P0751</t>
  </si>
  <si>
    <t>3P0752</t>
  </si>
  <si>
    <t>3P0753</t>
  </si>
  <si>
    <t>3P0754</t>
  </si>
  <si>
    <t>3P0755</t>
  </si>
  <si>
    <t>https://item.taobao.com/item.htm?spm=a1z10.5-c.w4002-12894413730.98.61ba364fhxFVp6&amp;id=558850057586</t>
  </si>
  <si>
    <t>https://item.taobao.com/item.htm?spm=a1z10.5-c.w4002-12894413730.95.61ba364fhxFVp6&amp;id=558851293686</t>
  </si>
  <si>
    <t>https://item.taobao.com/item.htm?spm=a1z10.5-c.w4002-12894413730.86.61ba364fhxFVp6&amp;id=558764632580</t>
  </si>
  <si>
    <t>https://item.taobao.com/item.htm?spm=2013.1.20141001.1.20be6f2cjls23n&amp;id=557503409416&amp;scm=1007.12144.81309.42296_42296&amp;pvid=10f43d41-ebef-4f2f-b710-4f064c12a0d7</t>
  </si>
  <si>
    <t>https://item.taobao.com/item.htm?spm=a1z10.3-c.w4002-16916789508.69.2998bc42j7xaOD&amp;id=558812023222</t>
  </si>
  <si>
    <t>https://item.taobao.com/item.htm?spm=a1z10.3-c.w4002-12894469249.48.1792674516v55Q&amp;id=560550944405</t>
  </si>
  <si>
    <t>3P0756</t>
  </si>
  <si>
    <t>3P0757</t>
  </si>
  <si>
    <t>3P0758</t>
  </si>
  <si>
    <t>3P0759</t>
  </si>
  <si>
    <t>3P0760</t>
  </si>
  <si>
    <t>3P0761</t>
  </si>
  <si>
    <t>3P0762</t>
  </si>
  <si>
    <t>3P0763</t>
  </si>
  <si>
    <t>3P0764</t>
  </si>
  <si>
    <t>3P0765</t>
  </si>
  <si>
    <t>3P0766</t>
  </si>
  <si>
    <t>3P0767</t>
  </si>
  <si>
    <t>3P0768</t>
  </si>
  <si>
    <t>3P0769</t>
  </si>
  <si>
    <t>https://item.taobao.com/item.htm?spm=a1z10.3-c.w4002-12894469249.42.1ab5c178crOkIX&amp;id=560660153984</t>
  </si>
  <si>
    <t>https://item.taobao.com/item.htm?spm=a1z10.3-c.w4002-12894469249.72.43888023peaVZO&amp;id=560322015623</t>
  </si>
  <si>
    <t>https://item.taobao.com/item.htm?spm=a1z10.3-c.w4002-12894469249.75.1ab5c178crOkIX&amp;id=560564028747</t>
  </si>
  <si>
    <t>https://item.taobao.com/item.htm?spm=a1z10.3-c.w4002-12894469249.72.1ab5c178crOkIX&amp;id=560564920146</t>
  </si>
  <si>
    <t>https://item.taobao.com/item.htm?spm=a1z10.3-c-s.w4002-16499589163.96.343714d9ysudfW&amp;id=557624165361</t>
  </si>
  <si>
    <t>https://item.taobao.com/item.htm?spm=a1z10.3-c-s.w4002-16499589163.48.6c50bc0eHisSp2&amp;id=558890468051</t>
  </si>
  <si>
    <t>https://item.taobao.com/item.htm?id=561097495219&amp;tracelogww=ltckbburl</t>
  </si>
  <si>
    <t>https://item.taobao.com/item.htm?spm=a1z10.5-c.w4002-12894413730.57.17519b06zNe0xI&amp;id=558427570527</t>
  </si>
  <si>
    <t>https://item.taobao.com/item.htm?spm=a1z10.3-c.w4002-12894469249.62.65b2de2zJCrEr&amp;id=561047946232</t>
  </si>
  <si>
    <t>JA0031</t>
  </si>
  <si>
    <t>JA0032</t>
  </si>
  <si>
    <t>JA0033</t>
  </si>
  <si>
    <t>JA0034</t>
  </si>
  <si>
    <t>JA0035</t>
  </si>
  <si>
    <t>JA0036</t>
  </si>
  <si>
    <t>JA0037</t>
  </si>
  <si>
    <t>JA0038</t>
  </si>
  <si>
    <t>JA0039</t>
  </si>
  <si>
    <t>JA0040</t>
  </si>
  <si>
    <t>JA0041</t>
  </si>
  <si>
    <t>JA0042</t>
  </si>
  <si>
    <t>JA0043</t>
  </si>
  <si>
    <t>JA0044</t>
  </si>
  <si>
    <t>JA0045</t>
  </si>
  <si>
    <t>JA0046</t>
  </si>
  <si>
    <t>JA0047</t>
  </si>
  <si>
    <t>JA0048</t>
  </si>
  <si>
    <t>JA0049</t>
  </si>
  <si>
    <t>JA0050</t>
  </si>
  <si>
    <t>JA0051</t>
  </si>
  <si>
    <t>JA0052</t>
  </si>
  <si>
    <t>JA0053</t>
  </si>
  <si>
    <t>JA0054</t>
  </si>
  <si>
    <t>JA0055</t>
  </si>
  <si>
    <t>JA0056</t>
  </si>
  <si>
    <t>JA0057</t>
  </si>
  <si>
    <t>JA0058</t>
  </si>
  <si>
    <t>หนาว 11/2560</t>
  </si>
  <si>
    <t>https://item.taobao.com/item.htm?spm=a1z10.3-c.w4002-12894469249.68.65b2de2zJCrEr&amp;id=560977765620</t>
  </si>
  <si>
    <t>https://item.taobao.com/item.htm?spm=a1z10.3-c.w4002-12894469249.80.65b2de2zJCrEr&amp;id=561035534921</t>
  </si>
  <si>
    <t>https://item.taobao.com/item.htm?spm=a1z10.3-c.w4002-12894469249.41.301c6299pYyMhF&amp;id=561123359525</t>
  </si>
  <si>
    <t>https://item.taobao.com/item.htm?spm=a1z10.3-c.w4002-12894469249.47.301c6299pYyMhF&amp;id=560895132539</t>
  </si>
  <si>
    <t>https://item.taobao.com/item.htm?spm=a1z10.3-c.w4002-12894469249.47.6b1c4aacU3wSWa&amp;id=560961577571</t>
  </si>
  <si>
    <t>https://item.taobao.com/item.htm?spm=a1z10.3-c.w4002-12894469249.80.6b1c4aacU3wSWa&amp;id=561017954394</t>
  </si>
  <si>
    <t>https://item.taobao.com/item.htm?spm=a1z10.3-c.w4002-12894469249.86.6b1c4aacU3wSWa&amp;id=560854824826</t>
  </si>
  <si>
    <t>https://item.taobao.com/item.htm?spm=a1z10.3-c.w4002-12894469249.56.507c1dc3RmywQU&amp;id=560845596242</t>
  </si>
  <si>
    <t>https://item.taobao.com/item.htm?spm=a1z10.3-c.w4002-12894469249.101.507c1dc3RmywQU&amp;id=560830872565</t>
  </si>
  <si>
    <t>https://item.taobao.com/item.htm?spm=a1z10.3-c.w4002-12894469249.104.507c1dc3RmywQU&amp;id=560831040014</t>
  </si>
  <si>
    <t>https://item.taobao.com/item.htm?spm=a1z10.3-c.w4002-12894469249.98.507c1dc3RmywQU&amp;id=560993606153</t>
  </si>
  <si>
    <t>https://item.taobao.com/item.htm?spm=a1z10.3-c.w4002-12894469249.38.52206538OPFKKI&amp;id=560925133014</t>
  </si>
  <si>
    <t>https://item.taobao.com/item.htm?spm=a1z10.3-c.w4002-12894469249.35.52206538OPFKKI&amp;id=560830616632</t>
  </si>
  <si>
    <t>https://item.taobao.com/item.htm?spm=a1z10.3-c.w4002-12894469249.41.52206538OPFKKI&amp;id=561058815084</t>
  </si>
  <si>
    <t>https://item.taobao.com/item.htm?spm=a1z10.3-c.w4002-12894469249.50.52206538OPFKKI&amp;id=560991862462</t>
  </si>
  <si>
    <t>https://item.taobao.com/item.htm?spm=a1z10.3-c.w4002-12894469249.47.52206538OPFKKI&amp;id=561058211503</t>
  </si>
  <si>
    <t>https://item.taobao.com/item.htm?spm=a1z10.3-c.w4002-12894469249.44.52206538OPFKKI&amp;id=560829680841</t>
  </si>
  <si>
    <t>https://item.taobao.com/item.htm?spm=a1z10.3-c.w4002-12894469249.83.52206538OPFKKI&amp;id=560809504806</t>
  </si>
  <si>
    <t>https://item.taobao.com/item.htm?spm=a1z10.3-c.w4002-12894469249.41.61c56ba9ysHqD5&amp;id=560804880327</t>
  </si>
  <si>
    <t>https://item.taobao.com/item.htm?spm=a1z10.3-c.w4002-12894469249.47.61c56ba9ysHqD5&amp;id=560966810742</t>
  </si>
  <si>
    <t>https://item.taobao.com/item.htm?spm=a1z10.3-c.w4002-12894469249.50.61c56ba9ysHqD5&amp;id=560804344702</t>
  </si>
  <si>
    <t>https://item.taobao.com/item.htm?spm=a1z10.3-c.w4002-12894469249.59.61c56ba9ysHqD5&amp;id=560804196349</t>
  </si>
  <si>
    <t>https://item.taobao.com/item.htm?spm=a1z10.3-c.w4002-12894469249.38.65b2de2zJCrEr&amp;id=560980761794</t>
  </si>
  <si>
    <t>https://item.taobao.com/item.htm?spm=a1z10.3-c.w4002-12894469249.67.5faac63b1YsR8H&amp;id=561087518655</t>
  </si>
  <si>
    <t>https://item.taobao.com/item.htm?spm=a1z10.3-c.w4002-12894469249.64.5faac63b1YsR8H&amp;id=561021445685</t>
  </si>
  <si>
    <t>https://item.taobao.com/item.htm?spm=a1z10.3-c.w4002-12894469249.85.5faac63b1YsR8H&amp;id=561017985014</t>
  </si>
  <si>
    <t>https://item.taobao.com/item.htm?spm=a1z10.3-c.w4002-12894469249.82.5faac63b1YsR8H&amp;id=561151547704</t>
  </si>
  <si>
    <t>JA0059</t>
  </si>
  <si>
    <t>JA0060</t>
  </si>
  <si>
    <t>JA0061</t>
  </si>
  <si>
    <t>JA0062</t>
  </si>
  <si>
    <t>JA0063</t>
  </si>
  <si>
    <t>JA0064</t>
  </si>
  <si>
    <t>JA0065</t>
  </si>
  <si>
    <t>JA0066</t>
  </si>
  <si>
    <t>JA0067</t>
  </si>
  <si>
    <t>JA0068</t>
  </si>
  <si>
    <t>JA0069</t>
  </si>
  <si>
    <t>JA0070</t>
  </si>
  <si>
    <t>JA0071</t>
  </si>
  <si>
    <t>JA0072</t>
  </si>
  <si>
    <t>JA0073</t>
  </si>
  <si>
    <t>JA0074</t>
  </si>
  <si>
    <t>JA0075</t>
  </si>
  <si>
    <t>JA0076</t>
  </si>
  <si>
    <t>https://item.taobao.com/item.htm?spm=a1z10.3-c.w4002-12894469249.41.5a1f0e36uNNyqQ&amp;id=561074530312</t>
  </si>
  <si>
    <t>https://item.taobao.com/item.htm?spm=a1z10.3-c.w4002-12894469249.86.5a1f0e36uNNyqQ&amp;id=561061790239</t>
  </si>
  <si>
    <t>https://item.taobao.com/item.htm?spm=a1z10.3-c.w4002-12894469249.89.5a1f0e36uNNyqQ&amp;id=561124819662</t>
  </si>
  <si>
    <t>https://item.taobao.com/item.htm?spm=a1z10.3-c.w4002-12894469249.53.5f5da2a5iK3H0K&amp;id=560856604878</t>
  </si>
  <si>
    <t>https://item.taobao.com/item.htm?spm=a1z10.3-c.w4002-12894469249.56.5f5da2a5iK3H0K&amp;id=561019422228</t>
  </si>
  <si>
    <t>https://item.taobao.com/item.htm?spm=a1z10.3-c.w4002-12894469249.62.5f5da2a5iK3H0K&amp;id=561018186978</t>
  </si>
  <si>
    <t>https://item.taobao.com/item.htm?spm=a1z10.3-c.w4002-12894469249.35.2b1fe86dFajU3s&amp;id=560941902423</t>
  </si>
  <si>
    <t>https://item.taobao.com/item.htm?spm=a1z10.3-c.w4002-12894469249.95.2b1fe86dFajU3s&amp;id=560846257537</t>
  </si>
  <si>
    <t>https://item.taobao.com/item.htm?spm=a1z10.3-c.w4002-12894469249.101.2b1fe86dFajU3s&amp;id=560843993411</t>
  </si>
  <si>
    <t>https://item.taobao.com/item.htm?spm=a1z10.3-c.w4002-12894469249.98.2b1fe86dFajU3s&amp;id=560913862646</t>
  </si>
  <si>
    <t>BB0001</t>
  </si>
  <si>
    <t>https://detail.tmall.com/item.htm?spm=a1z10.3-b-s.w4011-16324274912.265.4aa3acc0sKWUiz&amp;id=522779439128&amp;rn=df9ac8a226a116e47df15b1029e69f4c&amp;abbucket=7&amp;sku_properties=1627207:28326</t>
  </si>
  <si>
    <t>https://detail.tmall.com/item.htm?spm=a1z10.3-b-s.w4011-16324274912.69.74ed2475fz7lue&amp;id=559348686978&amp;rn=409a3a373d514d74dbe72f959958418f&amp;abbucket=7&amp;sku_properties=1627207:28338</t>
  </si>
  <si>
    <t>BB0002</t>
  </si>
  <si>
    <t>BB0003</t>
  </si>
  <si>
    <t>BB0004</t>
  </si>
  <si>
    <t>BB0005</t>
  </si>
  <si>
    <t>BB0006</t>
  </si>
  <si>
    <t>BB0007</t>
  </si>
  <si>
    <t>BB0008</t>
  </si>
  <si>
    <t>BB0009</t>
  </si>
  <si>
    <t>BB0010</t>
  </si>
  <si>
    <t>BB0011</t>
  </si>
  <si>
    <t>BB0012</t>
  </si>
  <si>
    <t>BB0013</t>
  </si>
  <si>
    <t>BB0014</t>
  </si>
  <si>
    <t>BB0015</t>
  </si>
  <si>
    <t>BB0016</t>
  </si>
  <si>
    <t>BB0017</t>
  </si>
  <si>
    <t>BB0018</t>
  </si>
  <si>
    <t>BB0019</t>
  </si>
  <si>
    <t>BB0020</t>
  </si>
  <si>
    <t>https://detail.tmall.com/item.htm?spm=a1z10.3-b-s.w4011-16324274912.61.74ed2475fz7lue&amp;id=560666916106&amp;rn=409a3a373d514d74dbe72f959958418f&amp;abbucket=7&amp;sku_properties=1627207:3232483</t>
  </si>
  <si>
    <t>https://detail.tmall.com/item.htm?spm=a1z10.1-b-s.w5003-17228145937.4.687b9fc7wRDybU&amp;abtest=_AB-LR32-PR32&amp;pvid=96554465-7655-4408-8a98-0e530bb2b45e&amp;pos=1&amp;abbucket=_AB-M32_B16&amp;acm=03054.1003.1.2290611&amp;id=557061769452&amp;scm=1007.12144.81309.23864_0&amp;scene=taobao_shop&amp;sku_properties=1627207:4053551</t>
  </si>
  <si>
    <t>https://detail.tmall.com/item.htm?spm=a1z10.1-b-s.w5003-17228348080.1.687b9fc7wRDybU&amp;id=522784491275&amp;rn=7bd1b14365b1d7f833677a0b9e52c096&amp;abbucket=10&amp;scene=taobao_shop&amp;sku_properties=1627207:133019898</t>
  </si>
  <si>
    <t>https://detail.tmall.com/item.htm?spm=a1z10.1-b-s.w5003-17228348080.3.687b9fc7wRDybU&amp;id=538318405794&amp;rn=7bd1b14365b1d7f833677a0b9e52c096&amp;abbucket=10&amp;scene=taobao_shop&amp;sku_properties=1627207:28338</t>
  </si>
  <si>
    <t>https://item.taobao.com/item.htm?spm=a1z10.3-c.w4002-12894469249.38.3fbfabefvEz5AR&amp;id=557473861910</t>
  </si>
  <si>
    <t>https://item.taobao.com/item.htm?spm=a1z10.3-c.w4002-12894469249.99.216fd5e91mgXC3&amp;id=557673660171</t>
  </si>
  <si>
    <t>https://item.taobao.com/item.htm?spm=a1z10.3-c.w4002-12894469249.48.216fd5e91mgXC3&amp;id=558560645838</t>
  </si>
  <si>
    <t>https://item.taobao.com/item.htm?spm=a1z10.3-c.w4002-12894469249.45.216fd5e91mgXC3&amp;id=558612974812</t>
  </si>
  <si>
    <t>https://item.taobao.com/item.htm?spm=a1z10.5-c.w4002-12894413730.86.13c2c79esNTy14&amp;id=559087238788</t>
  </si>
  <si>
    <t>https://item.taobao.com/item.htm?spm=a1z10.5-c.w4002-12894413730.62.13c2c79esNTy14&amp;id=559185918300</t>
  </si>
  <si>
    <t>https://item.taobao.com/item.htm?spm=a1z10.3-c.w4002-12894469249.56.32db6d02t7f5L3&amp;id=40981778811</t>
  </si>
  <si>
    <t>https://item.taobao.com/item.htm?spm=a1z10.3-c.w4002-12894469249.59.32db6d02t7f5L3&amp;id=559079001071</t>
  </si>
  <si>
    <t>https://item.taobao.com/item.htm?spm=a1z10.3-c.w4002-12894469249.38.32db6d02t7f5L3&amp;id=557910725137</t>
  </si>
  <si>
    <t>https://item.taobao.com/item.htm?spm=a1z10.3-c.w4002-12894469249.52.36eba998yBVGqy&amp;id=558470838926</t>
  </si>
  <si>
    <t>https://item.taobao.com/item.htm?spm=a1z10.3-c.w4002-12894469249.40.36eba998yBVGqy&amp;id=558869616300</t>
  </si>
  <si>
    <t>https://item.taobao.com/item.htm?spm=a1z10.5-c.w4002-12894413730.90.478057bfjEDjZH&amp;id=560810620541</t>
  </si>
  <si>
    <t>https://item.taobao.com/item.htm?spm=a1z10.5-c.w4002-12894413730.99.478057bfjEDjZH&amp;id=560867709505</t>
  </si>
  <si>
    <t>https://item.taobao.com/item.htm?spm=a1z10.5-c.w4002-12894413730.87.478057bfjEDjZH&amp;id=560905377587</t>
  </si>
  <si>
    <t>https://item.taobao.com/item.htm?spm=a1z10.5-c.w4002-12894413730.72.478057bfjEDjZH&amp;id=560853820707</t>
  </si>
  <si>
    <t>https://item.taobao.com/item.htm?spm=a1z10.3-c.w4002-12894469249.50.314d0805NcNKPf&amp;id=561275075179</t>
  </si>
  <si>
    <t>https://item.taobao.com/item.htm?spm=a1z10.3-c.w4002-12894469249.35.314d0805NcNKPf&amp;id=561275031577</t>
  </si>
  <si>
    <t>https://item.taobao.com/item.htm?spm=a1z10.5-c.w4002-12894413730.84.1a1f9dd4oh9axU&amp;id=558427570527</t>
  </si>
  <si>
    <t>https://item.taobao.com/item.htm?spm=a1z10.3-c.w4002-12894469249.38.7ba39a99SSuDx0&amp;id=561046028995</t>
  </si>
  <si>
    <t>3P0770</t>
  </si>
  <si>
    <t>3P0771</t>
  </si>
  <si>
    <t>3P0772</t>
  </si>
  <si>
    <t>3P0773</t>
  </si>
  <si>
    <t>3P0774</t>
  </si>
  <si>
    <t>3P0775</t>
  </si>
  <si>
    <t>3P0776</t>
  </si>
  <si>
    <t>3P0777</t>
  </si>
  <si>
    <t>3P0778</t>
  </si>
  <si>
    <t>3P0779</t>
  </si>
  <si>
    <t>3P0780</t>
  </si>
  <si>
    <t>https://item.taobao.com/item.htm?spm=a1z10.5-c.w4002-12894413730.99.42800aa4jGT2IQ&amp;id=559775533172</t>
  </si>
  <si>
    <t>https://item.taobao.com/item.htm?spm=a1z10.5-c.w4002-12894413730.66.42800aa4jGT2IQ&amp;id=559954574234</t>
  </si>
  <si>
    <t>https://item.taobao.com/item.htm?spm=a1z10.5-c.w4002-12894413730.60.42800aa4jGT2IQ&amp;id=559955062255</t>
  </si>
  <si>
    <t>https://item.taobao.com/item.htm?spm=a1z10.5-c.w4002-12894413730.66.478057bfjEDjZH&amp;id=560869660286</t>
  </si>
  <si>
    <t>https://item.taobao.com/item.htm?spm=a1z10.5-c.w4002-12894413730.57.478057bfjEDjZH&amp;id=560871668430</t>
  </si>
  <si>
    <t>https://item.taobao.com/item.htm?spm=a1z10.5-c.w4002-12894413730.101.64b12f33xrEfpk&amp;id=561151727758</t>
  </si>
  <si>
    <t>https://item.taobao.com/item.htm?spm=a1z10.5-c.w4002-12894413730.77.64b12f33xrEfpk&amp;id=561090353544</t>
  </si>
  <si>
    <t>https://item.taobao.com/item.htm?spm=a1z10.5-c.w4002-12894413730.83.64b12f33xrEfpk&amp;id=561223823942</t>
  </si>
  <si>
    <t>https://item.taobao.com/item.htm?spm=a1z10.5-c.w4002-12894413730.71.64b12f33xrEfpk&amp;id=561158586424</t>
  </si>
  <si>
    <t>https://item.taobao.com/item.htm?spm=a1z10.5-c.w4002-12894413730.59.64b12f33xrEfpk&amp;id=561092521016</t>
  </si>
  <si>
    <t>3P0781</t>
  </si>
  <si>
    <t>3P0782</t>
  </si>
  <si>
    <t>3P0783</t>
  </si>
  <si>
    <t>3P0784</t>
  </si>
  <si>
    <t>3P0785</t>
  </si>
  <si>
    <t>3P0786</t>
  </si>
  <si>
    <t>3P0787</t>
  </si>
  <si>
    <t>3P0788</t>
  </si>
  <si>
    <t>3P0789</t>
  </si>
  <si>
    <t>3P0790</t>
  </si>
  <si>
    <t>3P0791</t>
  </si>
  <si>
    <t>3P0792</t>
  </si>
  <si>
    <t>3P0793</t>
  </si>
  <si>
    <t>3P0794</t>
  </si>
  <si>
    <t>3P0795</t>
  </si>
  <si>
    <t>3P0796</t>
  </si>
  <si>
    <t>3P0797</t>
  </si>
  <si>
    <t>3P0798</t>
  </si>
  <si>
    <t>3P0799</t>
  </si>
  <si>
    <t>https://item.taobao.com/item.htm?spm=a1z10.5-c.w4002-12894413730.62.64b12f33xrEfpk&amp;id=561159494069</t>
  </si>
  <si>
    <t>https://item.taobao.com/item.htm?spm=a1z10.5-c.w4002-12894413730.56.64b12f33xrEfpk&amp;id=561092601099</t>
  </si>
  <si>
    <t>https://item.taobao.com/item.htm?spm=a1z10.5-c.w4002-12894413730.98.178c7987JVRQWD&amp;id=560346815404</t>
  </si>
  <si>
    <t>https://item.taobao.com/item.htm?spm=a1z10.3-c.w4002-12894469249.41.7ba39a99SSuDx0&amp;id=561209182571</t>
  </si>
  <si>
    <t>https://item.taobao.com/item.htm?spm=a1z10.3-c.w4002-12894469249.47.65d94753B78B3B&amp;id=561027040840</t>
  </si>
  <si>
    <t>https://item.taobao.com/item.htm?spm=a1z10.3-c.w4002-12894469249.47.4c66bd4b1AiVIK&amp;id=561046992416</t>
  </si>
  <si>
    <t>https://item.taobao.com/item.htm?spm=a1z10.5-c.w4002-12894413730.104.48cf402aMdtH57&amp;id=561002689115</t>
  </si>
  <si>
    <t>https://item.taobao.com/item.htm?spm=a1z10.5-c.w4002-12894413730.92.48cf402aMdtH57&amp;id=561019181005</t>
  </si>
  <si>
    <t>https://item.taobao.com/item.htm?spm=a1z10.5-c.w4002-12894413730.83.48cf402aMdtH57&amp;id=561124554584</t>
  </si>
  <si>
    <t>https://item.taobao.com/item.htm?spm=a1z10.5-c.w4002-12894413730.47.48cf402aMdtH57&amp;id=561120065086</t>
  </si>
  <si>
    <t>https://item.taobao.com/item.htm?spm=a1z10.5-c.w4002-12894413730.44.48cf402aMdtH57&amp;id=561026188312</t>
  </si>
  <si>
    <t>https://item.taobao.com/item.htm?spm=a1z10.1-c.w4004-17318955766.24.49b98c09xfeli4&amp;id=561023405203</t>
  </si>
  <si>
    <t>https://item.taobao.com/item.htm?spm=a1z10.1-c.w4004-17318955766.54.5b68275eOwQMlr&amp;id=561120239563</t>
  </si>
  <si>
    <t>https://item.taobao.com/item.htm?spm=a1z10.1-c.w4004-17287601376.14.4005101fyMidEy&amp;id=560919266500</t>
  </si>
  <si>
    <t>https://item.taobao.com/item.htm?spm=a1z10.1-c.w4004-17249741525.40.4005101fyMidEy&amp;id=558536108798</t>
  </si>
  <si>
    <t>https://item.taobao.com/item.htm?spm=a312a.7700824.w4004-17328956077.34.7a02rCpF0F&amp;id=560511856610</t>
  </si>
  <si>
    <t>https://item.taobao.com/item.htm?spm=a1z10.1-c.w4004-17281718257.12.7eefaca3MiWhrb&amp;id=560553772637</t>
  </si>
  <si>
    <t>https://detail.tmall.com/item.htm?spm=a1z10.1-b.w4004-16208971760.4.2148d048xYj3dE&amp;abtest=_AB-LR73-PR73&amp;pvid=2bd02aa0-cc76-4cf6-9758-47ab4d4d8412&amp;pos=2&amp;abbucket=_AB-M73_B6&amp;acm=03068.1003.1.702815&amp;id=547037892050&amp;scm=1007.12941.28043.100200300000000</t>
  </si>
  <si>
    <t>กางเกงทำงาน</t>
  </si>
  <si>
    <t>https://item.taobao.com/item.htm?spm=a1z10.3-c.w4002-12894469249.43.718b9e5bYzHaG9&amp;id=561286881833</t>
  </si>
  <si>
    <t>https://item.taobao.com/item.htm?spm=a1z10.3-c.w4002-12894469249.52.17de4009IJpgvc&amp;id=561192152317</t>
  </si>
  <si>
    <t>https://shop106766824.taobao.com/?spm=2013.1.0.0.672db247VMIAHf</t>
  </si>
  <si>
    <t>ร้านลูกไม้</t>
  </si>
  <si>
    <t>https://item.taobao.com/item.htm?spm=a1z10.3-c-s.w4002-15999721530.107.54d48567KcaEWt&amp;id=556575055136</t>
  </si>
  <si>
    <t>https://item.taobao.com/item.htm?spm=a1z10.3-c-s.w4002-15999721530.74.54d48567KcaEWt&amp;id=556803979672</t>
  </si>
  <si>
    <t>https://item.taobao.com/item.htm?spm=a1z10.3-c-s.w4002-15999721530.59.54d48567KcaEWt&amp;id=557277556773</t>
  </si>
  <si>
    <t>3P0800</t>
  </si>
  <si>
    <t>3P0801</t>
  </si>
  <si>
    <t>3P0802</t>
  </si>
  <si>
    <t>3P0803</t>
  </si>
  <si>
    <t>3P0804</t>
  </si>
  <si>
    <t>3P0805</t>
  </si>
  <si>
    <t>3P0806</t>
  </si>
  <si>
    <t>3P0807</t>
  </si>
  <si>
    <t>3P0808</t>
  </si>
  <si>
    <t>3P0809</t>
  </si>
  <si>
    <t>3P0810</t>
  </si>
  <si>
    <t>https://item.taobao.com/item.htm?spm=a1z10.3-c-s.w4002-15999721530.65.54d48567KcaEWt&amp;id=557265954955</t>
  </si>
  <si>
    <t>https://item.taobao.com/item.htm?spm=a1z10.3-c-s.w4002-15999721530.41.54d48567KcaEWt&amp;id=557412554873</t>
  </si>
  <si>
    <t>https://item.taobao.com/item.htm?spm=a1z10.3-c-s.w4002-15999721530.110.4a86d864hvfJKQ&amp;id=557415833729</t>
  </si>
  <si>
    <t>https://item.taobao.com/item.htm?spm=a1z10.3-c-s.w4002-15999721530.104.4a86d864hvfJKQ&amp;id=557528356983</t>
  </si>
  <si>
    <t>https://item.taobao.com/item.htm?spm=a1z10.3-c-s.w4002-15999721530.77.4a86d864hvfJKQ&amp;id=558351854930</t>
  </si>
  <si>
    <t>https://item.taobao.com/item.htm?spm=a1z10.3-c-s.w4002-15999721530.106.515b47ebpCxjt&amp;id=559488728585</t>
  </si>
  <si>
    <t>https://item.taobao.com/item.htm?spm=a1z10.3-c-s.w4002-15999721530.103.515b47ebpCxjt&amp;id=559580401646</t>
  </si>
  <si>
    <t>https://item.taobao.com/item.htm?spm=a1z10.3-c-s.w4002-15999721530.71.4a86d864hvfJKQ&amp;id=558214428416</t>
  </si>
  <si>
    <t>https://item.taobao.com/item.htm?spm=a1z10.3-c.w4002-12894469249.58.117b7198hROWTa&amp;id=561293297365</t>
  </si>
  <si>
    <t>https://item.taobao.com/item.htm?spm=a1z10.3-c-s.w4002-16499589163.102.31888aebaudWVT&amp;id=558727663518</t>
  </si>
  <si>
    <t>https://item.taobao.com/item.htm?spm=a1z10.3-c.w4002-12894469249.71.31c407ccNHLrFL&amp;id=561422659941</t>
  </si>
  <si>
    <t>https://item.taobao.com/item.htm?spm=a1z10.3-c.w4002-12894469249.86.73d52b95jAtv3U&amp;id=561358047026</t>
  </si>
  <si>
    <t>https://item.taobao.com/item.htm?spm=a1z10.3-c.w4002-12894469249.37.528145e9zRyC3D&amp;id=561272160550</t>
  </si>
  <si>
    <t>https://item.taobao.com/item.htm?spm=a1z10.3-c.w4002-12894469249.46.528145e9zRyC3D&amp;id=561501671262</t>
  </si>
  <si>
    <t>https://item.taobao.com/item.htm?spm=a1z10.5-c.w4002-12894413730.52.6a8d02deZipnGV&amp;id=548124205970</t>
  </si>
  <si>
    <t>3P0811</t>
  </si>
  <si>
    <t>3P0812</t>
  </si>
  <si>
    <t>3P0813</t>
  </si>
  <si>
    <t>3P0814</t>
  </si>
  <si>
    <t>3P0815</t>
  </si>
  <si>
    <t>3P0816</t>
  </si>
  <si>
    <t>3P0817</t>
  </si>
  <si>
    <t>3P0820</t>
  </si>
  <si>
    <t>https://item.taobao.com/item.htm?spm=a1z10.5-c.w4002-12894413730.94.6a8d02deZipnGV&amp;id=545615847596</t>
  </si>
  <si>
    <t>https://item.taobao.com/item.htm?spm=a1z10.5-c.w4002-12894413730.37.36730836EPrS5n&amp;id=561267494343</t>
  </si>
  <si>
    <t>https://item.taobao.com/item.htm?spm=a1z10.5-c.w4002-12894413730.43.36730836EPrS5n&amp;id=560670761452</t>
  </si>
  <si>
    <t>https://item.taobao.com/item.htm?spm=a1z10.5-c.w4002-12894413730.87.7479a266L0Hoxz&amp;id=558047140628</t>
  </si>
  <si>
    <t>https://item.taobao.com/item.htm?spm=a1z10.3-c.w4002-10244186363.41.5066974fIuSc11&amp;id=558299317600</t>
  </si>
  <si>
    <t>https://item.taobao.com/item.htm?spm=a1z10.3-c.w4002-10243389867.36.51282efsiq2lk&amp;id=560587587229</t>
  </si>
  <si>
    <t>https://item.taobao.com/item.htm?spm=a1z10.3-c.w4002-10243389867.51.19c3c5abEgx1r&amp;id=559776319171</t>
  </si>
  <si>
    <t>https://item.taobao.com/item.htm?id=559911849816&amp;tracelogww=ltckbburl</t>
  </si>
  <si>
    <t>https://detail.tmall.com/item.htm?spm=a1z10.3-b.w4011-12637237188.120.51accaf3OSEQzh&amp;id=558717912456&amp;rn=ad47259853c47348d73037806e5e475a&amp;abbucket=7</t>
  </si>
  <si>
    <t>https://detail.tmall.com/item.htm?spm=a1z10.3-b.w4011-12637237188.185.47de9e14exdj0c&amp;id=548999370153&amp;rn=27b46d250faae8388c6d18935d836d01&amp;abbucket=7&amp;sku_properties=1627207:28338</t>
  </si>
  <si>
    <t>https://detail.tmall.com/item.htm?spm=a312a.7700718.w4004-12637204390.22.6d5c7fa5856LFV&amp;id=546007150201</t>
  </si>
  <si>
    <t>https://item.taobao.com/item.htm?spm=a1z10.3-c-s.w4002-15999721530.105.675e02daQQgtLY&amp;id=559580401646</t>
  </si>
  <si>
    <t>3P0821</t>
  </si>
  <si>
    <t>3P0822</t>
  </si>
  <si>
    <t>3P0823</t>
  </si>
  <si>
    <t>https://item.taobao.com/item.htm?spm=a1z10.5-c.w4002-12894413730.72.6cd090f1FrQPKc&amp;id=538016006216</t>
  </si>
  <si>
    <t>JA0077</t>
  </si>
  <si>
    <t>JA0078</t>
  </si>
  <si>
    <t>JA0079</t>
  </si>
  <si>
    <t>JA0080</t>
  </si>
  <si>
    <t>https://item.taobao.com/item.htm?spm=a1z10.5-c.w4002-12894413730.81.6cd090f1FrQPKc&amp;id=557975203058</t>
  </si>
  <si>
    <t>https://item.taobao.com/item.htm?spm=a1z10.3-c.w4002-10243389867.58.591f4ea5htOEZ0&amp;id=559289891924</t>
  </si>
  <si>
    <t>https://item.taobao.com/item.htm?spm=a1z10.3-c.w4002-10243389867.28.74f87c5cpnuyay&amp;id=559751446731</t>
  </si>
  <si>
    <t>https://item.taobao.com/item.htm?spm=a1z10.3-c.w4002-10243389867.72.6964b6517BkqCp&amp;id=560047190872</t>
  </si>
  <si>
    <t>3P0824</t>
  </si>
  <si>
    <t>3P0825</t>
  </si>
  <si>
    <t>3P0826</t>
  </si>
  <si>
    <t>3P0827</t>
  </si>
  <si>
    <t>3P0828</t>
  </si>
  <si>
    <t>3P0829</t>
  </si>
  <si>
    <t>3P0830</t>
  </si>
  <si>
    <t>3P0831</t>
  </si>
  <si>
    <t>3P0832</t>
  </si>
  <si>
    <t>3P0833</t>
  </si>
  <si>
    <t>3P0834</t>
  </si>
  <si>
    <t>https://item.taobao.com/item.htm?spm=a1z10.3-c.w4002-12894469249.70.7f8a56f1IwI9VC&amp;id=561341428050</t>
  </si>
  <si>
    <t>https://item.taobao.com/item.htm?spm=a1z10.3-c.w4002-12894469249.58.7f8a56f1IwI9VC&amp;id=561343568453</t>
  </si>
  <si>
    <t>https://item.taobao.com/item.htm?spm=a1z10.3-c.w4002-12894469249.34.7f8a56f1IwI9VC&amp;id=561539478468</t>
  </si>
  <si>
    <t>https://item.taobao.com/item.htm?spm=a1z10.3-c.w4002-12894469249.102.2e240c7cCUyRJB&amp;id=561608663168</t>
  </si>
  <si>
    <t>https://item.taobao.com/item.htm?spm=a1z10.3-c.w4002-12894469249.90.2e240c7cCUyRJB&amp;id=561540586343</t>
  </si>
  <si>
    <t>3P0835</t>
  </si>
  <si>
    <t>3P0836</t>
  </si>
  <si>
    <t>3P0837</t>
  </si>
  <si>
    <t>https://item.taobao.com/item.htm?spm=a1z10.5-c.w4002-12894413730.62.319bf502lxtUHY&amp;id=559848033989</t>
  </si>
  <si>
    <t>https://item.taobao.com/item.htm?spm=a1z10.5-c.w4002-16403119876.95.2ea8962clWcJwJ&amp;id=557577996065</t>
  </si>
  <si>
    <t>https://item.taobao.com/item.htm?spm=a1z10.5-c.w4002-16403119876.68.2ea8962clWcJwJ&amp;id=558610774266</t>
  </si>
  <si>
    <t>https://item.taobao.com/item.htm?spm=a1z10.5-c.w4002-16403119876.109.4919479ddqd6nx&amp;id=558673627844</t>
  </si>
  <si>
    <t>https://item.taobao.com/item.htm?spm=2013.1.0.0.ecda985lZmdWE&amp;id=546737953449&amp;refgroupid=AutoLinkGroup&amp;t=fx-76</t>
  </si>
  <si>
    <t>https://item.taobao.com/item.htm?spm=a1z10.5-c.w4002-16403119876.43.4919479ddqd6nx&amp;id=557148788685</t>
  </si>
  <si>
    <t>https://item.taobao.com/item.htm?spm=a1z10.5-c.w4002-16403119876.107.3ac648a6inqD5G&amp;id=557186432296</t>
  </si>
  <si>
    <t>https://item.taobao.com/item.htm?spm=a1z10.5-c.w4002-16403119876.57.6a9e05fd0LIbyc&amp;id=548868914471</t>
  </si>
  <si>
    <t>https://item.taobao.com/item.htm?spm=a1z10.5-c.w4002-16403119876.91.7a70a22dDBz91V&amp;id=556715863558</t>
  </si>
  <si>
    <t>3P0838</t>
  </si>
  <si>
    <t>3P0839</t>
  </si>
  <si>
    <t>3P0840</t>
  </si>
  <si>
    <t>3P0841</t>
  </si>
  <si>
    <t>3P0842</t>
  </si>
  <si>
    <t>3P0843</t>
  </si>
  <si>
    <t>3P0844</t>
  </si>
  <si>
    <t>3P0845</t>
  </si>
  <si>
    <t>3P0846</t>
  </si>
  <si>
    <t>3P0847</t>
  </si>
  <si>
    <t>https://item.taobao.com/item.htm?spm=a1z10.5-c.w4002-12894413730.33.56f80be3Y0jKUs&amp;id=561662637274</t>
  </si>
  <si>
    <t>https://item.taobao.com/item.htm?spm=a1z10.5-c.w4002-12894413730.87.56f80be3Y0jKUs&amp;id=561402393727</t>
  </si>
  <si>
    <t>https://item.taobao.com/item.htm?spm=a1z10.3-c.w4002-12894469249.33.517376ccF84loV&amp;id=561676645623</t>
  </si>
  <si>
    <t>https://item.taobao.com/item.htm?spm=a1z10.1-c.w4004-17375198552.2.6439958ea7AnlR&amp;id=561471037425</t>
  </si>
  <si>
    <t>https://item.taobao.com/item.htm?spm=a1z10.5-c.w4002-12894413730.43.7488d2d1h5a4kL&amp;id=561335367049</t>
  </si>
  <si>
    <t>https://item.taobao.com/item.htm?spm=a1z10.3-c.w4002-893552874.102.22916a92UtJq3n&amp;id=556916928427</t>
  </si>
  <si>
    <t>https://item.taobao.com/item.htm?spm=a1z10.5-c.w4002-12894413730.57.4d2b833fIlyBKM&amp;id=557896678334</t>
  </si>
  <si>
    <t>https://item.taobao.com/item.htm?spm=a1z10.5-c.w4002-16403119876.67.683e4c92ZqWgph&amp;id=558928066336</t>
  </si>
  <si>
    <t>https://item.taobao.com/item.htm?spm=a1z10.5-c.w4002-16403119876.96.7c9bf83EwynYD&amp;id=559191056306</t>
  </si>
  <si>
    <t>https://item.taobao.com/item.htm?spm=a1z10.5-c.w4002-16403119876.94.6aad957ea8a5pa&amp;id=559241238918</t>
  </si>
  <si>
    <t>https://item.taobao.com/item.htm?spm=a1z10.5-c.w4002-16403119876.91.6aad957ea8a5pa&amp;id=559339766267</t>
  </si>
  <si>
    <t>https://item.taobao.com/item.htm?spm=a1z10.5-c.w4002-16403119876.61.11a5ac9fsUFTOE&amp;id=556978010742</t>
  </si>
  <si>
    <t>https://item.taobao.com/item.htm?spm=2013.1.20141001.4.31bd3d96xIVrwx&amp;id=558469568179&amp;scm=1007.12144.81309.42296_42296&amp;pvid=197001dd-3a07-4d3c-979e-25271d79db6f</t>
  </si>
  <si>
    <t>3P0848</t>
  </si>
  <si>
    <t>3P0849</t>
  </si>
  <si>
    <t>3P0850</t>
  </si>
  <si>
    <t>3P0851</t>
  </si>
  <si>
    <t>3P0852</t>
  </si>
  <si>
    <t>3P0853</t>
  </si>
  <si>
    <t>3P0854</t>
  </si>
  <si>
    <t>3P0855</t>
  </si>
  <si>
    <t>3P0856</t>
  </si>
  <si>
    <t>3P0857</t>
  </si>
  <si>
    <t>3P0858</t>
  </si>
  <si>
    <t>3P0859</t>
  </si>
  <si>
    <t>3P0860</t>
  </si>
  <si>
    <t>https://item.taobao.com/item.htm?spm=a1z10.5-c.w4002-16403119876.109.438fa25dZBqT0e&amp;id=545519283495</t>
  </si>
  <si>
    <t>https://item.taobao.com/item.htm?spm=a1z10.5-c.w4002-16403119876.73.4c05d6bd36Jnth&amp;id=556879057423</t>
  </si>
  <si>
    <t>https://item.taobao.com/item.htm?spm=a1z10.5-c.w4002-16403119876.55.4c05d6bd36Jnth&amp;id=550673217468</t>
  </si>
  <si>
    <t>https://item.taobao.com/item.htm?spm=a1z10.5-c.w4002-16403119876.109.43dfcd81IMOJLT&amp;id=554334315200</t>
  </si>
  <si>
    <t>https://item.taobao.com/item.htm?spm=a1z10.5-c.w4002-16403119876.100.43dfcd81IMOJLT&amp;id=557377219036</t>
  </si>
  <si>
    <t>https://item.taobao.com/item.htm?spm=a1z10.5-c.w4002-16403119876.82.43dfcd81IMOJLT&amp;id=558469728032</t>
  </si>
  <si>
    <t>https://item.taobao.com/item.htm?spm=a1z10.5-c.w4002-16403119876.106.1bbd8e4acRjp8I&amp;id=558169583624</t>
  </si>
  <si>
    <t>https://item.taobao.com/item.htm?spm=2013.1.0.0.71d12c11ozqmjF&amp;id=547407263091&amp;refgroupid=AutoLinkGroup&amp;t=fx-76</t>
  </si>
  <si>
    <t>https://item.taobao.com/item.htm?spm=a1z10.5-c.w4002-16403119876.90.582148cm9co2y&amp;id=557675688653</t>
  </si>
  <si>
    <t>3P0861</t>
  </si>
  <si>
    <t>3P0862</t>
  </si>
  <si>
    <t>3P0863</t>
  </si>
  <si>
    <t>3P0864</t>
  </si>
  <si>
    <t>3P0865</t>
  </si>
  <si>
    <t>3P0866</t>
  </si>
  <si>
    <t>3P0867</t>
  </si>
  <si>
    <t>3P0868</t>
  </si>
  <si>
    <t>3P0869</t>
  </si>
  <si>
    <t>https://item.taobao.com/item.htm?spm=2013.1.20141001.1.5af45ee925USXc&amp;id=558875725177&amp;scm=1007.12144.81309.42296_42296&amp;pvid=39a7993b-5801-4449-82aa-2cc5e1b639a5</t>
  </si>
  <si>
    <t>https://item.taobao.com/item.htm?spm=a1z10.5-c.w4002-16403119876.61.1bbd8e4acRjp8I&amp;id=556629209058</t>
  </si>
  <si>
    <t>https://item.taobao.com/item.htm?spm=a1z10.5-c.w4002-16403119876.64.1bbd8e4acRjp8I&amp;id=552717230710</t>
  </si>
  <si>
    <t>https://item.taobao.com/item.htm?spm=2013.1.20141001.3.21820fa8kwsIa4&amp;id=557872451844&amp;scm=1007.12144.81309.42296_42296&amp;pvid=fa2b5862-88be-4a76-94c5-41f27fda026d</t>
  </si>
  <si>
    <t>https://item.taobao.com/item.htm?spm=a1z10.5-c.w4002-16403119876.48.76bd4e630ZFwAM&amp;id=555463184394</t>
  </si>
  <si>
    <t>https://item.taobao.com/item.htm?spm=a1z10.5-c.w4002-16403119876.76.6718ff770jLDTH&amp;id=546286052180</t>
  </si>
  <si>
    <t>https://item.taobao.com/item.htm?spm=a1z10.5-c.w4002-16403119876.58.6718ff770jLDTH&amp;id=556145477270</t>
  </si>
  <si>
    <t>3P0870</t>
  </si>
  <si>
    <t>3P0871</t>
  </si>
  <si>
    <t>3P0872</t>
  </si>
  <si>
    <t>3P0873</t>
  </si>
  <si>
    <t>3P0874</t>
  </si>
  <si>
    <t>3P0875</t>
  </si>
  <si>
    <t>3P0876</t>
  </si>
  <si>
    <t>3P0877</t>
  </si>
  <si>
    <t>3P0878</t>
  </si>
  <si>
    <t>3P0879</t>
  </si>
  <si>
    <t>3P0880</t>
  </si>
  <si>
    <t>3P0881</t>
  </si>
  <si>
    <t>3P0882</t>
  </si>
  <si>
    <t>3P0883</t>
  </si>
  <si>
    <t>https://item.taobao.com/item.htm?spm=a1z10.5-c.w4002-16403119876.61.6718ff770jLDTH&amp;id=556064756348</t>
  </si>
  <si>
    <t>https://item.taobao.com/item.htm?spm=a1z10.5-c.w4002-16403119876.43.6718ff770jLDTH&amp;id=557038423108</t>
  </si>
  <si>
    <t>https://item.taobao.com/item.htm?spm=a1z10.5-c.w4002-16403119876.76.7c3454af4DljZd&amp;id=557435932873</t>
  </si>
  <si>
    <t>https://item.taobao.com/item.htm?spm=a1z10.5-c.w4002-16403119876.58.7c3454af4DljZd&amp;id=555871607742</t>
  </si>
  <si>
    <t>https://item.taobao.com/item.htm?spm=a1z10.5-c.w4002-16403119876.73.29d0d6dRxETaf&amp;id=556064684362</t>
  </si>
  <si>
    <t>https://item.taobao.com/item.htm?spm=a1z10.5-c.w4002-16403119876.85.29d0d6dRxETaf&amp;id=557038359269</t>
  </si>
  <si>
    <t>https://item.taobao.com/item.htm?spm=a1z10.5-c.w4002-16403119876.67.29d0d6dRxETaf&amp;id=556532788186</t>
  </si>
  <si>
    <t>https://item.taobao.com/item.htm?spm=a1z10.5-c.w4002-16403119876.55.29d0d6dRxETaf&amp;id=542554803369</t>
  </si>
  <si>
    <t>https://item.taobao.com/item.htm?spm=a1z10.5-c.w4002-16403119876.61.29d0d6dRxETaf&amp;id=543137234091</t>
  </si>
  <si>
    <t>https://item.taobao.com/item.htm?spm=a1z10.5-c.w4002-16403119876.52.29d0d6dRxETaf&amp;id=556145477454</t>
  </si>
  <si>
    <t>https://item.taobao.com/item.htm?spm=2013.1.0.0.3b5a0772a1jEhD&amp;id=557417954159&amp;refgroupid=AutoLinkGroup&amp;t=fx-76</t>
  </si>
  <si>
    <t>https://item.taobao.com/item.htm?spm=2013.1.0.0.6d96851dqwEO0Y&amp;id=548369936627&amp;refgroupid=AutoLinkGroup&amp;t=fx-76</t>
  </si>
  <si>
    <t>NF1218</t>
  </si>
  <si>
    <t>NF1219</t>
  </si>
  <si>
    <t>NF1220</t>
  </si>
  <si>
    <t>NF1221</t>
  </si>
  <si>
    <t>https://item.taobao.com/item.htm?spm=2013.1.0.0.c1fd3acYaRZD9&amp;id=546759348671&amp;refgroupid=AutoLinkGroup&amp;t=fx-76</t>
  </si>
  <si>
    <t>https://item.taobao.com/item.htm?spm=2013.1.0.0.73abfccdVoE64I&amp;id=546792529920&amp;refgroupid=AutoLinkGroup&amp;t=fx-76</t>
  </si>
  <si>
    <t>https://item.taobao.com/item.htm?spm=2013.1.20141001.3.4e3a9097Zlr5GN&amp;id=555463184394&amp;scm=1007.12144.81309.42296_42296&amp;pvid=89fd1249-8602-4bdb-ad4b-75caaa99a370</t>
  </si>
  <si>
    <t>https://item.taobao.com/item.htm?spm=a1z10.5-c.w4002-16403119876.93.1dbbb058vW3PFx&amp;id=556643821395</t>
  </si>
  <si>
    <t>https://item.taobao.com/item.htm?spm=a1z10.5-c.w4002-16403119876.96.1dbbb058vW3PFx&amp;id=558332079704</t>
  </si>
  <si>
    <t>3P0884</t>
  </si>
  <si>
    <t>3P0885</t>
  </si>
  <si>
    <t>3P0886</t>
  </si>
  <si>
    <t>3P0887</t>
  </si>
  <si>
    <t>3P0888</t>
  </si>
  <si>
    <t>3P0889</t>
  </si>
  <si>
    <t>3P0890</t>
  </si>
  <si>
    <t>3P0891</t>
  </si>
  <si>
    <t>3P0892</t>
  </si>
  <si>
    <t>3P0893</t>
  </si>
  <si>
    <t>3P0894</t>
  </si>
  <si>
    <t>3P0895</t>
  </si>
  <si>
    <t>3P0896</t>
  </si>
  <si>
    <t>3P0897</t>
  </si>
  <si>
    <t>3P0898</t>
  </si>
  <si>
    <t>3P0899</t>
  </si>
  <si>
    <t>3P0900</t>
  </si>
  <si>
    <t>3P0901</t>
  </si>
  <si>
    <t>3P0902</t>
  </si>
  <si>
    <t>3P0903</t>
  </si>
  <si>
    <t>3P0904</t>
  </si>
  <si>
    <t>3P0905</t>
  </si>
  <si>
    <t>3P0906</t>
  </si>
  <si>
    <t>3P0907</t>
  </si>
  <si>
    <t>3P0908</t>
  </si>
  <si>
    <t>3P0909</t>
  </si>
  <si>
    <t>3P0910</t>
  </si>
  <si>
    <t>3P0911</t>
  </si>
  <si>
    <t>3P0912</t>
  </si>
  <si>
    <t>3P0913</t>
  </si>
  <si>
    <t>3P0914</t>
  </si>
  <si>
    <t>3P0915</t>
  </si>
  <si>
    <t>3P0916</t>
  </si>
  <si>
    <t>3P0917</t>
  </si>
  <si>
    <t>3P0918</t>
  </si>
  <si>
    <t>3P0919</t>
  </si>
  <si>
    <t>3P0920</t>
  </si>
  <si>
    <t>3P0921</t>
  </si>
  <si>
    <t>3P0922</t>
  </si>
  <si>
    <t>3P0923</t>
  </si>
  <si>
    <t>3P0924</t>
  </si>
  <si>
    <t>3P0925</t>
  </si>
  <si>
    <t>3P0926</t>
  </si>
  <si>
    <t>3P0927</t>
  </si>
  <si>
    <t>https://item.taobao.com/item.htm?spm=a1z10.5-c.w4002-16403119876.97.39235c93dCWL7M&amp;id=559719278488</t>
  </si>
  <si>
    <t>https://item.taobao.com/item.htm?spm=a1z10.5-c.w4002-16403119876.58.39235c93dCWL7M&amp;id=559809614406</t>
  </si>
  <si>
    <t>https://item.taobao.com/item.htm?spm=a1z10.5-c.w4002-16403119876.55.39235c93dCWL7M&amp;id=559955410641</t>
  </si>
  <si>
    <t>https://item.taobao.com/item.htm?spm=a1z10.5-c.w4002-16403119876.50.2353457ePVGQL1&amp;id=543666651174</t>
  </si>
  <si>
    <t>https://item.taobao.com/item.htm?spm=a1z10.5-c.w4002-16403119876.65.3ea9e72gpPUQp&amp;id=558875505458</t>
  </si>
  <si>
    <t>https://item.taobao.com/item.htm?spm=a1z10.5-c.w4002-16403119876.89.7424d943WTaakq&amp;id=559571860703</t>
  </si>
  <si>
    <t>https://item.taobao.com/item.htm?spm=a1z10.5-c.w4002-16403119876.50.7424d943WTaakq&amp;id=558785844358</t>
  </si>
  <si>
    <t>https://item.taobao.com/item.htm?spm=a1z10.5-c.w4002-16403119876.95.2e5acf7bVqsrho&amp;id=560103918815</t>
  </si>
  <si>
    <t>https://item.taobao.com/item.htm?spm=a1z10.5-c.w4002-16403119876.71.2e5acf7bVqsrho&amp;id=559572352232</t>
  </si>
  <si>
    <t>https://item.taobao.com/item.htm?spm=a1z10.5-c.w4002-16403119876.98.73cd733aw1PJp6&amp;id=556525098677</t>
  </si>
  <si>
    <t>https://item.taobao.com/item.htm?spm=a1z10.5-c.w4002-16403119876.68.73cd733aw1PJp6&amp;id=541988437269</t>
  </si>
  <si>
    <t>https://item.taobao.com/item.htm?spm=a1z10.5-c.w4002-16403119876.59.73cd733aw1PJp6&amp;id=560873172241</t>
  </si>
  <si>
    <t>https://item.taobao.com/item.htm?spm=a1z10.5-c.w4002-16403119876.47.73cd733aw1PJp6&amp;id=559100983059</t>
  </si>
  <si>
    <t>https://item.taobao.com/item.htm?spm=a1z10.5-c.w4002-16403119876.110.8d2fb4d1AmyKc&amp;id=555448471878</t>
  </si>
  <si>
    <t>https://item.taobao.com/item.htm?spm=a1z10.3-c.w4002-12894469249.35.7ec0654dnV5iiv&amp;id=561945401738</t>
  </si>
  <si>
    <t>https://item.taobao.com/item.htm?id=559763418029&amp;tracelogww=ltckbburl</t>
  </si>
  <si>
    <t>https://item.taobao.com/item.htm?id=543233853547&amp;tracelogww=ltckbburl</t>
  </si>
  <si>
    <t>https://item.taobao.com/item.htm?id=557812089733&amp;tracelogww=ltckbburl</t>
  </si>
  <si>
    <t>https://item.taobao.com/item.htm?spm=a1z10.3-c.w4002-12894469249.80.737f20807zzjBP&amp;id=561943116020</t>
  </si>
  <si>
    <t>https://item.taobao.com/item.htm?spm=a1z10.3-c.w4002-12894469249.68.737f20807zzjBP&amp;id=562043853558</t>
  </si>
  <si>
    <t>https://item.taobao.com/item.htm?spm=a1z10.3-c.w4002-16403135683.68.2bfdd366Z3T9yy&amp;id=561374880999</t>
  </si>
  <si>
    <t>NF1222</t>
  </si>
  <si>
    <t>NF1223</t>
  </si>
  <si>
    <t>NF1224</t>
  </si>
  <si>
    <t>NF1226</t>
  </si>
  <si>
    <t>NF1227</t>
  </si>
  <si>
    <t>NF1228</t>
  </si>
  <si>
    <t>NF1229</t>
  </si>
  <si>
    <t>NF1230</t>
  </si>
  <si>
    <t>NF1231</t>
  </si>
  <si>
    <t>NF1232</t>
  </si>
  <si>
    <t>NF1233</t>
  </si>
  <si>
    <t>NF1234</t>
  </si>
  <si>
    <t>NF1235</t>
  </si>
  <si>
    <t>https://item.taobao.com/item.htm?spm=a1z10.1-c.w4004-16403178771.17.5350e03d5NIaBZ&amp;id=558013996220</t>
  </si>
  <si>
    <t>https://item.taobao.com/item.htm?spm=a1z10.3-c.w4002-17257433744.100.3e930831Du2APo&amp;id=561279768093</t>
  </si>
  <si>
    <t>https://item.taobao.com/item.htm?spm=a1z10.5-c.w4002-12894413730.62.693578b28SD4bE&amp;id=561019422228</t>
  </si>
  <si>
    <t>https://item.taobao.com/item.htm?spm=2013.1.0.0.796411aesrud6v&amp;id=546835029221&amp;refgroupid=AutoLinkGroup&amp;t=fx-76</t>
  </si>
  <si>
    <t>https://item.taobao.com/item.htm?spm=a1z10.3-c.w4002-16403135683.64.38ae9e5bTHU9Nj&amp;id=558014240234</t>
  </si>
  <si>
    <t>https://item.taobao.com/item.htm?spm=a1z10.5-c.w4002-16403119876.104.56f06f2b7hMtin&amp;id=559719278488</t>
  </si>
  <si>
    <t>https://item.taobao.com/item.htm?spm=a1z10.5-c.w4002-16403119876.98.3ee5fd6ys2t07&amp;id=557728509372</t>
  </si>
  <si>
    <t>https://item.taobao.com/item.htm?spm=2013.1.20141003.8.7ed93e6e9HTblI&amp;scm=1007.10011.70203.100200300000001&amp;id=558215727387&amp;pvid=1b71d8eb-c14f-4dc1-8548-fb3ee3294194</t>
  </si>
  <si>
    <t>https://item.taobao.com/item.htm?spm=2013.1.0.0.222830cHH73OH&amp;id=556647801129&amp;refgroupid=AutoLinkGroup&amp;t=fx-76</t>
  </si>
  <si>
    <t>https://item.taobao.com/item.htm?spm=a1z10.5-c.w4002-16403119876.82.4f48aa49w51t9N&amp;id=545780953241</t>
  </si>
  <si>
    <t>https://item.taobao.com/item.htm?spm=a1z10.5-c.w4002-16403119876.40.33fffed2hPLHQX&amp;id=557521681909</t>
  </si>
  <si>
    <t>https://item.taobao.com/item.htm?id=562493975356&amp;tracelogww=ltckbburl</t>
  </si>
  <si>
    <t>https://item.taobao.com/item.htm?spm=2013.1.0.0.1ab2fdf2k8z0zy&amp;id=557967980948&amp;refgroupid=AutoLinkGroup&amp;t=fx-76</t>
  </si>
  <si>
    <t>https://item.taobao.com/item.htm?spm=a1z10.3-c.w4002-16403135683.64.1a9c56a6iBYeeu&amp;id=562154628424</t>
  </si>
  <si>
    <t>https://item.taobao.com/item.htm?spm=a1z10.1-c.w4004-17464420736.39.19c87949hWpbSK&amp;id=562287566922</t>
  </si>
  <si>
    <t>https://item.taobao.com/item.htm?spm=2013.1.0.0.649f464aPWCXbM&amp;id=556566360920&amp;refgroupid=AutoLinkGroup&amp;t=fx-76</t>
  </si>
  <si>
    <t>https://item.taobao.com/item.htm?spm=2013.1.0.0.6379cb8fDne1NC&amp;id=551183661383&amp;refgroupid=AutoLinkGroup&amp;t=fx-76</t>
  </si>
  <si>
    <t>https://item.taobao.com/item.htm?spm=a1z10.3-c.w4002-12894469249.71.42656297M5tSi6&amp;id=562380278508</t>
  </si>
  <si>
    <t>https://item.taobao.com/item.htm?spm=a1z10.3-c.w4002-12894469249.97.7e689bf91gU8cm&amp;id=562261396637</t>
  </si>
  <si>
    <t>https://item.taobao.com/item.htm?spm=a1z10.3-c.w4002-12894469249.34.7e689bf91gU8cm&amp;id=562522879842</t>
  </si>
  <si>
    <t>https://item.taobao.com/item.htm?spm=2013.1.0.0.74bd0e0fsgeyuc&amp;id=558005805232&amp;refgroupid=AutoLinkGroup&amp;t=fx-76</t>
  </si>
  <si>
    <t>https://item.taobao.com/item.htm?spm=a1z10.5-c.w4002-16403119876.90.2b8b68edD8quKr&amp;id=558102729582</t>
  </si>
  <si>
    <t>https://item.taobao.com/item.htm?spm=a1z10.5-c.w4002-16403119876.40.24c74ab8ciOsJx&amp;id=559403927465</t>
  </si>
  <si>
    <t>https://item.taobao.com/item.htm?spm=a1z10.3-c.w4002-12894469249.92.3f26a14f6CcBbH&amp;id=562291240269</t>
  </si>
  <si>
    <t>https://item.taobao.com/item.htm?spm=a312a.7700824.w4002-15651553395.42.397494cfMrKcrj&amp;id=557912765157</t>
  </si>
  <si>
    <t>https://item.taobao.com/item.htm?spm=a1z10.5-c.w4002-15651553395.90.331bb711Y64q1Y&amp;id=562382363605</t>
  </si>
  <si>
    <t>id</t>
  </si>
  <si>
    <t>https://item.taobao.com/item.htm?spm=a1z10.3-c.w4002-16403135683.58.33de6c38EfCW35&amp;id=562712675069</t>
  </si>
  <si>
    <t>3P0928</t>
  </si>
  <si>
    <t>3P0929</t>
  </si>
  <si>
    <t>3P0930</t>
  </si>
  <si>
    <t>3P0931</t>
  </si>
  <si>
    <t>3P0932</t>
  </si>
  <si>
    <t>3P0933</t>
  </si>
  <si>
    <t>3P0934</t>
  </si>
  <si>
    <t>3P0935</t>
  </si>
  <si>
    <t>3P0936</t>
  </si>
  <si>
    <t>3P0937</t>
  </si>
  <si>
    <t>3P0938</t>
  </si>
  <si>
    <t>3P0939</t>
  </si>
  <si>
    <t>3P0940</t>
  </si>
  <si>
    <t>3P0941</t>
  </si>
  <si>
    <t>3P0942</t>
  </si>
  <si>
    <t>3P0943</t>
  </si>
  <si>
    <t>https://item.taobao.com/item.htm?spm=2013.1.20141001.2.462a00f6QWgHZ4&amp;id=555760002206&amp;scm=1007.12144.81309.42296_42296&amp;pvid=2cdfa6af-3dfa-420a-b547-45b5169c6d7d</t>
  </si>
  <si>
    <t>https://item.taobao.com/item.htm?spm=2013.1.0.0.263fe6abrpLCCP&amp;id=542926821996&amp;refgroupid=AutoLinkGroup&amp;t=fx-76</t>
  </si>
  <si>
    <t>https://item.taobao.com/item.htm?spm=a230r.1.14.27.2416c89I3Yu9l&amp;id=556003482312&amp;ns=1&amp;abbucket=11#detail</t>
  </si>
  <si>
    <t>https://item.taobao.com/item.htm?spm=2013.1.0.0.31e4bbapMWCgG&amp;id=546856086364&amp;refgroupid=c1729e7f-3e85-45f2-9880-432a7d28d12e&amp;t=fx-76</t>
  </si>
  <si>
    <t>https://item.taobao.com/item.htm?spm=a312a.7700824.w4002-15651553346.62.40ccfda0h5pcon&amp;id=562555031668</t>
  </si>
  <si>
    <t>https://item.taobao.com/item.htm?spm=a312a.7700824.w4002-15651553346.95.42a97f9fiZ3Qgg&amp;id=562401980109</t>
  </si>
  <si>
    <t>https://item.taobao.com/item.htm?spm=a1z10.1-c.w4004-17485396235.46.340ec892koC2SU&amp;id=562347480176</t>
  </si>
  <si>
    <t>https://item.taobao.com/item.htm?spm=a1z10.3-c.w4002-4689466594.26.78dde52ajDNzbW&amp;id=562317088143</t>
  </si>
  <si>
    <t>https://item.taobao.com/item.htm?spm=a1z10.3-c.w4002-16403135683.107.101b9299hiR4wu&amp;id=557522529340</t>
  </si>
  <si>
    <t>https://item.taobao.com/item.htm?spm=a1z10.3-c.w4002-16403135683.41.65f4a320KLS6B1&amp;id=557569450933</t>
  </si>
  <si>
    <t>https://item.taobao.com/item.htm?spm=a1z10.3-c.w4002-16403135683.80.34878c48CfcRYc&amp;id=556253653917</t>
  </si>
  <si>
    <t>https://item.taobao.com/item.htm?spm=a1z10.3-c.w4002-16403135683.65.101b9299hiR4wu&amp;id=557664113128</t>
  </si>
  <si>
    <t>https://item.taobao.com/item.htm?spm=a1z10.3-c.w4002-16403135683.62.101b9299hiR4wu&amp;id=557711966969</t>
  </si>
  <si>
    <t>https://item.taobao.com/item.htm?spm=a1z10.3-c.w4002-16403135683.89.3c61adb3mAPMKd&amp;id=558005417883</t>
  </si>
  <si>
    <t>https://item.taobao.com/item.htm?spm=a1z10.3-c.w4002-16403135683.74.3c61adb3mAPMKd&amp;id=557968036685</t>
  </si>
  <si>
    <t>https://item.taobao.com/item.htm?spm=a1z10.3-c.w4002-16403135683.56.672026b8Bxyc5i&amp;id=558557949379</t>
  </si>
  <si>
    <t>3P0944</t>
  </si>
  <si>
    <t>3P0945</t>
  </si>
  <si>
    <t>3P0946</t>
  </si>
  <si>
    <t>3P0947</t>
  </si>
  <si>
    <t>3P0948</t>
  </si>
  <si>
    <t>3P0949</t>
  </si>
  <si>
    <t>3P0950</t>
  </si>
  <si>
    <t>3P0951</t>
  </si>
  <si>
    <t>3P0952</t>
  </si>
  <si>
    <t>3P0953</t>
  </si>
  <si>
    <t>3P0954</t>
  </si>
  <si>
    <t>https://item.taobao.com/item.htm?spm=a1z10.3-c.w4002-16403135683.47.3c61adb3mAPMKd&amp;id=558153822602</t>
  </si>
  <si>
    <t>https://item.taobao.com/item.htm?spm=a1z10.3-c.w4002-16403135683.53.6f5b31b1VydK9y&amp;id=558785208682</t>
  </si>
  <si>
    <t>https://item.taobao.com/item.htm?spm=2013.1.20141001.1.4b39f99bzMKamx&amp;id=557811454240&amp;scm=1007.12144.81309.42296_42296&amp;pvid=4dd6479c-e55d-4363-8679-19898a2cc1af</t>
  </si>
  <si>
    <t>https://item.taobao.com/item.htm?spm=2013.1.20141001.4.78be8667eeVLrT&amp;id=556532820288&amp;scm=1007.12144.81309.42296_42296&amp;pvid=14acc2fb-a8c9-4852-b455-283b829f46bd</t>
  </si>
  <si>
    <t>https://item.taobao.com/item.htm?spm=a1z10.3-c.w4002-16403135683.43.76827a05I2Elwl&amp;id=562663477489</t>
  </si>
  <si>
    <t>https://item.taobao.com/item.htm?spm=a1z10.3-c.w4002-4689466594.92.2e9c7d0bpu7WG2&amp;id=562381370305</t>
  </si>
  <si>
    <t>https://item.taobao.com/item.htm?spm=a1z10.3-c.w4002-4689466594.47.4edf090csHH2e5&amp;id=562453823763</t>
  </si>
  <si>
    <t>https://item.taobao.com/item.htm?spm=a1z10.3-c.w4002-4689466594.53.1ce04b17NfnN8s&amp;id=562290532644</t>
  </si>
  <si>
    <t>https://item.taobao.com/item.htm?spm=a1z10.3-c.w4002-4689466594.38.4028a708Fvf25O&amp;id=562479974052</t>
  </si>
  <si>
    <t>https://item.taobao.com/item.htm?spm=a1z10.3-c.w4002-4689466594.65.4028a708Fvf25O&amp;id=562468418197</t>
  </si>
  <si>
    <t>https://item.taobao.com/item.htm?spm=a1z10.1-c.w4004-16321882231.28.6b9d50f58RXtDp&amp;id=556337273652</t>
  </si>
  <si>
    <t>3P0955</t>
  </si>
  <si>
    <t>3P0956</t>
  </si>
  <si>
    <t>3P0957</t>
  </si>
  <si>
    <t>3P0958</t>
  </si>
  <si>
    <t>3P0959</t>
  </si>
  <si>
    <t>3P0960</t>
  </si>
  <si>
    <t>3P0961</t>
  </si>
  <si>
    <t>3P0962</t>
  </si>
  <si>
    <t>3P0963</t>
  </si>
  <si>
    <t>3P0964</t>
  </si>
  <si>
    <t>https://item.taobao.com/item.htm?spm=a1z10.1-c.w4004-16321882231.8.6b9d50f58RXtDp&amp;id=550737689684</t>
  </si>
  <si>
    <t>https://item.taobao.com/item.htm?spm=a1z10.3-c.w4002-12364568709.69.30ae2f42ooQvSr&amp;id=42640599861</t>
  </si>
  <si>
    <t>https://item.taobao.com/item.htm?spm=a1z10.3-c.w4002-16403135683.64.7fb92e0ci7MMcp&amp;id=562605012923</t>
  </si>
  <si>
    <t>https://item.taobao.com/item.htm?spm=a1z10.3-c.w4002-16403135683.61.7fb92e0ci7MMcp&amp;id=562704833211</t>
  </si>
  <si>
    <t>https://item.taobao.com/item.htm?spm=a1z10.3-c.w4002-16403135683.100.72c423f6xG2JdG&amp;id=559135878309</t>
  </si>
  <si>
    <t>https://item.taobao.com/item.htm?spm=a1z10.3-c.w4002-17400797369.30.5b605341sRtqNv&amp;id=561913145341</t>
  </si>
  <si>
    <t>https://item.taobao.com/item.htm?spm=a1z10.3-c.w4002-16804271509.55.6ebd7b99xmD9x8&amp;id=562290965143</t>
  </si>
  <si>
    <t>https://item.taobao.com/item.htm?spm=a1z10.3-c.w4002-16804271509.49.103e42b0vchCuZ&amp;id=562560117937</t>
  </si>
  <si>
    <t>https://item.taobao.com/item.htm?spm=a1z10.3-c.w4002-16804271509.55.465e83a37duWkw&amp;id=560570350324</t>
  </si>
  <si>
    <t>https://item.taobao.com/item.htm?spm=a1z10.3-c.w4002-16403135683.85.596a3b566dtn2R&amp;id=562663569350</t>
  </si>
  <si>
    <t>https://item.taobao.com/item.htm?spm=a1z10.3-c.w4002-16403135683.88.596a3b566dtn2R&amp;id=562663261625</t>
  </si>
  <si>
    <t>3P0965</t>
  </si>
  <si>
    <t>3P0966</t>
  </si>
  <si>
    <t>3P0967</t>
  </si>
  <si>
    <t>3P0968</t>
  </si>
  <si>
    <t>3P0969</t>
  </si>
  <si>
    <t>3P0970</t>
  </si>
  <si>
    <t>https://item.taobao.com/item.htm?spm=a1z10.3-c.w4002-12894469249.52.4250560elJhx9f&amp;id=562956447392</t>
  </si>
  <si>
    <t>MM0001</t>
  </si>
  <si>
    <t>MM0002</t>
  </si>
  <si>
    <t>MM0003</t>
  </si>
  <si>
    <t>MM0004</t>
  </si>
  <si>
    <t>MM0005</t>
  </si>
  <si>
    <t>MM0006</t>
  </si>
  <si>
    <t>MM0007</t>
  </si>
  <si>
    <t>MM0008</t>
  </si>
  <si>
    <t>MM0009</t>
  </si>
  <si>
    <t>MM0010</t>
  </si>
  <si>
    <t>MM0011</t>
  </si>
  <si>
    <t>MM0012</t>
  </si>
  <si>
    <t>MM0013</t>
  </si>
  <si>
    <t>MM0014</t>
  </si>
  <si>
    <t>MM0015</t>
  </si>
  <si>
    <t>MM0016</t>
  </si>
  <si>
    <t>MM0017</t>
  </si>
  <si>
    <t>MM0018</t>
  </si>
  <si>
    <t>MM0019</t>
  </si>
  <si>
    <t>MM0020</t>
  </si>
  <si>
    <t>MM0021</t>
  </si>
  <si>
    <t>MM0022</t>
  </si>
  <si>
    <t>MM0023</t>
  </si>
  <si>
    <t>MM0024</t>
  </si>
  <si>
    <t>MM0025</t>
  </si>
  <si>
    <t>MM0026</t>
  </si>
  <si>
    <t>MM0027</t>
  </si>
  <si>
    <t>https://item.taobao.com/item.htm?spm=a1z10.3-c.w4002-12894469249.55.4250560elJhx9f&amp;id=562878494901</t>
  </si>
  <si>
    <t>https://item.taobao.com/item.htm?spm=a1z10.3-c.w4002-12894469249.85.4250560elJhx9f&amp;id=562699656086</t>
  </si>
  <si>
    <t>https://item.taobao.com/item.htm?spm=a1z10.3-c.w4002-12894469249.82.4250560elJhx9f&amp;id=562800157331</t>
  </si>
  <si>
    <t>https://item.taobao.com/item.htm?spm=a1z10.3-c.w4002-12894469249.95.47e569b6WEX6UD&amp;id=562577027118</t>
  </si>
  <si>
    <t>https://item.taobao.com/item.htm?spm=a1z10.3-c.w4002-12894469249.44.61a1b5cYVsEXN&amp;id=562317088143</t>
  </si>
  <si>
    <t>https://item.taobao.com/item.htm?spm=a1z10.5-c.w4002-12894413730.34.56ad7d29EJiU8J&amp;id=560919266500</t>
  </si>
  <si>
    <t>https://item.taobao.com/item.htm?spm=a1z10.5-c.w4002-12894413730.43.56ad7d29EJiU8J&amp;id=554814530433</t>
  </si>
  <si>
    <t>https://item.taobao.com/item.htm?spm=a1z10.5-c.w4002-12894413730.67.56ad7d29EJiU8J&amp;id=559763418029</t>
  </si>
  <si>
    <t>https://item.taobao.com/item.htm?spm=a1z10.5-c.w4002-12894413730.73.56ad7d29EJiU8J&amp;id=560807200465</t>
  </si>
  <si>
    <t>MM0028</t>
  </si>
  <si>
    <t>MM0029</t>
  </si>
  <si>
    <t>MM0030</t>
  </si>
  <si>
    <t>https://item.taobao.com/item.htm?spm=a1z10.5-c.w4002-12894413730.85.56ad7d29EJiU8J&amp;id=558018349325</t>
  </si>
  <si>
    <t>https://item.taobao.com/item.htm?spm=a1z10.5-c.w4002-12894413730.86.2c503c164nWcri&amp;id=558536108798</t>
  </si>
  <si>
    <t>https://item.taobao.com/item.htm?spm=a1z10.5-c.w4002-12894413730.44.4de1de39w9CBLB&amp;id=560256851033</t>
  </si>
  <si>
    <t>https://item.taobao.com/item.htm?spm=a1z10.5-c.w4002-12894413730.53.4de1de39w9CBLB&amp;id=558941282663</t>
  </si>
  <si>
    <t>https://item.taobao.com/item.htm?spm=a1z10.5-c.w4002-12894413730.83.50bae711hqWy62&amp;id=560936453198</t>
  </si>
  <si>
    <t>https://item.taobao.com/item.htm?spm=a1z10.5-c.w4002-12894413730.92.50bae711hqWy62&amp;id=560829680841</t>
  </si>
  <si>
    <t>https://item.taobao.com/item.htm?spm=a1z10.5-c.w4002-12894413730.101.50bae711hqWy62&amp;id=561209182571</t>
  </si>
  <si>
    <t>https://item.taobao.com/item.htm?spm=a1z10.5-c.w4002-12894413730.59.74c29e6e5kh2y0&amp;id=559731803546</t>
  </si>
  <si>
    <t>https://item.taobao.com/item.htm?spm=a1z10.5-c.w4002-12894413730.53.74537ce9Mr3k4b&amp;id=562535315994</t>
  </si>
  <si>
    <t>https://item.taobao.com/item.htm?spm=a1z10.5-c.w4002-12894413730.62.74537ce9Mr3k4b&amp;id=562522879842</t>
  </si>
  <si>
    <t>https://item.taobao.com/item.htm?spm=a1z10.5-c.w4002-12894413730.38.e5ef43cRtYvYQ&amp;id=561056830764</t>
  </si>
  <si>
    <t>https://item.taobao.com/item.htm?spm=a1z10.5-c.w4002-12894413730.104.e5ef43cRtYvYQ&amp;id=560920170806</t>
  </si>
  <si>
    <t>https://item.taobao.com/item.htm?spm=a1z10.5-c.w4002-12894413730.74.560d344dgrKuiH&amp;id=560830616632</t>
  </si>
  <si>
    <t>https://item.taobao.com/item.htm?spm=a1z10.5-c.w4002-12894413730.77.560d344dgrKuiH&amp;id=560809192075</t>
  </si>
  <si>
    <t>https://item.taobao.com/item.htm?spm=a1z10.5-c.w4002-12894413730.77.3b245dedc9Gn28&amp;id=560702320624</t>
  </si>
  <si>
    <t>https://item.taobao.com/item.htm?spm=a1z10.5-c.w4002-12894413730.98.605fd9f7yTe5VH&amp;id=558819905046</t>
  </si>
  <si>
    <t>https://item.taobao.com/item.htm?spm=a1z10.5-c.w4002-12894413730.56.605fd9f7yTe5VH&amp;id=558937527201</t>
  </si>
  <si>
    <t>https://item.taobao.com/item.htm?spm=a1z10.5-c.w4002-12894413730.50.11c3afd6a7gCag&amp;id=559520308529</t>
  </si>
  <si>
    <t>https://item.taobao.com/item.htm?spm=a1z10.5-c.w4002-12894413730.38.26463a7ffRJtcd&amp;id=558745848472</t>
  </si>
  <si>
    <t>https://item.taobao.com/item.htm?spm=a1z10.5-c.w4002-12894413730.83.3a6c3f73P4ZNhC&amp;id=560107429700</t>
  </si>
  <si>
    <t>https://item.taobao.com/item.htm?spm=a1z10.3-c.w4002-16403135683.40.60333cfd4Pk1eK&amp;id=562704705420</t>
  </si>
  <si>
    <t>https://item.taobao.com/item.htm?spm=a1z10.3-c.w4002-12894469249.38.64613eabmcNLng&amp;id=562755164946</t>
  </si>
  <si>
    <t>https://item.taobao.com/item.htm?spm=a1z10.3-c.w4002-12894469249.38.f48f8e9ix02cN&amp;id=562900609060</t>
  </si>
  <si>
    <t>https://item.taobao.com/item.htm?spm=a1z10.5-c.w4002-16403119876.79.2418ef1179Bm7t&amp;id=555868854385</t>
  </si>
  <si>
    <t>3P0971</t>
  </si>
  <si>
    <t>3P0972</t>
  </si>
  <si>
    <t>3P0973</t>
  </si>
  <si>
    <t>3P0974</t>
  </si>
  <si>
    <t>https://item.taobao.com/item.htm?spm=a1z10.5-c.w4002-16403119876.70.75ed9f971lkc4O&amp;id=546320969261</t>
  </si>
  <si>
    <t>https://item.taobao.com/item.htm?spm=a1z10.5-c.w4002-16403119876.85.528a6f72AyBrA0&amp;id=556548792168</t>
  </si>
  <si>
    <t>https://item.taobao.com/item.htm?spm=a1z10.5-c.w4002-16812890235.92.56e7d495I3ogKG&amp;id=557402898960</t>
  </si>
  <si>
    <t>3P0975</t>
  </si>
  <si>
    <t>3P0976</t>
  </si>
  <si>
    <t>3P0977</t>
  </si>
  <si>
    <t>3P0978</t>
  </si>
  <si>
    <t>3P0979</t>
  </si>
  <si>
    <t>3P0980</t>
  </si>
  <si>
    <t>https://item.taobao.com/item.htm?spm=a1z10.5-c.w4002-12894413730.33.1e6f068etRA0WT&amp;id=562755252506</t>
  </si>
  <si>
    <t>https://item.taobao.com/item.htm?spm=a1z10.5-c.w4002-12894413730.39.1e6f068etRA0WT&amp;id=562918966729</t>
  </si>
  <si>
    <t>https://item.taobao.com/item.htm?spm=a1z10.5-c.w4002-12894413730.48.1e6f068etRA0WT&amp;id=562917754616</t>
  </si>
  <si>
    <t>https://item.taobao.com/item.htm?spm=a1z10.5-c.w4002-12894413730.69.1930e83b3uCdRh&amp;id=562453431839</t>
  </si>
  <si>
    <t>https://item.taobao.com/item.htm?spm=a1z10.5-c.w4002-12894413730.84.1930e83b3uCdRh&amp;id=562170156324</t>
  </si>
  <si>
    <t>https://item.taobao.com/item.htm?spm=a1z10.5-c.w4002-12894413730.99.1930e83b3uCdRh&amp;id=562168768295</t>
  </si>
  <si>
    <t>3P0981</t>
  </si>
  <si>
    <t>3P0982</t>
  </si>
  <si>
    <t>3P0983</t>
  </si>
  <si>
    <t>3P0984</t>
  </si>
  <si>
    <t>https://item.taobao.com/item.htm?spm=a1z10.5-c.w4002-12894413730.48.302efc1doIlAoU&amp;id=562387295471</t>
  </si>
  <si>
    <t>https://item.taobao.com/item.htm?spm=a1z10.5-c.w4002-12894413730.102.302efc1doIlAoU&amp;id=562303050708</t>
  </si>
  <si>
    <t>https://item.taobao.com/item.htm?spm=a1z10.3-c.w4002-16804271509.85.5bebfcdb1lSIJi&amp;id=562951246464</t>
  </si>
  <si>
    <t>https://item.taobao.com/item.htm?spm=2013.1.20141001.2.2bbfbfbarjOKtC&amp;id=557318386477&amp;scm=1007.12144.81309.42296_42296&amp;pvid=f1d4524b-12d5-4417-ac2e-15e5c04972bf</t>
  </si>
  <si>
    <t>https://item.taobao.com/item.htm?spm=a1z10.3-c.w4002-16403135683.67.2e0fc992GZN7qR&amp;id=562846107331</t>
  </si>
  <si>
    <t>3P0985</t>
  </si>
  <si>
    <t>3P0986</t>
  </si>
  <si>
    <t>3P0987</t>
  </si>
  <si>
    <t>3P0988</t>
  </si>
  <si>
    <t>3P0989</t>
  </si>
  <si>
    <t>3P0990</t>
  </si>
  <si>
    <t>3P0991</t>
  </si>
  <si>
    <t>3P0992</t>
  </si>
  <si>
    <t>3P0993</t>
  </si>
  <si>
    <t>https://item.taobao.com/item.htm?spm=a1z10.3-c.w4002-16403135683.76.2e0fc992GZN7qR&amp;id=562770322681</t>
  </si>
  <si>
    <t>https://item.taobao.com/item.htm?spm=2013.1.20141001.3.d312884pqTWGg&amp;id=557427139729&amp;scm=1007.12144.81309.42296_42296&amp;pvid=b18e167b-15c2-41ec-b968-79939eb12663</t>
  </si>
  <si>
    <t>https://item.taobao.com/item.htm?spm=a1z10.5-c.w4002-16403119876.103.2dc8513fmJr2XN&amp;id=556933245674</t>
  </si>
  <si>
    <t>https://item.taobao.com/item.htm?spm=a1z10.5-c.w4002-16403119876.109.209e2a3bEmcntQ&amp;id=558107306078</t>
  </si>
  <si>
    <t>https://item.taobao.com/item.htm?spm=a1z10.5-c.w4002-16403119876.62.4315adc2WydgL3&amp;id=548899011832</t>
  </si>
  <si>
    <t>https://item.taobao.com/item.htm?spm=a312a.7700824.w4002-15999721530.43.7e7fa10aaCmP3&amp;id=562958969381</t>
  </si>
  <si>
    <t>https://item.taobao.com/item.htm?spm=a312a.7700824.w4002-15999721530.71.5b32506nqCEpw&amp;id=557266402990</t>
  </si>
  <si>
    <t>https://item.taobao.com/item.htm?spm=a1z10.5-c.w4002-12894413730.70.2457ec35EnB2Jw&amp;id=552959538668</t>
  </si>
  <si>
    <t>https://item.taobao.com/item.htm?spm=a1z10.5-c.w4002-12894413730.101.6c08fbc7SeYzJn&amp;id=562531395447</t>
  </si>
  <si>
    <t>3P0994</t>
  </si>
  <si>
    <t>3P0995</t>
  </si>
  <si>
    <t>3P0996</t>
  </si>
  <si>
    <t>3P0997</t>
  </si>
  <si>
    <t>3P0998</t>
  </si>
  <si>
    <t>3P0999</t>
  </si>
  <si>
    <t>3P1000</t>
  </si>
  <si>
    <t>3P1001</t>
  </si>
  <si>
    <t>3P1002</t>
  </si>
  <si>
    <t>3P1003</t>
  </si>
  <si>
    <t>3P1004</t>
  </si>
  <si>
    <t>https://item.taobao.com/item.htm?spm=2013.1.20141001.2.66a38f4dIPwygB&amp;id=562221015775&amp;scm=1007.12144.81309.42296_42296&amp;pvid=6071f572-fe5a-4701-9dea-0d65f427ac0a</t>
  </si>
  <si>
    <t>https://item.taobao.com/item.htm?spm=2013.1.20141001.1.3c3e417dTH6vIs&amp;id=560727470536&amp;scm=1007.12144.81309.42296_42296&amp;pvid=0fe7e98a-1584-4f92-8286-94f8a2cf4d60</t>
  </si>
  <si>
    <t>https://item.taobao.com/item.htm?spm=a1z10.5-c.w4002-12894413730.65.6c57e9406AQFAd&amp;id=560792491392</t>
  </si>
  <si>
    <t>https://item.taobao.com/item.htm?spm=a1z10.5-c.w4002-16403119876.100.623c3bde3geJdz&amp;id=558891484019</t>
  </si>
  <si>
    <t>https://item.taobao.com/item.htm?spm=a1z10.5-c.w4002-16403119876.40.5baf8fb0Vsg8vd&amp;id=558351077199</t>
  </si>
  <si>
    <t>https://item.taobao.com/item.htm?spm=a1z10.5-c.w4002-16403119876.55.d68af82JjEZsw&amp;id=558875505458</t>
  </si>
  <si>
    <t>https://item.taobao.com/item.htm?spm=a1z10.3-c.w4002-16403135683.43.4ab29a2otw8BS&amp;id=562980240352</t>
  </si>
  <si>
    <t>https://item.taobao.com/item.htm?spm=a1z10.3-c.w4002-16403135683.106.4ab29a2otw8BS&amp;id=562704705420</t>
  </si>
  <si>
    <t>https://item.taobao.com/item.htm?spm=a1z10.3-c.w4002-16403135683.37.4ab29a2otw8BS&amp;id=563082533407</t>
  </si>
  <si>
    <t>https://item.taobao.com/item.htm?spm=a1z10.3-c.w4002-12894469249.40.5ba326d8ujKroc&amp;id=563053949681</t>
  </si>
  <si>
    <t>https://item.taobao.com/item.htm?spm=a1z10.3-c.w4002-12894469249.37.5ba326d8ujKroc&amp;id=563054101410</t>
  </si>
  <si>
    <t>3P1005</t>
  </si>
  <si>
    <t>3P1006</t>
  </si>
  <si>
    <t>3P1007</t>
  </si>
  <si>
    <t>3P1008</t>
  </si>
  <si>
    <t>3P1009</t>
  </si>
  <si>
    <t>https://item.taobao.com/item.htm?spm=a1z10.3-c.w4002-12894469249.43.5ba326d8ujKroc&amp;id=563118762215</t>
  </si>
  <si>
    <t>https://item.taobao.com/item.htm?spm=a1z10.3-c.w4002-12894469249.47.785628ceYD754w&amp;id=563239831367</t>
  </si>
  <si>
    <t>https://item.taobao.com/item.htm?spm=a1z10.3-c.w4002-16403135683.52.210f4daeQF6fvu&amp;id=563223951747</t>
  </si>
  <si>
    <t>https://item.taobao.com/item.htm?spm=a1z10.3-c.w4002-16403135683.49.210f4daeQF6fvu&amp;id=563224075610</t>
  </si>
  <si>
    <t>https://item.taobao.com/item.htm?spm=a1z10.3-c.w4002-16403135683.103.210f4daeQF6fvu&amp;id=562770678122</t>
  </si>
  <si>
    <t>3P1010</t>
  </si>
  <si>
    <t>3P1011</t>
  </si>
  <si>
    <t>3P1012</t>
  </si>
  <si>
    <t>3P1013</t>
  </si>
  <si>
    <t>https://item.taobao.com/item.htm?spm=2013.1.0.0.796f096dmAFzEB&amp;id=542926821996&amp;refgroupid=AutoLinkGroup&amp;t=fx-76</t>
  </si>
  <si>
    <t>https://item.taobao.com/item.htm?spm=a1z10.3-c.w4002-16403135683.41.4e8d150hxfJMg&amp;id=563202390484</t>
  </si>
  <si>
    <t>https://item.taobao.com/item.htm?spm=a1z10.3-c.w4002-16403135683.44.4e8d150hxfJMg&amp;id=563202158691</t>
  </si>
  <si>
    <t>https://item.taobao.com/item.htm?spm=a1z10.3-c.w4002-16403135683.62.7b3aad5bwCs3tg&amp;id=563351591052</t>
  </si>
  <si>
    <t>3P1014</t>
  </si>
  <si>
    <t>3P1015</t>
  </si>
  <si>
    <t>3P1016</t>
  </si>
  <si>
    <t>3P1017</t>
  </si>
  <si>
    <t>3P1018</t>
  </si>
  <si>
    <t>3P1019</t>
  </si>
  <si>
    <t>3P1020</t>
  </si>
  <si>
    <t>3P1021</t>
  </si>
  <si>
    <t>3P1022</t>
  </si>
  <si>
    <t>3P1023</t>
  </si>
  <si>
    <t>https://item.taobao.com/item.htm?spm=a1z10.3-c.w4002-16403135683.56.7b3aad5bwCs3tg&amp;id=563351055896</t>
  </si>
  <si>
    <t>https://item.taobao.com/item.htm?spm=a1z10.3-c.w4002-12894469249.58.21e70f19p4mzQH&amp;id=563199285297</t>
  </si>
  <si>
    <t>https://item.taobao.com/item.htm?spm=a1z10.3-c.w4002-12894469249.90.c073cd23563hS&amp;id=563320190292</t>
  </si>
  <si>
    <t>https://item.taobao.com/item.htm?spm=a230r.1.14.29.5bbd693fW8bBYz&amp;id=558332079704&amp;ns=1&amp;abbucket=9#detail</t>
  </si>
  <si>
    <t>https://item.taobao.com/item.htm?spm=a1z10.3-c.w4002-12894469249.73.16d44b91ONRr3L&amp;id=563238389897</t>
  </si>
  <si>
    <t>https://item.taobao.com/item.htm?spm=a1z10.3-c.w4002-16403135683.104.64966945KZgf9g&amp;id=563278775666</t>
  </si>
  <si>
    <t>https://item.taobao.com/item.htm?spm=a1z10.3-c.w4002-16403135683.68.6beaf09e5L6sUG&amp;id=562805187135</t>
  </si>
  <si>
    <t>https://item.taobao.com/item.htm?spm=a1z10.3-c.w4002-893552874.37.462a1d96qq6i4V&amp;id=563462674154</t>
  </si>
  <si>
    <t>https://item.taobao.com/item.htm?spm=a1z10.3-c.w4002-16403135683.47.74c12641FYSk4H&amp;id=563260677176</t>
  </si>
  <si>
    <t>https://item.taobao.com/item.htm?spm=a1z10.3-c.w4002-12894469249.100.34c5b6a1IAAZ32&amp;id=563238985964</t>
  </si>
  <si>
    <t>https://item.taobao.com/item.htm?spm=a1z10.3-c.w4002-16403135683.43.3273c869TzGgH6&amp;id=563605171745</t>
  </si>
  <si>
    <t>https://item.taobao.com/item.htm?spm=a1z10.3-c.w4002-16403135683.40.3273c869TzGgH6&amp;id=563528018477</t>
  </si>
  <si>
    <t>https://item.taobao.com/item.htm?spm=a1z10.3-c.w4002-16403135683.37.3273c869TzGgH6&amp;id=563605931082</t>
  </si>
  <si>
    <t>3P1024</t>
  </si>
  <si>
    <t>3P1025</t>
  </si>
  <si>
    <t>3P1026</t>
  </si>
  <si>
    <t>3P1027</t>
  </si>
  <si>
    <t>3P1028</t>
  </si>
  <si>
    <t>3P1029</t>
  </si>
  <si>
    <t>https://item.taobao.com/item.htm?spm=a1z10.3-c.w4002-16403135683.46.3273c869TzGgH6&amp;id=563605807208</t>
  </si>
  <si>
    <t>https://item.taobao.com/item.htm?spm=a1z10.3-c.w4002-16403135683.52.3273c869TzGgH6&amp;id=563527718905</t>
  </si>
  <si>
    <t>https://item.taobao.com/item.htm?spm=a1z10.3-c.w4002-12894469249.89.7cb6669b0TrYSy&amp;id=563440496000</t>
  </si>
  <si>
    <t>https://item.taobao.com/item.htm?spm=a1z10.3-c.w4002-16403135683.43.2d78f1803J7YAb&amp;id=563585522913</t>
  </si>
  <si>
    <t>3P1030</t>
  </si>
  <si>
    <t>3P1031</t>
  </si>
  <si>
    <t>3P1032</t>
  </si>
  <si>
    <t>3P1033</t>
  </si>
  <si>
    <t>3P1034</t>
  </si>
  <si>
    <t>3P1035</t>
  </si>
  <si>
    <t>3P1036</t>
  </si>
  <si>
    <t>3P1037</t>
  </si>
  <si>
    <t>https://item.taobao.com/item.htm?spm=a1z10.3-c.w4002-16403135683.38.41513e96qrdOD&amp;id=563104288686</t>
  </si>
  <si>
    <t>https://item.taobao.com/item.htm?spm=a1z10.5-c.w4002-12894413730.92.236a3725EDf2ih&amp;id=562295079433</t>
  </si>
  <si>
    <t>https://item.taobao.com/item.htm?spm=a1z10.3-c.w4002-12894469249.92.3bcb184bhw00hz&amp;id=563271561700</t>
  </si>
  <si>
    <t>https://item.taobao.com/item.htm?spm=a1z10.3-c.w4002-12894469249.95.6c62e13buE1daa&amp;id=563271801260</t>
  </si>
  <si>
    <t>https://item.taobao.com/item.htm?spm=a1z10.3-c.w4002-12894469249.101.57431eeadjWYuT&amp;id=563753811444</t>
  </si>
  <si>
    <t>3P1038</t>
  </si>
  <si>
    <t>3P1039</t>
  </si>
  <si>
    <t>3P1040</t>
  </si>
  <si>
    <t>3P1041</t>
  </si>
  <si>
    <t>3P1042</t>
  </si>
  <si>
    <t>3P1043</t>
  </si>
  <si>
    <t>3P1044</t>
  </si>
  <si>
    <t>3P1045</t>
  </si>
  <si>
    <t>3P1046</t>
  </si>
  <si>
    <t>3P1047</t>
  </si>
  <si>
    <t>3P1048</t>
  </si>
  <si>
    <t>3P1049</t>
  </si>
  <si>
    <t>3P1050</t>
  </si>
  <si>
    <t>3P1051</t>
  </si>
  <si>
    <t>3P1052</t>
  </si>
  <si>
    <t>3P1053</t>
  </si>
  <si>
    <t>3P1054</t>
  </si>
  <si>
    <t>https://item.taobao.com/item.htm?spm=a1z10.3-c.w4002-12894469249.104.57431eeadjWYuT&amp;id=563753719656</t>
  </si>
  <si>
    <t>https://item.taobao.com/item.htm?spm=a1z10.3-c.w4002-12894469249.35.38e5266aylxdIT&amp;id=563607753721</t>
  </si>
  <si>
    <t>https://item.taobao.com/item.htm?spm=a1z10.3-c.w4002-12894469249.89.38e5266aylxdIT&amp;id=563548433542</t>
  </si>
  <si>
    <t>https://item.taobao.com/item.htm?spm=a1z10.3-c.w4002-12894469249.71.4cd9b8d7zH7Y0r&amp;id=563343737882</t>
  </si>
  <si>
    <t>https://item.taobao.com/item.htm?spm=a1z10.3-c.w4002-12894469249.86.4cd9b8d7zH7Y0r&amp;id=563338705916</t>
  </si>
  <si>
    <t>https://item.taobao.com/item.htm?spm=a1z10.5-c.w4002-12894413730.91.85e91b98EaUrF&amp;id=559940795622</t>
  </si>
  <si>
    <t>https://item.taobao.com/item.htm?spm=a1z10.5-c.w4002-12894413730.73.2be3a722FRJOhh&amp;id=560905377587</t>
  </si>
  <si>
    <t>https://item.taobao.com/item.htm?spm=a1z10.5-c.w4002-12894413730.34.5a9b9bc4EslBO5&amp;id=562410669160</t>
  </si>
  <si>
    <t>https://item.taobao.com/item.htm?spm=a1z10.5-c.w4002-12894413730.55.646863c1hE4Lqm&amp;id=562854530665</t>
  </si>
  <si>
    <t>https://item.taobao.com/item.htm?spm=a1z10.5-c.w4002-12894413730.46.1f937db5gVv9MJ&amp;id=563283422032</t>
  </si>
  <si>
    <t>https://item.taobao.com/item.htm?spm=a1z10.5-c.w4002-12894413730.46.33bb85b3AIIQDs&amp;id=563334106461</t>
  </si>
  <si>
    <t>https://item.taobao.com/item.htm?spm=a1z10.5-c.w4002-12894413730.37.33bb85b3AIIQDs&amp;id=563167784435</t>
  </si>
  <si>
    <t>https://item.taobao.com/item.htm?spm=a1z10.5-c.w4002-12894413730.97.7d739dddkEOCUM&amp;id=563271561700</t>
  </si>
  <si>
    <t>https://item.taobao.com/item.htm?spm=a1z10.5-c.w4002-12894413730.100.7d739dddkEOCUM&amp;id=563414167940</t>
  </si>
  <si>
    <t>https://item.taobao.com/item.htm?spm=a1z10.5-c.w4002-12894413730.49.7e476a3adeTJl5&amp;id=563548089886</t>
  </si>
  <si>
    <t>https://item.taobao.com/item.htm?spm=a1z10.5-c.w4002-12894413730.37.7e476a3adeTJl5&amp;id=563693871743</t>
  </si>
  <si>
    <t>https://item.taobao.com/item.htm?spm=a1z10.3-c.w4002-12894469249.59.23123bb78Tb6Xy&amp;id=563270293166</t>
  </si>
  <si>
    <t>3P1055</t>
  </si>
  <si>
    <t>3P1056</t>
  </si>
  <si>
    <t>3P1057</t>
  </si>
  <si>
    <t>3P1058</t>
  </si>
  <si>
    <t>3P1059</t>
  </si>
  <si>
    <t>3P1060</t>
  </si>
  <si>
    <t>3P1061</t>
  </si>
  <si>
    <t>3P1062</t>
  </si>
  <si>
    <t>https://item.taobao.com/item.htm?spm=a1z10.3-c.w4002-12894469249.92.4cd9b8d7zH7Y0r&amp;id=563338321499</t>
  </si>
  <si>
    <t>https://item.taobao.com/item.htm?spm=a1z10.5-c.w4002-12894413730.91.574c89ccDCDUYe&amp;id=562600575304</t>
  </si>
  <si>
    <t>https://item.taobao.com/item.htm?spm=a1z10.3-c.w4002-16403135683.47.342dd829SAaWmE&amp;id=563622860817</t>
  </si>
  <si>
    <t>https://detail.tmall.com/item.htm?spm=a1z10.5-b-s.w4011-15085410465.74.12068239cKydk8&amp;id=563617630017&amp;rn=baab1dc37dd23ea002454d1017bab4f2&amp;abbucket=7</t>
  </si>
  <si>
    <t>https://detail.tmall.com/item.htm?spm=a1z10.5-b-s.w4011-15085410465.124.12068239cKydk8&amp;id=563422559845&amp;rn=baab1dc37dd23ea002454d1017bab4f2&amp;abbucket=7&amp;sku_properties=1627207:60401063</t>
  </si>
  <si>
    <t>https://detail.tmall.com/item.htm?spm=a1z10.5-b-s.w4011-15085410465.204.12068239cKydk8&amp;id=560359436859&amp;rn=baab1dc37dd23ea002454d1017bab4f2&amp;abbucket=7</t>
  </si>
  <si>
    <t>https://detail.tmall.com/item.htm?spm=a312a.7700718.1998025129.2.2a132dc5Wcc3bn&amp;abtest=_AB-LR32-PR32&amp;pvid=ecab1119-90bd-4757-bf6b-eb7446584b96&amp;pos=2&amp;abbucket=_AB-M32_B12&amp;acm=03054.1003.1.2768562&amp;id=560225288993&amp;scm=1007.16862.95220.23864_0</t>
  </si>
  <si>
    <t>https://detail.tmall.com/item.htm?spm=a312a.7700718.1998025129.3.2a132dc5Wcc3bn&amp;abtest=_AB-LR32-PR32&amp;pvid=ecab1119-90bd-4757-bf6b-eb7446584b96&amp;pos=3&amp;abbucket=_AB-M32_B12&amp;acm=03054.1003.1.2768562&amp;id=557360899172&amp;scm=1007.16862.95220.23864_0</t>
  </si>
  <si>
    <t>https://detail.tmall.com/item.htm?spm=a220o.1000855.1998025129.3.17546bd0vgBPED&amp;abtest=_AB-LR32-PR32&amp;pvid=906dce07-fd14-4c8c-bca5-b13639f4b382&amp;pos=3&amp;abbucket=_AB-M32_B12&amp;acm=03054.1003.1.2768562&amp;id=558133124950&amp;scm=1007.16862.95220.23864_0&amp;sku_properties=1627207:28341</t>
  </si>
  <si>
    <t>https://detail.tmall.com/item.htm?spm=a1z10.5-b-s.w4011-15085410465.229.12068239cKydk8&amp;id=560493003989&amp;rn=baab1dc37dd23ea002454d1017bab4f2&amp;abbucket=7</t>
  </si>
  <si>
    <t>https://detail.tmall.com/item.htm?spm=a1z10.5-b-s.w4011-15085410465.269.12068239cKydk8&amp;id=560355727631&amp;rn=baab1dc37dd23ea002454d1017bab4f2&amp;abbucket=7</t>
  </si>
  <si>
    <t>https://detail.tmall.com/item.htm?spm=a1z10.5-b-s.w4011-15085410465.105.5f0d4306CXIPdP&amp;id=558346772194&amp;rn=1966b7cb89910a6600cb6ca9ff0d6391&amp;abbucket=7</t>
  </si>
  <si>
    <t>https://detail.tmall.com/item.htm?spm=a1z10.5-b-s.w4011-15085410465.110.5f0d4306CXIPdP&amp;id=558434553560&amp;rn=1966b7cb89910a6600cb6ca9ff0d6391&amp;abbucket=7</t>
  </si>
  <si>
    <t>https://detail.tmall.com/item.htm?spm=a1z10.5-b-s.w4011-15085410465.350.5f0d4306CXIPdP&amp;id=557010074581&amp;rn=1966b7cb89910a6600cb6ca9ff0d6391&amp;abbucket=7</t>
  </si>
  <si>
    <t>https://detail.tmall.com/item.htm?spm=a1z10.5-b-s.w4011-15085410465.195.70dcc79bTEHgNj&amp;id=537187358070&amp;rn=6bfa61ddc611f1f1b340596806be1b96&amp;abbucket=7</t>
  </si>
  <si>
    <t>https://detail.tmall.com/item.htm?spm=a1z10.5-b-s.w4011-15085410465.315.3b3fc5f1LIvPYr&amp;id=540957495482&amp;rn=70650baa12198974f04bc09aa169c682&amp;abbucket=7</t>
  </si>
  <si>
    <t>https://detail.tmall.com/item.htm?spm=a1z10.5-b-s.w4011-15085410465.240.3b3fc5f1LIvPYr&amp;id=545833260363&amp;rn=70650baa12198974f04bc09aa169c682&amp;abbucket=7&amp;sku_properties=1627207:472265988</t>
  </si>
  <si>
    <t>https://detail.tmall.com/item.htm?spm=a1z10.5-b-s.w4011-15085410465.250.3b3fc5f1LIvPYr&amp;id=545865709053&amp;rn=70650baa12198974f04bc09aa169c682&amp;abbucket=7</t>
  </si>
  <si>
    <t>https://detail.tmall.com/item.htm?spm=a1z10.5-b-s.w4011-15085410465.220.70dcc79bTEHgNj&amp;id=533005154543&amp;rn=6bfa61ddc611f1f1b340596806be1b96&amp;abbucket=7</t>
  </si>
  <si>
    <t>https://item.taobao.com/item.htm?spm=a1z10.3-c.w4002-12894469249.37.13c9f803f3ijXj&amp;id=563829486039</t>
  </si>
  <si>
    <t>https://item.taobao.com/item.htm?spm=a1z10.3-c.w4002-12894469249.34.13c9f803f3ijXj&amp;id=563762857110</t>
  </si>
  <si>
    <t>https://item.taobao.com/item.htm?spm=a1z10.5-c.w4002-12894413730.70.cbcdd92AW2s93&amp;id=559757300281</t>
  </si>
  <si>
    <t>https://item.taobao.com/item.htm?spm=a1z10.3-c.w4002-12894469249.49.13c9f803f3ijXj&amp;id=563802170084</t>
  </si>
  <si>
    <t>https://item.taobao.com/item.htm?spm=a1z10.3-c.w4002-12894469249.61.13c9f803f3ijXj&amp;id=563617440032</t>
  </si>
  <si>
    <t>https://item.taobao.com/item.htm?spm=a1z10.3-c.w4002-12894469249.92.1ed239a9QbHxYd&amp;id=563762898330</t>
  </si>
  <si>
    <t>3P1063</t>
  </si>
  <si>
    <t>3P1064</t>
  </si>
  <si>
    <t>3P1065</t>
  </si>
  <si>
    <t>3P1066</t>
  </si>
  <si>
    <t>3P1067</t>
  </si>
  <si>
    <t>3P1068</t>
  </si>
  <si>
    <t>https://item.taobao.com/item.htm?id=563605807192</t>
  </si>
  <si>
    <t>https://item.taobao.com/item.htm?spm=a1z10.5-c.w4002-12894413730.74.438eafdbFXN3cv&amp;id=562973744787</t>
  </si>
  <si>
    <t>https://item.taobao.com/item.htm?spm=a1z10.3-c.w4002-16403135683.68.1ef51c11hd5HUg&amp;id=563698155241</t>
  </si>
  <si>
    <t>https://item.taobao.com/item.htm?spm=a1z10.3-c.w4002-16403135683.57.4f53694rge2oa&amp;id=563326246034</t>
  </si>
  <si>
    <t>https://item.taobao.com/item.htm?spm=a1z10.3-c.w4002-16403135683.52.13039741S7k6xQ&amp;id=564060055504</t>
  </si>
  <si>
    <t>https://item.taobao.com/item.htm?spm=a1z10.3-c.w4002-16403135683.49.13039741S7k6xQ&amp;id=563979798131</t>
  </si>
  <si>
    <t>https://item.taobao.com/item.htm?spm=a1z10.3-c.w4002-12894469249.95.24142b69y9RsOZ&amp;id=563739629871</t>
  </si>
  <si>
    <t>3P1069</t>
  </si>
  <si>
    <t>3P1070</t>
  </si>
  <si>
    <t>3P1071</t>
  </si>
  <si>
    <t>3P1072</t>
  </si>
  <si>
    <t>https://item.taobao.com/item.htm?spm=a1z10.3-c.w4002-12894469249.38.57846e9cNzxM5B&amp;id=563679289484</t>
  </si>
  <si>
    <t>https://item.taobao.com/item.htm?spm=a1z10.3-c.w4002-12894469249.53.aa69ceaiVaJx5&amp;id=563692075651</t>
  </si>
  <si>
    <t>https://item.taobao.com/item.htm?spm=a1z10.3-c.w4002-12894469249.83.3fd3b070MowPow&amp;id=563445916808</t>
  </si>
  <si>
    <t>https://item.taobao.com/item.htm?spm=a1z10.3-c.w4002-12894469249.62.a8f81fezEF0OV&amp;id=564041311665</t>
  </si>
  <si>
    <t>3P1073</t>
  </si>
  <si>
    <t>3P1074</t>
  </si>
  <si>
    <t>3P1075</t>
  </si>
  <si>
    <t>3P1076</t>
  </si>
  <si>
    <t>3P1077</t>
  </si>
  <si>
    <t>3P1078</t>
  </si>
  <si>
    <t>https://item.taobao.com/item.htm?spm=a1z10.3-c.w4002-2808862074.89.a7b635fSdDMzL&amp;id=563842485421</t>
  </si>
  <si>
    <t>https://item.taobao.com/item.htm?spm=a1z10.3-c.w4002-2808862074.92.a7b635fSdDMzL&amp;id=563989731836</t>
  </si>
  <si>
    <t>https://item.taobao.com/item.htm?spm=a1z10.5-c.w4002-4671775049.42.677b29c3ePjiRw&amp;id=564094047566</t>
  </si>
  <si>
    <t>https://item.taobao.com/item.htm?spm=a1z10.5-c.w4002-4671775049.51.677b29c3ePjiRw&amp;id=564093739342</t>
  </si>
  <si>
    <t>https://item.taobao.com/item.htm?spm=a1z10.5-c.w4002-4671775049.45.677b29c3ePjiRw&amp;id=564013378782</t>
  </si>
  <si>
    <t>https://item.taobao.com/item.htm?spm=a1z10.5-c.w4002-4671775049.48.677b29c3ePjiRw&amp;id=564013598602</t>
  </si>
  <si>
    <t>https://item.taobao.com/item.htm?spm=a1z10.3-c.w4002-16403135683.73.17c9988d3tYdnk&amp;id=564063654655</t>
  </si>
  <si>
    <t>https://item.taobao.com/item.htm?spm=a1z10.3-c.w4002-16403135683.58.17c9988d3tYdnk&amp;id=564111774396</t>
  </si>
  <si>
    <t>3P1079</t>
  </si>
  <si>
    <t>3P1080</t>
  </si>
  <si>
    <t>3P1081</t>
  </si>
  <si>
    <t>3P1082</t>
  </si>
  <si>
    <t>https://item.taobao.com/item.htm?spm=a1z10.3-c.w4002-4689466594.65.e175d8cUj9tJc&amp;id=563849070342</t>
  </si>
  <si>
    <t>https://item.taobao.com/item.htm?spm=a1z10.3-c.w4002-4689466594.86.7def49378Ji5Nt&amp;id=563406298554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</si>
  <si>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</si>
  <si>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</si>
  <si>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</si>
  <si>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</si>
  <si>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</si>
  <si>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</si>
  <si>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</si>
  <si>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</si>
  <si>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</si>
  <si>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</si>
  <si>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</si>
  <si>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</si>
  <si>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</si>
  <si>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</si>
  <si>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</si>
  <si>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</si>
  <si>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SK017</t>
  </si>
  <si>
    <t>SK018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</si>
</sst>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Tahoma"/>
      <family val="2"/>
      <charset val="222"/>
    </font>
    <font>
      <b/>
      <sz val="11"/>
      <color rgb="FF0070C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u/>
      <sz val="11"/>
      <color rgb="FFFF0000"/>
      <name val="Tahoma"/>
      <family val="2"/>
      <charset val="222"/>
    </font>
    <font>
      <sz val="11"/>
      <color rgb="FF92D050"/>
      <name val="Calibri"/>
      <family val="2"/>
      <charset val="22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Tahoma"/>
      <family val="2"/>
      <charset val="222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rgb="FFFF0000"/>
      <name val="Calibri"/>
      <family val="2"/>
      <charset val="222"/>
      <scheme val="minor"/>
    </font>
    <font>
      <sz val="9"/>
      <color rgb="FF36393D"/>
      <name val="Tahoma"/>
      <family val="2"/>
    </font>
    <font>
      <sz val="9"/>
      <color rgb="FFFF000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3" borderId="0" applyNumberFormat="0" applyBorder="0" applyAlignment="0" applyProtection="0"/>
    <xf numFmtId="0" fontId="5" fillId="0" borderId="0"/>
    <xf numFmtId="9" fontId="6" fillId="0" borderId="0" applyFont="0" applyFill="0" applyBorder="0" applyAlignment="0" applyProtection="0"/>
    <xf numFmtId="0" fontId="6" fillId="0" borderId="0"/>
    <xf numFmtId="0" fontId="10" fillId="4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1" applyBorder="1" applyAlignment="1" applyProtection="1"/>
    <xf numFmtId="0" fontId="2" fillId="0" borderId="0" xfId="1" applyAlignment="1" applyProtection="1"/>
    <xf numFmtId="0" fontId="0" fillId="2" borderId="0" xfId="0" applyFill="1"/>
    <xf numFmtId="0" fontId="0" fillId="0" borderId="0" xfId="0" applyFill="1" applyBorder="1"/>
    <xf numFmtId="0" fontId="0" fillId="0" borderId="0" xfId="0" applyFill="1"/>
    <xf numFmtId="0" fontId="0" fillId="2" borderId="0" xfId="0" applyFill="1" applyBorder="1"/>
    <xf numFmtId="0" fontId="2" fillId="2" borderId="0" xfId="1" applyFill="1" applyAlignment="1" applyProtection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2" xfId="4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4" applyNumberFormat="1" applyFont="1" applyFill="1" applyBorder="1" applyAlignment="1">
      <alignment horizontal="center"/>
    </xf>
    <xf numFmtId="0" fontId="6" fillId="2" borderId="0" xfId="5" applyFont="1" applyFill="1" applyAlignment="1"/>
    <xf numFmtId="0" fontId="0" fillId="0" borderId="1" xfId="0" applyFill="1" applyBorder="1"/>
    <xf numFmtId="0" fontId="2" fillId="0" borderId="1" xfId="1" applyFill="1" applyBorder="1" applyAlignment="1" applyProtection="1"/>
    <xf numFmtId="0" fontId="0" fillId="0" borderId="1" xfId="0" applyBorder="1" applyAlignment="1">
      <alignment horizontal="center"/>
    </xf>
    <xf numFmtId="0" fontId="7" fillId="2" borderId="0" xfId="0" applyFont="1" applyFill="1"/>
    <xf numFmtId="0" fontId="7" fillId="0" borderId="0" xfId="0" applyFont="1"/>
    <xf numFmtId="0" fontId="8" fillId="2" borderId="0" xfId="1" applyFont="1" applyFill="1" applyAlignment="1" applyProtection="1"/>
    <xf numFmtId="0" fontId="9" fillId="0" borderId="0" xfId="0" applyFont="1"/>
    <xf numFmtId="0" fontId="9" fillId="2" borderId="0" xfId="0" applyFont="1" applyFill="1"/>
    <xf numFmtId="0" fontId="2" fillId="0" borderId="1" xfId="1" applyFill="1" applyBorder="1" applyAlignment="1" applyProtection="1">
      <alignment horizontal="left" vertical="center"/>
    </xf>
    <xf numFmtId="0" fontId="7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1" applyFont="1" applyAlignment="1" applyProtection="1"/>
    <xf numFmtId="0" fontId="12" fillId="0" borderId="2" xfId="0" applyFont="1" applyFill="1" applyBorder="1" applyAlignment="1">
      <alignment horizontal="center"/>
    </xf>
    <xf numFmtId="0" fontId="12" fillId="0" borderId="2" xfId="4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1" fillId="2" borderId="0" xfId="0" applyFont="1" applyFill="1"/>
    <xf numFmtId="0" fontId="13" fillId="2" borderId="0" xfId="1" applyFont="1" applyFill="1" applyAlignment="1" applyProtection="1"/>
    <xf numFmtId="0" fontId="12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ont="1" applyFill="1" applyBorder="1"/>
    <xf numFmtId="0" fontId="0" fillId="2" borderId="0" xfId="0" applyFont="1" applyFill="1"/>
    <xf numFmtId="0" fontId="0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1" fillId="0" borderId="0" xfId="0" applyFont="1" applyFill="1"/>
    <xf numFmtId="0" fontId="0" fillId="0" borderId="0" xfId="0" applyFont="1" applyFill="1"/>
    <xf numFmtId="0" fontId="15" fillId="0" borderId="0" xfId="0" applyFont="1" applyFill="1"/>
    <xf numFmtId="0" fontId="11" fillId="0" borderId="0" xfId="0" applyFont="1" applyFill="1" applyAlignment="1">
      <alignment horizontal="left"/>
    </xf>
    <xf numFmtId="0" fontId="6" fillId="0" borderId="0" xfId="0" applyFont="1" applyFill="1"/>
    <xf numFmtId="0" fontId="5" fillId="0" borderId="0" xfId="0" applyFont="1"/>
    <xf numFmtId="0" fontId="19" fillId="0" borderId="0" xfId="0" applyFont="1"/>
    <xf numFmtId="0" fontId="20" fillId="0" borderId="0" xfId="0" applyFont="1"/>
  </cellXfs>
  <cellStyles count="7">
    <cellStyle name="Good 2" xfId="6"/>
    <cellStyle name="Hyperlink" xfId="1" builtinId="8"/>
    <cellStyle name="Neutral 2" xfId="2"/>
    <cellStyle name="Normal" xfId="0" builtinId="0"/>
    <cellStyle name="Normal 2" xfId="5"/>
    <cellStyle name="Normal 2 2" xfId="3"/>
    <cellStyle name="Percent" xfId="4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3P" displayName="Table3P" ref="A1:C1084" totalsRowShown="0">
  <autoFilter ref="A1:C1084"/>
  <tableColumns count="3">
    <tableColumn id="1" name="id" dataDxfId="2"/>
    <tableColumn id="2" name="Link" dataDxfId="1"/>
    <tableColumn id="3" name="ราคาหยวน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orld.taobao.com/item/45310226034.htm?fromSite=main&amp;spm=a312a.7700824.w4002-12894413730.93.FRSy19" TargetMode="External"/><Relationship Id="rId18" Type="http://schemas.openxmlformats.org/officeDocument/2006/relationships/hyperlink" Target="https://world.taobao.com/item/557989907308.htm?fromSite=main&amp;spm=a312a.7700824.w4002-12894469249.47.6f1cbbcetX5hfK" TargetMode="External"/><Relationship Id="rId26" Type="http://schemas.openxmlformats.org/officeDocument/2006/relationships/hyperlink" Target="https://item.taobao.com/item.htm?spm=a1z10.3-c.w4002-12894469249.41.52206538OPFKKI&amp;id=561058815084" TargetMode="External"/><Relationship Id="rId39" Type="http://schemas.openxmlformats.org/officeDocument/2006/relationships/hyperlink" Target="https://item.taobao.com/item.htm?spm=a1z10.3-c.w4002-12894469249.41.61c56ba9ysHqD5&amp;id=560804880327" TargetMode="External"/><Relationship Id="rId21" Type="http://schemas.openxmlformats.org/officeDocument/2006/relationships/hyperlink" Target="https://item.taobao.com/item.htm?spm=a1z10.3-c.w4002-12894469249.47.52206538OPFKKI&amp;id=561058211503" TargetMode="External"/><Relationship Id="rId34" Type="http://schemas.openxmlformats.org/officeDocument/2006/relationships/hyperlink" Target="https://item.taobao.com/item.htm?spm=a1z10.3-c.w4002-12894469249.67.5faac63b1YsR8H&amp;id=561087518655" TargetMode="External"/><Relationship Id="rId42" Type="http://schemas.openxmlformats.org/officeDocument/2006/relationships/hyperlink" Target="https://item.taobao.com/item.htm?spm=a1z10.3-c.w4002-12894469249.86.73d52b95jAtv3U&amp;id=561358047026" TargetMode="External"/><Relationship Id="rId7" Type="http://schemas.openxmlformats.org/officeDocument/2006/relationships/hyperlink" Target="https://world.taobao.com/item/540701933342.htm?fromSite=main&amp;spm=a312a.7700824.w4002-12894413730.84.FRSy19" TargetMode="External"/><Relationship Id="rId2" Type="http://schemas.openxmlformats.org/officeDocument/2006/relationships/hyperlink" Target="https://world.taobao.com/item/40875589051.htm?fromSite=main&amp;spm=a312a.7700824.w4002-12894413730.57.XTb2TE" TargetMode="External"/><Relationship Id="rId16" Type="http://schemas.openxmlformats.org/officeDocument/2006/relationships/hyperlink" Target="https://world.taobao.com/item/521615569002.htm?fromSite=main&amp;spm=a312a.7700824.w4002-12894413730.52.6c3jQs" TargetMode="External"/><Relationship Id="rId20" Type="http://schemas.openxmlformats.org/officeDocument/2006/relationships/hyperlink" Target="https://item.taobao.com/item.htm?spm=a1z10.3-c.w4002-12894469249.68.65b2de2zJCrEr&amp;id=560977765620" TargetMode="External"/><Relationship Id="rId29" Type="http://schemas.openxmlformats.org/officeDocument/2006/relationships/hyperlink" Target="https://item.taobao.com/item.htm?spm=a1z10.3-c.w4002-12894469249.47.301c6299pYyMhF&amp;id=560895132539" TargetMode="External"/><Relationship Id="rId41" Type="http://schemas.openxmlformats.org/officeDocument/2006/relationships/hyperlink" Target="https://item.taobao.com/item.htm?spm=a1z10.1-c.w4004-17281718257.12.7eefaca3MiWhrb&amp;id=560553772637" TargetMode="External"/><Relationship Id="rId1" Type="http://schemas.openxmlformats.org/officeDocument/2006/relationships/hyperlink" Target="https://world.taobao.com/item/523083376278.htm?fromSite=main&amp;spm=a312a.7700824.w4002-12894413730.55.6c3jQs" TargetMode="External"/><Relationship Id="rId6" Type="http://schemas.openxmlformats.org/officeDocument/2006/relationships/hyperlink" Target="https://world.taobao.com/item/40659345654.htm?fromSite=main&amp;spm=a312a.7700824.w4002-12894413730.69.FRSy19" TargetMode="External"/><Relationship Id="rId11" Type="http://schemas.openxmlformats.org/officeDocument/2006/relationships/hyperlink" Target="https://world.taobao.com/item/22279675380.htm?fromSite=main&amp;spm=a312a.7700824.w4002-12894413730.102.FRSy19" TargetMode="External"/><Relationship Id="rId24" Type="http://schemas.openxmlformats.org/officeDocument/2006/relationships/hyperlink" Target="https://item.taobao.com/item.htm?spm=a1z10.3-c.w4002-12894469249.44.52206538OPFKKI&amp;id=560829680841" TargetMode="External"/><Relationship Id="rId32" Type="http://schemas.openxmlformats.org/officeDocument/2006/relationships/hyperlink" Target="https://item.taobao.com/item.htm?spm=a1z10.3-c.w4002-12894469249.98.2b1fe86dFajU3s&amp;id=560913862646" TargetMode="External"/><Relationship Id="rId37" Type="http://schemas.openxmlformats.org/officeDocument/2006/relationships/hyperlink" Target="https://item.taobao.com/item.htm?spm=a1z10.3-c.w4002-12894469249.47.4c66bd4b1AiVIK&amp;id=561046992416" TargetMode="External"/><Relationship Id="rId40" Type="http://schemas.openxmlformats.org/officeDocument/2006/relationships/hyperlink" Target="https://item.taobao.com/item.htm?spm=a1z10.3-c.w4002-12894469249.37.528145e9zRyC3D&amp;id=561272160550" TargetMode="External"/><Relationship Id="rId5" Type="http://schemas.openxmlformats.org/officeDocument/2006/relationships/hyperlink" Target="https://world.taobao.com/item/22310507246.htm?fromSite=main&amp;spm=a312a.7700824.w4002-12894413730.66.6c3jQs" TargetMode="External"/><Relationship Id="rId15" Type="http://schemas.openxmlformats.org/officeDocument/2006/relationships/hyperlink" Target="https://world.taobao.com/item/40486961871.htm?fromSite=main&amp;spm=a312a.7700824.w4002-12894413730.42.6c3jQs" TargetMode="External"/><Relationship Id="rId23" Type="http://schemas.openxmlformats.org/officeDocument/2006/relationships/hyperlink" Target="https://item.taobao.com/item.htm?spm=a1z10.3-c.w4002-12894469249.38.52206538OPFKKI&amp;id=560925133014" TargetMode="External"/><Relationship Id="rId28" Type="http://schemas.openxmlformats.org/officeDocument/2006/relationships/hyperlink" Target="https://item.taobao.com/item.htm?spm=a1z10.3-c.w4002-12894469249.50.61c56ba9ysHqD5&amp;id=560804344702" TargetMode="External"/><Relationship Id="rId36" Type="http://schemas.openxmlformats.org/officeDocument/2006/relationships/hyperlink" Target="https://item.taobao.com/item.htm?spm=a1z10.3-c.w4002-12894469249.41.301c6299pYyMhF&amp;id=561123359525" TargetMode="External"/><Relationship Id="rId10" Type="http://schemas.openxmlformats.org/officeDocument/2006/relationships/hyperlink" Target="https://world.taobao.com/item/19989334996.htm?fromSite=main&amp;spm=a312a.7700824.w4002-12894413730.57.6c3jQs" TargetMode="External"/><Relationship Id="rId19" Type="http://schemas.openxmlformats.org/officeDocument/2006/relationships/hyperlink" Target="https://item.taobao.com/item.htm?spm=a1z10.3-c.w4002-12894469249.104.507c1dc3RmywQU&amp;id=560831040014" TargetMode="External"/><Relationship Id="rId31" Type="http://schemas.openxmlformats.org/officeDocument/2006/relationships/hyperlink" Target="https://item.taobao.com/item.htm?spm=a1z10.3-c.w4002-12894469249.64.5faac63b1YsR8H&amp;id=561021445685" TargetMode="External"/><Relationship Id="rId4" Type="http://schemas.openxmlformats.org/officeDocument/2006/relationships/hyperlink" Target="https://world.taobao.com/item/543264308188.htm?fromSite=main&amp;spm=a312a.7700824.w4002-12894413730.39.UGppfn" TargetMode="External"/><Relationship Id="rId9" Type="http://schemas.openxmlformats.org/officeDocument/2006/relationships/hyperlink" Target="https://world.taobao.com/item/521588083509.htm?fromSite=main&amp;spm=a312a.7700824.w4002-12894413730.38.U2tksp" TargetMode="External"/><Relationship Id="rId14" Type="http://schemas.openxmlformats.org/officeDocument/2006/relationships/hyperlink" Target="https://world.taobao.com/item/535541753234.htm?fromSite=main&amp;spm=a312a.7700824.w4002-12894413730.63.6c3jQs" TargetMode="External"/><Relationship Id="rId22" Type="http://schemas.openxmlformats.org/officeDocument/2006/relationships/hyperlink" Target="https://item.taobao.com/item.htm?spm=a1z10.3-c.w4002-12894469249.62.65b2de2zJCrEr&amp;id=561047946232" TargetMode="External"/><Relationship Id="rId27" Type="http://schemas.openxmlformats.org/officeDocument/2006/relationships/hyperlink" Target="https://item.taobao.com/item.htm?spm=a1z10.3-c.w4002-12894469249.98.507c1dc3RmywQU&amp;id=560993606153" TargetMode="External"/><Relationship Id="rId30" Type="http://schemas.openxmlformats.org/officeDocument/2006/relationships/hyperlink" Target="https://item.taobao.com/item.htm?spm=a1z10.3-c.w4002-12894469249.80.65b2de2zJCrEr&amp;id=561035534921" TargetMode="External"/><Relationship Id="rId35" Type="http://schemas.openxmlformats.org/officeDocument/2006/relationships/hyperlink" Target="https://item.taobao.com/item.htm?spm=a1z10.3-c.w4002-12894469249.56.507c1dc3RmywQU&amp;id=560845596242" TargetMode="External"/><Relationship Id="rId43" Type="http://schemas.openxmlformats.org/officeDocument/2006/relationships/hyperlink" Target="https://item.taobao.com/item.htm?spm=a1z10.3-c.w4002-12894469249.85.5faac63b1YsR8H&amp;id=561017985014" TargetMode="External"/><Relationship Id="rId8" Type="http://schemas.openxmlformats.org/officeDocument/2006/relationships/hyperlink" Target="https://world.taobao.com/item/521588083509.htm?fromSite=main&amp;spm=a312a.7700824.w4002-12894413730.38.U2tksp" TargetMode="External"/><Relationship Id="rId3" Type="http://schemas.openxmlformats.org/officeDocument/2006/relationships/hyperlink" Target="https://world.taobao.com/item/36397004254.htm?fromSite=main&amp;spm=a312a.7700824.w4002-12894413730.60.6c3jQs" TargetMode="External"/><Relationship Id="rId12" Type="http://schemas.openxmlformats.org/officeDocument/2006/relationships/hyperlink" Target="https://world.taobao.com/item/538016006216.htm?fromSite=main&amp;spm=a312a.7700824.w4002-12894413730.66.XTb2TE" TargetMode="External"/><Relationship Id="rId17" Type="http://schemas.openxmlformats.org/officeDocument/2006/relationships/hyperlink" Target="https://detail.tmall.com/item.htm?spm=a1z10.3-b-s.w4011-16324274912.66.6cffc272xtyfY7&amp;id=522784491275&amp;rn=2943efdccec271c22aa2fb00ec73451a&amp;abbucket=7&amp;sku_properties=1627207:28338" TargetMode="External"/><Relationship Id="rId25" Type="http://schemas.openxmlformats.org/officeDocument/2006/relationships/hyperlink" Target="https://item.taobao.com/item.htm?spm=a1z10.3-c.w4002-12894469249.50.52206538OPFKKI&amp;id=560991862462" TargetMode="External"/><Relationship Id="rId33" Type="http://schemas.openxmlformats.org/officeDocument/2006/relationships/hyperlink" Target="https://item.taobao.com/item.htm?spm=a1z10.3-c.w4002-12894469249.83.52206538OPFKKI&amp;id=560809504806" TargetMode="External"/><Relationship Id="rId38" Type="http://schemas.openxmlformats.org/officeDocument/2006/relationships/hyperlink" Target="https://item.taobao.com/item.htm?spm=a1z10.3-c.w4002-12894469249.35.52206538OPFKKI&amp;id=560830616632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.taobao.com/item/539557032395.htm?fromSite=main&amp;spm=a312a.7700824.w4002-12894413730.67.2845b1740uQlLH" TargetMode="External"/><Relationship Id="rId3" Type="http://schemas.openxmlformats.org/officeDocument/2006/relationships/hyperlink" Target="https://world.taobao.com/item/537729695111.htm?fromSite=main&amp;spm=a1z10.5-c.w4002-12894413730.48.3b19c7a0D3Wl9s" TargetMode="External"/><Relationship Id="rId7" Type="http://schemas.openxmlformats.org/officeDocument/2006/relationships/hyperlink" Target="https://world.taobao.com/item/558650780683.htm?fromSite=main&amp;spm=a1z10.5-c.w4002-12894413730.58.f520da2d06HxX" TargetMode="External"/><Relationship Id="rId2" Type="http://schemas.openxmlformats.org/officeDocument/2006/relationships/hyperlink" Target="https://world.taobao.com/item/558763176788.htm?fromSite=main&amp;spm=a1z10.5-c.w4002-12894413730.76.49001261Lrwexf" TargetMode="External"/><Relationship Id="rId1" Type="http://schemas.openxmlformats.org/officeDocument/2006/relationships/hyperlink" Target="https://world.taobao.com/item/559005886386.htm?fromSite=main&amp;spm=a312a.7700824.w4002-16916789508.38.542b972blRIu1O" TargetMode="External"/><Relationship Id="rId6" Type="http://schemas.openxmlformats.org/officeDocument/2006/relationships/hyperlink" Target="https://world.taobao.com/item/548109360654.htm?fromSite=main&amp;spm=a1z10.5-c.w4002-12894413730.36.3b19c7a0D3Wl9s" TargetMode="External"/><Relationship Id="rId11" Type="http://schemas.openxmlformats.org/officeDocument/2006/relationships/hyperlink" Target="https://world.taobao.com/item/555974870853.htm?fromSite=main&amp;spm=a1z10.5-c.w4002-12894413730.70.4a653b17qphIS" TargetMode="External"/><Relationship Id="rId5" Type="http://schemas.openxmlformats.org/officeDocument/2006/relationships/hyperlink" Target="https://world.taobao.com/item/550006200992.htm?fromSite=main&amp;spm=a1z10.5-c.w4002-12894413730.89.1c1c1bf353QOUG" TargetMode="External"/><Relationship Id="rId10" Type="http://schemas.openxmlformats.org/officeDocument/2006/relationships/hyperlink" Target="https://world.taobao.com/item/556029403967.htm?fromSite=main&amp;spm=a1z10.5-c.w4002-12894413730.37.49001261Lrwexf" TargetMode="External"/><Relationship Id="rId4" Type="http://schemas.openxmlformats.org/officeDocument/2006/relationships/hyperlink" Target="https://world.taobao.com/item/557523772370.htm?fromSite=main&amp;spm=a1z10.5-c.w4002-12894413730.46.44811391KpIvaA" TargetMode="External"/><Relationship Id="rId9" Type="http://schemas.openxmlformats.org/officeDocument/2006/relationships/hyperlink" Target="https://world.taobao.com/item/554814530433.htm?fromSite=main&amp;spm=a312a.7700824.w4002-12894413730.40.2845b1740uQlLH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orld.taobao.com/item/558914310205.htm?fromSite=main&amp;spm=a1z10.3-c.w4002-1889343644.51.3ff19e110ypRQD" TargetMode="External"/><Relationship Id="rId2" Type="http://schemas.openxmlformats.org/officeDocument/2006/relationships/hyperlink" Target="https://world.taobao.com/item/557758146242.htm?fromSite=main&amp;spm=a1z10.3-c.w4002-1889343644.40.3ff19e11GywnBY" TargetMode="External"/><Relationship Id="rId1" Type="http://schemas.openxmlformats.org/officeDocument/2006/relationships/hyperlink" Target="https://world.taobao.com/item/557817735602.htm?fromSite=main&amp;spm=a1z10.3-c.w4002-1889343644.109.3ff19e11XlD7Gp" TargetMode="External"/><Relationship Id="rId5" Type="http://schemas.openxmlformats.org/officeDocument/2006/relationships/hyperlink" Target="https://world.taobao.com/item/558722112888.htm?fromSite=main&amp;spm=a1z10.3-c.w4002-1889343644.108.3ff19e11BZAd5G" TargetMode="External"/><Relationship Id="rId4" Type="http://schemas.openxmlformats.org/officeDocument/2006/relationships/hyperlink" Target="https://world.taobao.com/item/558980459265.htm?fromSite=main&amp;spm=a1z10.3-c.w4002-1889343644.54.3ff19e110ypRQD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world.taobao.com/item/521635439759.htm?fromSite=main&amp;spm=a312a.7700824.w4002-1889343644.43.Kgx2dJ" TargetMode="External"/><Relationship Id="rId117" Type="http://schemas.openxmlformats.org/officeDocument/2006/relationships/hyperlink" Target="http://world.taobao.com/item/525773201207.htm?fromSite=main&amp;spm=a312a.7700824.w4002-1889343644.102.WZTLPD" TargetMode="External"/><Relationship Id="rId21" Type="http://schemas.openxmlformats.org/officeDocument/2006/relationships/hyperlink" Target="http://world.taobao.com/item/521415316935.htm?fromSite=main&amp;spm=a312a.7700824.w4002-1889343644.38.AcqZCI" TargetMode="External"/><Relationship Id="rId42" Type="http://schemas.openxmlformats.org/officeDocument/2006/relationships/hyperlink" Target="http://world.taobao.com/item/521607612178.htm?fromSite=main&amp;spm=a312a.7700824.w4002-1889343644.67.iGZrkx" TargetMode="External"/><Relationship Id="rId47" Type="http://schemas.openxmlformats.org/officeDocument/2006/relationships/hyperlink" Target="http://world.taobao.com/item/521806424863.htm?fromSite=main&amp;spm=a312a.7700824.w4002-1889343644.78.r4nXv5" TargetMode="External"/><Relationship Id="rId63" Type="http://schemas.openxmlformats.org/officeDocument/2006/relationships/hyperlink" Target="http://world.taobao.com/item/523198675358.htm?fromSite=main&amp;spm=a312a.7700824.w4002-1889343644.63.csZn6Q" TargetMode="External"/><Relationship Id="rId68" Type="http://schemas.openxmlformats.org/officeDocument/2006/relationships/hyperlink" Target="http://tw.taobao.com/item/524549074784.htm?fromSite=main&amp;spm=a1z10.3-c.w4002-1889343644.38.QbszTh" TargetMode="External"/><Relationship Id="rId84" Type="http://schemas.openxmlformats.org/officeDocument/2006/relationships/hyperlink" Target="http://world.tmall.com/item/520715188049.htm?spm=a312a.7700824.w10235000-10896746077.22.S7tRxo&amp;id=520715188049&amp;sku_properties=-1:-1" TargetMode="External"/><Relationship Id="rId89" Type="http://schemas.openxmlformats.org/officeDocument/2006/relationships/hyperlink" Target="http://world.taobao.com/item/43659486108.htm?fromSite=main&amp;spm=a312a.7700824.w4002-1889343644.43.5iQRsD" TargetMode="External"/><Relationship Id="rId112" Type="http://schemas.openxmlformats.org/officeDocument/2006/relationships/hyperlink" Target="http://world.taobao.com/item/526123174315.htm?fromSite=main&amp;spm=a312a.7700824.w4002-1889343644.66.fVo974" TargetMode="External"/><Relationship Id="rId16" Type="http://schemas.openxmlformats.org/officeDocument/2006/relationships/hyperlink" Target="http://world.taobao.com/item/521389621806.htm?fromSite=main&amp;spm=a312a.7700824.w4002-1889343644.36.XdbZtJ" TargetMode="External"/><Relationship Id="rId107" Type="http://schemas.openxmlformats.org/officeDocument/2006/relationships/hyperlink" Target="http://world.taobao.com/item/522101954552.htm?fromSite=main&amp;spm=a312a.7700824.w4002-1889343644.46.wwoE6r" TargetMode="External"/><Relationship Id="rId11" Type="http://schemas.openxmlformats.org/officeDocument/2006/relationships/hyperlink" Target="http://world.taobao.com/item/521183797964.htm?fromSite=main&amp;spm=a312a.7700824.w4002-1889343644.83.JmszXT" TargetMode="External"/><Relationship Id="rId32" Type="http://schemas.openxmlformats.org/officeDocument/2006/relationships/hyperlink" Target="http://world.taobao.com/item/521606866815.htm?fromSite=main&amp;spm=a312a.7700824.w4002-1882376777.62.fCV6Kr" TargetMode="External"/><Relationship Id="rId37" Type="http://schemas.openxmlformats.org/officeDocument/2006/relationships/hyperlink" Target="http://world.taobao.com/item/521644917546.htm?fromSite=main&amp;spm=a312a.7700824.w4002-1889343644.52.Kgx2dJ" TargetMode="External"/><Relationship Id="rId53" Type="http://schemas.openxmlformats.org/officeDocument/2006/relationships/hyperlink" Target="http://world.taobao.com/item/522796304515.htm?fromSite=main&amp;spm=a312a.7700824.w4002-1889343644.37.AxQNRX" TargetMode="External"/><Relationship Id="rId58" Type="http://schemas.openxmlformats.org/officeDocument/2006/relationships/hyperlink" Target="http://world.taobao.com/item/523057503336.htm?fromSite=main&amp;spm=686.1000925.0.0.k97AUB" TargetMode="External"/><Relationship Id="rId74" Type="http://schemas.openxmlformats.org/officeDocument/2006/relationships/hyperlink" Target="http://tw.taobao.com/item/522155718476.htm?fromSite=main&amp;spm=a312a.7700824.w4002-10183562157.41.F62EsV" TargetMode="External"/><Relationship Id="rId79" Type="http://schemas.openxmlformats.org/officeDocument/2006/relationships/hyperlink" Target="http://world.taobao.com/item/525941398615.htm?fromSite=main&amp;spm=a312a.7700824.w4002-1889343644.45.NziZ2W" TargetMode="External"/><Relationship Id="rId102" Type="http://schemas.openxmlformats.org/officeDocument/2006/relationships/hyperlink" Target="http://world.taobao.com/item/525731179957.htm?fromSite=main&amp;spm=a312a.7700824.w4002-1889343644.66.xj4gR8" TargetMode="External"/><Relationship Id="rId123" Type="http://schemas.openxmlformats.org/officeDocument/2006/relationships/hyperlink" Target="https://world.taobao.com/item/536479012875.htm?fromSite=main&amp;spm=a312a.7700824.w4002-1889343644.77.WVa8A5" TargetMode="External"/><Relationship Id="rId128" Type="http://schemas.openxmlformats.org/officeDocument/2006/relationships/hyperlink" Target="https://world.taobao.com/item/527586804692.htm?fromSite=main&amp;spm=a312a.7700824.w4002-173900091.52.qD3tNr" TargetMode="External"/><Relationship Id="rId5" Type="http://schemas.openxmlformats.org/officeDocument/2006/relationships/hyperlink" Target="http://world.taobao.com/item/521272064848.htm?fromSite=main&amp;spm=a312a.7700824.w4002-1889343644.44.JmszXT" TargetMode="External"/><Relationship Id="rId90" Type="http://schemas.openxmlformats.org/officeDocument/2006/relationships/hyperlink" Target="http://world.taobao.com/item/526440266655.htm?fromSite=main&amp;spm=a312a.7700824.w4002-1889343644.60.6hgR9T" TargetMode="External"/><Relationship Id="rId95" Type="http://schemas.openxmlformats.org/officeDocument/2006/relationships/hyperlink" Target="http://world.taobao.com/item/527398763311.htm?fromSite=main&amp;spm=a312a.7700824.w5003-13516185545.7.U31nZv&amp;scene=taobao_shop" TargetMode="External"/><Relationship Id="rId22" Type="http://schemas.openxmlformats.org/officeDocument/2006/relationships/hyperlink" Target="http://world.taobao.com/item/521182993248.htm?fromSite=main&amp;spm=a312a.7700824.w4002-1889343644.51.2wlzCX" TargetMode="External"/><Relationship Id="rId27" Type="http://schemas.openxmlformats.org/officeDocument/2006/relationships/hyperlink" Target="http://world.taobao.com/item/521635307216.htm?fromSite=main&amp;spm=a312a.7700824.w4002-1889343644.61.Kgx2dJ" TargetMode="External"/><Relationship Id="rId43" Type="http://schemas.openxmlformats.org/officeDocument/2006/relationships/hyperlink" Target="http://world.taobao.com/item/521602597524.htm?fromSite=main&amp;spm=a312a.7700824.w4002-1889343644.94.iGZrkx" TargetMode="External"/><Relationship Id="rId48" Type="http://schemas.openxmlformats.org/officeDocument/2006/relationships/hyperlink" Target="http://world.taobao.com/item/521806994647.htm?fromSite=main&amp;spm=a312a.7700824.w4002-1889343644.81.r4nXv5" TargetMode="External"/><Relationship Id="rId64" Type="http://schemas.openxmlformats.org/officeDocument/2006/relationships/hyperlink" Target="http://world.taobao.com/item/523254662679.htm?fromSite=main&amp;spm=a312a.7700824.w4002-1889343644.50.szCiJ9" TargetMode="External"/><Relationship Id="rId69" Type="http://schemas.openxmlformats.org/officeDocument/2006/relationships/hyperlink" Target="http://taiwan.tmall.com/item/522786360723.htm?spm=a1z10.1-b.w4004-8219069398.6.Sf2jmy&amp;id=522786360723&amp;sku_properties=1627207:28323;-1:-1" TargetMode="External"/><Relationship Id="rId113" Type="http://schemas.openxmlformats.org/officeDocument/2006/relationships/hyperlink" Target="http://world.taobao.com/item/526009797605.htm?fromSite=main&amp;spm=a312a.7700824.w4002-1889343644.69.B3s7wh" TargetMode="External"/><Relationship Id="rId118" Type="http://schemas.openxmlformats.org/officeDocument/2006/relationships/hyperlink" Target="https://world.taobao.com/item/532104504771.htm?fromSite=main&amp;spm=a312a.7700824.w4002-1889343644.70.ZLtS3J" TargetMode="External"/><Relationship Id="rId80" Type="http://schemas.openxmlformats.org/officeDocument/2006/relationships/hyperlink" Target="http://world.taobao.com/item/525731447688.htm?fromSite=main&amp;spm=a312a.7700824.w4002-1889343644.42.WZTLPD" TargetMode="External"/><Relationship Id="rId85" Type="http://schemas.openxmlformats.org/officeDocument/2006/relationships/hyperlink" Target="http://world.tmall.com/item/520923517804.htm?spm=a312a.7700824.w10235000-10896746077.27.S7tRxo&amp;id=520923517804&amp;sku_properties=-1:-1" TargetMode="External"/><Relationship Id="rId12" Type="http://schemas.openxmlformats.org/officeDocument/2006/relationships/hyperlink" Target="http://world.taobao.com/item/521258231216.htm?fromSite=main&amp;spm=a312a.7700824.w4002-1889343644.65.JmszXT" TargetMode="External"/><Relationship Id="rId17" Type="http://schemas.openxmlformats.org/officeDocument/2006/relationships/hyperlink" Target="http://world.taobao.com/item/521393168116.htm?fromSite=main&amp;spm=a312a.7700824.w4002-1889343644.33.XdbZtJ" TargetMode="External"/><Relationship Id="rId33" Type="http://schemas.openxmlformats.org/officeDocument/2006/relationships/hyperlink" Target="http://world.taobao.com/item/521606352514.htm?fromSite=main&amp;spm=a312a.7700824.w4002-1882376777.65.fCV6Kr" TargetMode="External"/><Relationship Id="rId38" Type="http://schemas.openxmlformats.org/officeDocument/2006/relationships/hyperlink" Target="http://world.taobao.com/item/521592491138.htm?fromSite=main&amp;spm=a312a.7700824.w4002-1889343644.91.iGZrkx" TargetMode="External"/><Relationship Id="rId59" Type="http://schemas.openxmlformats.org/officeDocument/2006/relationships/hyperlink" Target="http://world.taobao.com/item/523198739901.htm?fromSite=main&amp;spm=a312a.7700824.w4002-1889343644.60.csZn6Q" TargetMode="External"/><Relationship Id="rId103" Type="http://schemas.openxmlformats.org/officeDocument/2006/relationships/hyperlink" Target="http://world.taobao.com/item/528015938332.htm?fromSite=main&amp;spm=a312a.7700824.w5003-13619580369.2.U31nZv&amp;scene=taobao_shop" TargetMode="External"/><Relationship Id="rId108" Type="http://schemas.openxmlformats.org/officeDocument/2006/relationships/hyperlink" Target="https://world.taobao.com/item/532078109728.htm?fromSite=main&amp;spm=a312a.7700824.w4002-1889343644.82.AJBuaF" TargetMode="External"/><Relationship Id="rId124" Type="http://schemas.openxmlformats.org/officeDocument/2006/relationships/hyperlink" Target="https://world.taobao.com/item/536332199111.htm?fromSite=main&amp;spm=a312a.7700824.w4002-1889343644.83.WVa8A5" TargetMode="External"/><Relationship Id="rId54" Type="http://schemas.openxmlformats.org/officeDocument/2006/relationships/hyperlink" Target="http://world.taobao.com/item/522764711801.htm?fromSite=main&amp;spm=a312a.7700824.w4002-1889343644.49.AxQNRX" TargetMode="External"/><Relationship Id="rId70" Type="http://schemas.openxmlformats.org/officeDocument/2006/relationships/hyperlink" Target="http://world.taobao.com/item/524156098172.htm?fromSite=main&amp;spm=a312a.7700824.w4002-1889343644.54.WcFuXJ" TargetMode="External"/><Relationship Id="rId75" Type="http://schemas.openxmlformats.org/officeDocument/2006/relationships/hyperlink" Target="http://world.tmall.com/item/520924712331.htm?spm=a312a.7700824.w10235000-10896746077.7.S7tRxo&amp;id=520924712331&amp;sku_properties=-1:-1" TargetMode="External"/><Relationship Id="rId91" Type="http://schemas.openxmlformats.org/officeDocument/2006/relationships/hyperlink" Target="http://world.taobao.com/item/44867123512.htm?spm=a312a.7728556.2015080705.17.b86mtN&amp;id=44867123512&amp;scm=1007.12006.12548.i525941398615&amp;pvid=cd18077b-e522-4150-bcd4-0a242c4faa89" TargetMode="External"/><Relationship Id="rId96" Type="http://schemas.openxmlformats.org/officeDocument/2006/relationships/hyperlink" Target="http://world.taobao.com/item/528102074360.htm?fromSite=main&amp;spm=a312a.7700824.w4002-8047018296.80.6MJnRn" TargetMode="External"/><Relationship Id="rId1" Type="http://schemas.openxmlformats.org/officeDocument/2006/relationships/hyperlink" Target="http://world.taobao.com/item/521268637952.htm?fromSite=main&amp;spm=a312a.7700824.w4002-1889343644.38.JmszXT" TargetMode="External"/><Relationship Id="rId6" Type="http://schemas.openxmlformats.org/officeDocument/2006/relationships/hyperlink" Target="http://world.taobao.com/item/521272622294.htm?fromSite=main&amp;spm=a312a.7700824.w4002-1889343644.50.JmszXT" TargetMode="External"/><Relationship Id="rId23" Type="http://schemas.openxmlformats.org/officeDocument/2006/relationships/hyperlink" Target="http://world.taobao.com/item/521651082252.htm?fromSite=main&amp;spm=a312a.7700824.w4002-1889343644.64.Kgx2dJ" TargetMode="External"/><Relationship Id="rId28" Type="http://schemas.openxmlformats.org/officeDocument/2006/relationships/hyperlink" Target="http://world.taobao.com/item/521644613846.htm?fromSite=main&amp;spm=a312a.7700824.w4002-1889343644.58.Kgx2dJ" TargetMode="External"/><Relationship Id="rId49" Type="http://schemas.openxmlformats.org/officeDocument/2006/relationships/hyperlink" Target="http://world.taobao.com/item/521822429483.htm?fromSite=main&amp;spm=a312a.7700824.w4002-1889343644.36.asAN3G" TargetMode="External"/><Relationship Id="rId114" Type="http://schemas.openxmlformats.org/officeDocument/2006/relationships/hyperlink" Target="http://world.taobao.com/item/521607818324.htm?fromSite=main&amp;spm=a312a.7700824.w4002-1889343644.106.flCyM4" TargetMode="External"/><Relationship Id="rId119" Type="http://schemas.openxmlformats.org/officeDocument/2006/relationships/hyperlink" Target="https://world.taobao.com/item/532099392955.htm?fromSite=main&amp;spm=a312a.7700824.w5003-14303518998.3.n38tWW&amp;scene=taobao_shop" TargetMode="External"/><Relationship Id="rId44" Type="http://schemas.openxmlformats.org/officeDocument/2006/relationships/hyperlink" Target="http://world.taobao.com/item/521606412940.htm?fromSite=main&amp;spm=a312a.7700824.w4002-1889343644.44.tWzeZ9" TargetMode="External"/><Relationship Id="rId60" Type="http://schemas.openxmlformats.org/officeDocument/2006/relationships/hyperlink" Target="http://world.taobao.com/item/523221054679.htm?fromSite=main&amp;spm=a312a.7700824.w4002-1889343644.48.csZn6Q" TargetMode="External"/><Relationship Id="rId65" Type="http://schemas.openxmlformats.org/officeDocument/2006/relationships/hyperlink" Target="http://tw.taobao.com/item/521187612117.htm?fromSite=main&amp;spm=a1z10.3-c.w4002-1889343644.74.qhfQa5" TargetMode="External"/><Relationship Id="rId81" Type="http://schemas.openxmlformats.org/officeDocument/2006/relationships/hyperlink" Target="http://world.taobao.com/item/525833090457.htm?fromSite=main&amp;spm=a312a.7700824.w4002-1889343644.57.NziZ2W" TargetMode="External"/><Relationship Id="rId86" Type="http://schemas.openxmlformats.org/officeDocument/2006/relationships/hyperlink" Target="http://world.taobao.com/item/521183797964.htm?fromSite=main&amp;spm=a312a.7700824.w4002-1889343644.39.JRq3iR" TargetMode="External"/><Relationship Id="rId13" Type="http://schemas.openxmlformats.org/officeDocument/2006/relationships/hyperlink" Target="http://world.taobao.com/item/521389817267.htm?fromSite=main&amp;spm=a312a.7700824.w4002-1889343644.51.XdbZtJ" TargetMode="External"/><Relationship Id="rId18" Type="http://schemas.openxmlformats.org/officeDocument/2006/relationships/hyperlink" Target="http://world.taobao.com/item/521272020393.htm?fromSite=main&amp;spm=a312a.7700824.w4002-1889343644.71.JmszXT" TargetMode="External"/><Relationship Id="rId39" Type="http://schemas.openxmlformats.org/officeDocument/2006/relationships/hyperlink" Target="http://world.taobao.com/item/521607184193.htm?fromSite=main&amp;spm=a312a.7700824.w4002-1889343644.97.iGZrkx" TargetMode="External"/><Relationship Id="rId109" Type="http://schemas.openxmlformats.org/officeDocument/2006/relationships/hyperlink" Target="https://world.taobao.com/item/532063305949.htm?fromSite=main&amp;spm=a312a.7700824.w4002-1889343644.43.T4C7eS" TargetMode="External"/><Relationship Id="rId34" Type="http://schemas.openxmlformats.org/officeDocument/2006/relationships/hyperlink" Target="http://world.taobao.com/item/521607414069.htm?fromSite=main&amp;spm=a312a.7700824.w4002-1882376777.56.fCV6Kr" TargetMode="External"/><Relationship Id="rId50" Type="http://schemas.openxmlformats.org/officeDocument/2006/relationships/hyperlink" Target="http://world.taobao.com/item/521803257202.htm?fromSite=main&amp;spm=a312a.7700824.w4002-1889343644.60.r5vkcb" TargetMode="External"/><Relationship Id="rId55" Type="http://schemas.openxmlformats.org/officeDocument/2006/relationships/hyperlink" Target="http://world.taobao.com/item/522789908355.htm?fromSite=main&amp;spm=a312a.7700824.w4002-1889343644.46.AxQNRX" TargetMode="External"/><Relationship Id="rId76" Type="http://schemas.openxmlformats.org/officeDocument/2006/relationships/hyperlink" Target="http://world.taobao.com/item/525731591385.htm?fromSite=main&amp;spm=a312a.7700824.w4002-1889343644.63.xj4gR8" TargetMode="External"/><Relationship Id="rId97" Type="http://schemas.openxmlformats.org/officeDocument/2006/relationships/hyperlink" Target="http://world.taobao.com/item/528214896862.htm?fromSite=main&amp;spm=a312a.7700824.w4002-1889343644.43.ArLb5j" TargetMode="External"/><Relationship Id="rId104" Type="http://schemas.openxmlformats.org/officeDocument/2006/relationships/hyperlink" Target="https://world.taobao.com/item/527150635061.htm?fromSite=main&amp;spm=a312a.7700824.w5003-13712901743.1.hA7SOA&amp;scene=taobao_shop" TargetMode="External"/><Relationship Id="rId120" Type="http://schemas.openxmlformats.org/officeDocument/2006/relationships/hyperlink" Target="https://world.taobao.com/item/530537019776.htm?fromSite=main" TargetMode="External"/><Relationship Id="rId125" Type="http://schemas.openxmlformats.org/officeDocument/2006/relationships/hyperlink" Target="https://world.taobao.com/item/532076125174.htm?fromSite=main&amp;spm=a312a.7700824.w4002-1889343644.85.ZLtS3J" TargetMode="External"/><Relationship Id="rId7" Type="http://schemas.openxmlformats.org/officeDocument/2006/relationships/hyperlink" Target="http://world.taobao.com/item/521258271355.htm?fromSite=main&amp;spm=a312a.7700824.w4002-1889343644.53.JmszXT" TargetMode="External"/><Relationship Id="rId71" Type="http://schemas.openxmlformats.org/officeDocument/2006/relationships/hyperlink" Target="http://world.taobao.com/item/524501819914.htm?fromSite=main&amp;spm=a312a.7700824.w4002-1889343644.80.Hk3qWD" TargetMode="External"/><Relationship Id="rId92" Type="http://schemas.openxmlformats.org/officeDocument/2006/relationships/hyperlink" Target="http://world.taobao.com/item/525730979779.htm?fromSite=main&amp;spm=a312a.7700824.w4002-1889343644.43.SwH8iz" TargetMode="External"/><Relationship Id="rId2" Type="http://schemas.openxmlformats.org/officeDocument/2006/relationships/hyperlink" Target="http://world.taobao.com/item/521258343491.htm?fromSite=main&amp;spm=a312a.7700824.w4002-1889343644.41.JmszXT" TargetMode="External"/><Relationship Id="rId29" Type="http://schemas.openxmlformats.org/officeDocument/2006/relationships/hyperlink" Target="http://world.taobao.com/item/521591463900.htm?fromSite=main&amp;spm=a312a.7700824.w4002-1882376777.47.fCV6Kr" TargetMode="External"/><Relationship Id="rId24" Type="http://schemas.openxmlformats.org/officeDocument/2006/relationships/hyperlink" Target="http://world.taobao.com/item/521651230325.htm?fromSite=main&amp;spm=a312a.7700824.w4002-1889343644.55.Kgx2dJ" TargetMode="External"/><Relationship Id="rId40" Type="http://schemas.openxmlformats.org/officeDocument/2006/relationships/hyperlink" Target="http://world.taobao.com/item/521608282269.htm?fromSite=main&amp;spm=a312a.7700824.w4002-1889343644.73.iGZrkx" TargetMode="External"/><Relationship Id="rId45" Type="http://schemas.openxmlformats.org/officeDocument/2006/relationships/hyperlink" Target="http://world.taobao.com/item/521797701893.htm?fromSite=main&amp;spm=a312a.7700824.w4002-1889343644.75.r4nXv5" TargetMode="External"/><Relationship Id="rId66" Type="http://schemas.openxmlformats.org/officeDocument/2006/relationships/hyperlink" Target="http://world.taobao.com/item/521592203363.htm?fromSite=main&amp;spm=a312a.7700824.w4002-1889343644.100.flCyM4" TargetMode="External"/><Relationship Id="rId87" Type="http://schemas.openxmlformats.org/officeDocument/2006/relationships/hyperlink" Target="http://world.taobao.com/item/522867310992.htm?fromSite=main&amp;spm=a312a.7700824.w4002-1889343644.40.b798uN" TargetMode="External"/><Relationship Id="rId110" Type="http://schemas.openxmlformats.org/officeDocument/2006/relationships/hyperlink" Target="https://world.taobao.com/item/532097181817.htm?fromSite=main&amp;spm=a312a.7700824.w4002-1889343644.64.AJBuaF" TargetMode="External"/><Relationship Id="rId115" Type="http://schemas.openxmlformats.org/officeDocument/2006/relationships/hyperlink" Target="http://world.taobao.com/item/524532682276.htm?fromSite=main&amp;spm=a312a.7700824.w4002-1889343644.83.Hk3qWD" TargetMode="External"/><Relationship Id="rId61" Type="http://schemas.openxmlformats.org/officeDocument/2006/relationships/hyperlink" Target="http://world.taobao.com/item/523220994866.htm?fromSite=main&amp;spm=a312a.7700824.w4002-1889343644.45.csZn6Q" TargetMode="External"/><Relationship Id="rId82" Type="http://schemas.openxmlformats.org/officeDocument/2006/relationships/hyperlink" Target="http://world.tmall.com/item/521692030860.htm?spm=a312a.7700824.w10235000-12347793251.32.S7tRxo&amp;id=521692030860" TargetMode="External"/><Relationship Id="rId19" Type="http://schemas.openxmlformats.org/officeDocument/2006/relationships/hyperlink" Target="http://world.taobao.com/item/521258027418.htm?fromSite=main&amp;spm=a312a.7700824.w4002-1889343644.74.JmszXT" TargetMode="External"/><Relationship Id="rId14" Type="http://schemas.openxmlformats.org/officeDocument/2006/relationships/hyperlink" Target="http://world.taobao.com/item/521379375412.htm?fromSite=main&amp;spm=a312a.7700824.w4002-1889343644.48.XdbZtJ" TargetMode="External"/><Relationship Id="rId30" Type="http://schemas.openxmlformats.org/officeDocument/2006/relationships/hyperlink" Target="http://world.taobao.com/item/521591467808.htm?fromSite=main&amp;spm=a312a.7700824.w4002-1882376777.50.fCV6Kr" TargetMode="External"/><Relationship Id="rId35" Type="http://schemas.openxmlformats.org/officeDocument/2006/relationships/hyperlink" Target="http://world.taobao.com/item/521606678948.htm?fromSite=main&amp;spm=a312a.7700824.w4002-1882376777.68.fCV6Kr" TargetMode="External"/><Relationship Id="rId56" Type="http://schemas.openxmlformats.org/officeDocument/2006/relationships/hyperlink" Target="http://world.taobao.com/item/522789760437.htm?fromSite=main&amp;spm=a312a.7700824.w4002-1889343644.52.AxQNRX" TargetMode="External"/><Relationship Id="rId77" Type="http://schemas.openxmlformats.org/officeDocument/2006/relationships/hyperlink" Target="http://world.taobao.com/item/521791775190.htm?fromSite=main&amp;spm=a312a.7700824.w4002-1889343644.93.kYWkCY" TargetMode="External"/><Relationship Id="rId100" Type="http://schemas.openxmlformats.org/officeDocument/2006/relationships/hyperlink" Target="http://world.taobao.com/item/527052070439.htm?fromSite=main&amp;spm=a312a.7700824.w5003-13516185545.13.U31nZv&amp;scene=taobao_shop" TargetMode="External"/><Relationship Id="rId105" Type="http://schemas.openxmlformats.org/officeDocument/2006/relationships/hyperlink" Target="http://world.taobao.com/item/526462748726.htm?fromSite=main&amp;spm=a312a.7700824.w4002-1889343644.48.6hgR9T" TargetMode="External"/><Relationship Id="rId126" Type="http://schemas.openxmlformats.org/officeDocument/2006/relationships/hyperlink" Target="http://world.taobao.com/item/525773537499.htm?fromSite=main&amp;spm=a312a.7700824.w4002-1889343644.60.KfRsmz" TargetMode="External"/><Relationship Id="rId8" Type="http://schemas.openxmlformats.org/officeDocument/2006/relationships/hyperlink" Target="http://world.taobao.com/item/521272406504.htm?fromSite=main&amp;spm=a312a.7700824.w4002-1889343644.59.JmszXT" TargetMode="External"/><Relationship Id="rId51" Type="http://schemas.openxmlformats.org/officeDocument/2006/relationships/hyperlink" Target="http://world.taobao.com/item/522101910686.htm?fromSite=main&amp;spm=a312a.7700824.w4002-1889343644.40.wwoE6r" TargetMode="External"/><Relationship Id="rId72" Type="http://schemas.openxmlformats.org/officeDocument/2006/relationships/hyperlink" Target="https://detail.tmall.com/item.htm?id=524966834582&amp;toSite=main&amp;toSite=main" TargetMode="External"/><Relationship Id="rId93" Type="http://schemas.openxmlformats.org/officeDocument/2006/relationships/hyperlink" Target="http://world.taobao.com/item/527491668681.htm?fromSite=main&amp;spm=a312a.7700824.w4002-1889343644.92.Iow22a" TargetMode="External"/><Relationship Id="rId98" Type="http://schemas.openxmlformats.org/officeDocument/2006/relationships/hyperlink" Target="http://world.taobao.com/item/528214920696.htm?fromSite=main&amp;spm=a312a.7700824.w4002-1889343644.46.ArLb5j" TargetMode="External"/><Relationship Id="rId121" Type="http://schemas.openxmlformats.org/officeDocument/2006/relationships/hyperlink" Target="https://world.taobao.com/item/530575472117.htm?fromSite=main&amp;spm=a312a.7700824.w4002-1889343644.38.5pXTOF" TargetMode="External"/><Relationship Id="rId3" Type="http://schemas.openxmlformats.org/officeDocument/2006/relationships/hyperlink" Target="http://world.taobao.com/item/521272578439.htm?fromSite=main&amp;spm=a312a.7700824.w4002-1889343644.47.JmszXT" TargetMode="External"/><Relationship Id="rId25" Type="http://schemas.openxmlformats.org/officeDocument/2006/relationships/hyperlink" Target="http://world.taobao.com/item/521650464609.htm?fromSite=main&amp;spm=a312a.7700824.w4002-1889343644.49.Kgx2dJ" TargetMode="External"/><Relationship Id="rId46" Type="http://schemas.openxmlformats.org/officeDocument/2006/relationships/hyperlink" Target="http://world.taobao.com/item/521791571359.htm?fromSite=main&amp;spm=a312a.7700824.w4002-1889343644.69.r4nXv5" TargetMode="External"/><Relationship Id="rId67" Type="http://schemas.openxmlformats.org/officeDocument/2006/relationships/hyperlink" Target="http://tw.taobao.com/item/523234136855.htm?fromSite=main&amp;spm=a1z10.3-c.w4002-1889343644.91.ofLKw9" TargetMode="External"/><Relationship Id="rId116" Type="http://schemas.openxmlformats.org/officeDocument/2006/relationships/hyperlink" Target="https://world.taobao.com/item/530127835312.htm?fromSite=main&amp;spm=a312a.7700824.w4002-1889343644.92.keJ13l" TargetMode="External"/><Relationship Id="rId20" Type="http://schemas.openxmlformats.org/officeDocument/2006/relationships/hyperlink" Target="http://world.taobao.com/item/521258047655.htm?fromSite=main&amp;spm=a312a.7700824.w4002-1889343644.62.JmszXT" TargetMode="External"/><Relationship Id="rId41" Type="http://schemas.openxmlformats.org/officeDocument/2006/relationships/hyperlink" Target="http://world.taobao.com/item/521592547043.htm?fromSite=main&amp;spm=a312a.7700824.w4002-1889343644.88.iGZrkx" TargetMode="External"/><Relationship Id="rId62" Type="http://schemas.openxmlformats.org/officeDocument/2006/relationships/hyperlink" Target="http://world.taobao.com/item/521807210052.htm?fromSite=main&amp;spm=a312a.7700824.w4002-1889343644.87.r4nXv5" TargetMode="External"/><Relationship Id="rId83" Type="http://schemas.openxmlformats.org/officeDocument/2006/relationships/hyperlink" Target="http://world.tmall.com/item/520711274515.htm?spm=a312a.7700824.w10235000-10896746077.12.S7tRxo&amp;id=520711274515&amp;sku_properties=-1:-1" TargetMode="External"/><Relationship Id="rId88" Type="http://schemas.openxmlformats.org/officeDocument/2006/relationships/hyperlink" Target="http://world.taobao.com/item/526123066452.htm?fromSite=main&amp;spm=a312a.7700824.w4002-1889343644.69.fVo974" TargetMode="External"/><Relationship Id="rId111" Type="http://schemas.openxmlformats.org/officeDocument/2006/relationships/hyperlink" Target="http://world.taobao.com/item/524534601137.htm?fromSite=main&amp;spm=a312a.7700824.w4002-1889343644.89.Hk3qWD" TargetMode="External"/><Relationship Id="rId15" Type="http://schemas.openxmlformats.org/officeDocument/2006/relationships/hyperlink" Target="http://world.taobao.com/item/521379387419.htm?fromSite=main&amp;spm=a312a.7700824.w4002-1889343644.45.XdbZtJ" TargetMode="External"/><Relationship Id="rId36" Type="http://schemas.openxmlformats.org/officeDocument/2006/relationships/hyperlink" Target="http://world.taobao.com/item/521635759002.htm?fromSite=main&amp;spm=a312a.7700824.w4002-1889343644.46.Kgx2dJ" TargetMode="External"/><Relationship Id="rId57" Type="http://schemas.openxmlformats.org/officeDocument/2006/relationships/hyperlink" Target="https://item.taobao.com/item.htm?spm=a312a.7700824.w4002-1889343644.43.b798uN&amp;id=522872452684" TargetMode="External"/><Relationship Id="rId106" Type="http://schemas.openxmlformats.org/officeDocument/2006/relationships/hyperlink" Target="http://world.taobao.com/item/526448613106.htm?fromSite=main&amp;spm=a312a.7700824.w4002-1889343644.54.6hgR9T" TargetMode="External"/><Relationship Id="rId127" Type="http://schemas.openxmlformats.org/officeDocument/2006/relationships/hyperlink" Target="http://world.taobao.com/item/521592275823.htm?fromSite=main&amp;spm=a312a.7700824.w4002-1882376777.79.cukmtD" TargetMode="External"/><Relationship Id="rId10" Type="http://schemas.openxmlformats.org/officeDocument/2006/relationships/hyperlink" Target="http://world.taobao.com/item/521258191178.htm?fromSite=main&amp;spm=a312a.7700824.w4002-1889343644.68.JmszXT" TargetMode="External"/><Relationship Id="rId31" Type="http://schemas.openxmlformats.org/officeDocument/2006/relationships/hyperlink" Target="http://world.taobao.com/item/521601801685.htm?fromSite=main&amp;spm=a312a.7700824.w4002-1882376777.59.fCV6Kr" TargetMode="External"/><Relationship Id="rId52" Type="http://schemas.openxmlformats.org/officeDocument/2006/relationships/hyperlink" Target="http://world.taobao.com/item/522099437758.htm?fromSite=main&amp;spm=a312a.7700824.w4002-1889343644.43.SzPK4V" TargetMode="External"/><Relationship Id="rId73" Type="http://schemas.openxmlformats.org/officeDocument/2006/relationships/hyperlink" Target="http://world.tmall.com/item/520712949880.htm?spm=a312a.7700824.w4011-10375343756.200.8RHot1&amp;id=520712949880&amp;rn=bd626d2795e4acc6409826e438072e7e&amp;abbucket=1&amp;sku_properties=-1:-1" TargetMode="External"/><Relationship Id="rId78" Type="http://schemas.openxmlformats.org/officeDocument/2006/relationships/hyperlink" Target="http://world.taobao.com/item/525773881196.htm?fromSite=main&amp;spm=a312a.7700824.w4002-1889343644.63.XPaCi9" TargetMode="External"/><Relationship Id="rId94" Type="http://schemas.openxmlformats.org/officeDocument/2006/relationships/hyperlink" Target="http://world.taobao.com/item/527498520147.htm?fromSite=main&amp;spm=a312a.7700824.w4002-1889343644.89.Iow22a" TargetMode="External"/><Relationship Id="rId99" Type="http://schemas.openxmlformats.org/officeDocument/2006/relationships/hyperlink" Target="http://world.taobao.com/item/527052070439.htm?fromSite=main&amp;spm=a312a.7700824.w5003-13516185545.13.U31nZv&amp;scene=taobao_shop" TargetMode="External"/><Relationship Id="rId101" Type="http://schemas.openxmlformats.org/officeDocument/2006/relationships/hyperlink" Target="http://world.taobao.com/item/528243334158.htm?fromSite=main&amp;spm=a312a.7700824.w4002-1889343644.40.ArLb5j" TargetMode="External"/><Relationship Id="rId122" Type="http://schemas.openxmlformats.org/officeDocument/2006/relationships/hyperlink" Target="http://world.taobao.com/item/526087607895.htm?fromSite=main&amp;spm=a312a.7700824.w4002-1889343644.72.fVo974" TargetMode="External"/><Relationship Id="rId4" Type="http://schemas.openxmlformats.org/officeDocument/2006/relationships/hyperlink" Target="http://world.taobao.com/item/521272654586.htm?fromSite=main&amp;spm=a312a.7700824.w4002-1889343644.35.JmszXT" TargetMode="External"/><Relationship Id="rId9" Type="http://schemas.openxmlformats.org/officeDocument/2006/relationships/hyperlink" Target="http://world.taobao.com/item/521268665560.htm?fromSite=main&amp;spm=a312a.7700824.w4002-1889343644.56.JmszXT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.taobao.com/item/546359237069.htm?fromSite=main&amp;spm=a312a.7700824.w4002-12894413730.37.TQCpdd" TargetMode="External"/><Relationship Id="rId3" Type="http://schemas.openxmlformats.org/officeDocument/2006/relationships/hyperlink" Target="https://world.taobao.com/item/548260357410.htm?fromSite=main&amp;spm=a312a.7700824.w4002-12894413730.67.6Lwlie" TargetMode="External"/><Relationship Id="rId7" Type="http://schemas.openxmlformats.org/officeDocument/2006/relationships/hyperlink" Target="https://world.taobao.com/item/537792598720.htm?fromSite=main&amp;spm=a312a.7700824.w4002-12894413730.88.KVlFai" TargetMode="External"/><Relationship Id="rId2" Type="http://schemas.openxmlformats.org/officeDocument/2006/relationships/hyperlink" Target="https://world.taobao.com/item/543780934686.htm?fromSite=main&amp;spm=a312a.7700824.w4002-12894413730.69.ASL45D" TargetMode="External"/><Relationship Id="rId1" Type="http://schemas.openxmlformats.org/officeDocument/2006/relationships/hyperlink" Target="https://world.taobao.com/item/545292581697.htm?fromSite=main&amp;spm=a312a.7700824.w4002-12894413730.102.ASL45D" TargetMode="External"/><Relationship Id="rId6" Type="http://schemas.openxmlformats.org/officeDocument/2006/relationships/hyperlink" Target="https://world.taobao.com/item/543139273456.htm?fromSite=main&amp;spm=a312a.7700824.w4002-12894413730.94.2xGDmY" TargetMode="External"/><Relationship Id="rId5" Type="http://schemas.openxmlformats.org/officeDocument/2006/relationships/hyperlink" Target="https://world.taobao.com/item/546546644358.htm?fromSite=main&amp;spm=a312a.7700824.w4002-12894413730.60.ASL45D" TargetMode="External"/><Relationship Id="rId10" Type="http://schemas.openxmlformats.org/officeDocument/2006/relationships/hyperlink" Target="https://world.taobao.com/item/539557651228.htm?fromSite=main&amp;spm=a312a.7700824.w4002-12894413730.70.KVlFai" TargetMode="External"/><Relationship Id="rId4" Type="http://schemas.openxmlformats.org/officeDocument/2006/relationships/hyperlink" Target="https://world.taobao.com/item/547291194341.htm?fromSite=main&amp;spm=a312a.7700824.w4002-12894413730.51.ASL45D" TargetMode="External"/><Relationship Id="rId9" Type="http://schemas.openxmlformats.org/officeDocument/2006/relationships/hyperlink" Target="https://world.taobao.com/item/537166376622.htm?fromSite=main&amp;spm=a312a.7700824.w4002-12894413730.103.KVlFai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orld.taobao.com/item/554361278600.htm?fromSite=main&amp;spm=a312a.7700824.w4002-1889343644.50.Azzay2" TargetMode="External"/><Relationship Id="rId18" Type="http://schemas.openxmlformats.org/officeDocument/2006/relationships/hyperlink" Target="https://world.taobao.com/item/553910125058.htm?fromSite=main&amp;spm=a312a.7700824.w4002-1889343644.107.Azzay2" TargetMode="External"/><Relationship Id="rId26" Type="http://schemas.openxmlformats.org/officeDocument/2006/relationships/hyperlink" Target="https://world.taobao.com/item/551956599515.htm?fromSite=main&amp;spm=a312a.7700824.w4002-15857632394.72.4v66yZ" TargetMode="External"/><Relationship Id="rId3" Type="http://schemas.openxmlformats.org/officeDocument/2006/relationships/hyperlink" Target="https://world.taobao.com/item/549218400985.htm?fromSite=main&amp;spm=a312a.7700824.w4002-893552874.83.H76qLT" TargetMode="External"/><Relationship Id="rId21" Type="http://schemas.openxmlformats.org/officeDocument/2006/relationships/hyperlink" Target="https://world.taobao.com/item/552431298807.htm?fromSite=main&amp;spm=a312a.7700824.w4002-16592287022.108.H5xZl4" TargetMode="External"/><Relationship Id="rId34" Type="http://schemas.openxmlformats.org/officeDocument/2006/relationships/hyperlink" Target="https://detail.tmall.com/item.htm?spm=a1z10.3-b-s.w4011-14506696691.294.46f16db0fQlDc9&amp;id=539453852197&amp;rn=307d920cae7e98e8f38760becc9282c8&amp;abbucket=7&amp;sku_properties=1627207:30155" TargetMode="External"/><Relationship Id="rId7" Type="http://schemas.openxmlformats.org/officeDocument/2006/relationships/hyperlink" Target="https://world.taobao.com/item/524792746165.htm?fromSite=main&amp;spm=a312a.7700824.w4002-893552874.76.VyImQi" TargetMode="External"/><Relationship Id="rId12" Type="http://schemas.openxmlformats.org/officeDocument/2006/relationships/hyperlink" Target="https://world.taobao.com/item/552205013346.htm?fromSite=main&amp;spm=a312a.7700824.w4002-1889343644.48.dP7e1t" TargetMode="External"/><Relationship Id="rId17" Type="http://schemas.openxmlformats.org/officeDocument/2006/relationships/hyperlink" Target="https://world.taobao.com/item/554091347356.htm?fromSite=main&amp;spm=a312a.7700824.w4002-1889343644.80.Azzay2" TargetMode="External"/><Relationship Id="rId25" Type="http://schemas.openxmlformats.org/officeDocument/2006/relationships/hyperlink" Target="https://world.tmall.com/item/550127331778.htm?spm=a312a.7700824.w4011-7551166524.147.2a0f62fdeQZ1gp&amp;id=550127331778&amp;rn=9aca495020a71d73853cd259ec26d278&amp;abbucket=7" TargetMode="External"/><Relationship Id="rId33" Type="http://schemas.openxmlformats.org/officeDocument/2006/relationships/hyperlink" Target="https://world.taobao.com/item/556624078510.htm?fromSite=main&amp;spm=a312a.7700824.w13749909-16752227705.9.6f1cbbcexNjFaO" TargetMode="External"/><Relationship Id="rId2" Type="http://schemas.openxmlformats.org/officeDocument/2006/relationships/hyperlink" Target="https://world.taobao.com/item/545531655324.htm?fromSite=main&amp;spm=a312a.7700824.w4002-893552874.83.cuMBCI" TargetMode="External"/><Relationship Id="rId16" Type="http://schemas.openxmlformats.org/officeDocument/2006/relationships/hyperlink" Target="https://world.taobao.com/item/553993139836.htm?fromSite=main&amp;spm=a312a.7700824.w4002-1889343644.98.Azzay2" TargetMode="External"/><Relationship Id="rId20" Type="http://schemas.openxmlformats.org/officeDocument/2006/relationships/hyperlink" Target="https://world.taobao.com/item/554326029551.htm?fromSite=main&amp;spm=a312a.7700824.w4002-1889343644.47.Azzay2" TargetMode="External"/><Relationship Id="rId29" Type="http://schemas.openxmlformats.org/officeDocument/2006/relationships/hyperlink" Target="https://world.taobao.com/item/557272427976.htm?fromSite=main&amp;tracelogww=ltckbburl" TargetMode="External"/><Relationship Id="rId1" Type="http://schemas.openxmlformats.org/officeDocument/2006/relationships/hyperlink" Target="https://world.taobao.com/item/546648816962.htm?fromSite=main&amp;spm=a312a.7700824.w4002-893552874.74.cuMBCI" TargetMode="External"/><Relationship Id="rId6" Type="http://schemas.openxmlformats.org/officeDocument/2006/relationships/hyperlink" Target="https://world.taobao.com/item/552144036871.htm?fromSite=main&amp;spm=a312a.7700824.w4002-1889343644.63.dP7e1t" TargetMode="External"/><Relationship Id="rId11" Type="http://schemas.openxmlformats.org/officeDocument/2006/relationships/hyperlink" Target="https://world.taobao.com/item/551608359464.htm?fromSite=main&amp;spm=a312a.7700824.w4002-893552874.73.MiQv48" TargetMode="External"/><Relationship Id="rId24" Type="http://schemas.openxmlformats.org/officeDocument/2006/relationships/hyperlink" Target="https://world.taobao.com/item/555247434757.htm?fromSite=main&amp;spm=a312a.7700824.w4002-15857632394.44.392c902dPRpbjS" TargetMode="External"/><Relationship Id="rId32" Type="http://schemas.openxmlformats.org/officeDocument/2006/relationships/hyperlink" Target="https://detail.tmall.com/item.htm?spm=a1z10.1-b-s.w4004-14506696677.4.19335493iCUuXQ&amp;abtest=_AB-LR73-PR73&amp;pvid=84e10a96-7ee4-43e3-a13b-d6135a00e866&amp;pos=2&amp;abbucket=_AB-M73_B12&amp;acm=03068.1003.1.702815&amp;id=557554238735&amp;scm=1007.12941.28043.100200300000000" TargetMode="External"/><Relationship Id="rId5" Type="http://schemas.openxmlformats.org/officeDocument/2006/relationships/hyperlink" Target="https://world.taobao.com/item/552032575325.htm?fromSite=main&amp;spm=a312a.7700824.w4002-15857632394.37.WgpqyM" TargetMode="External"/><Relationship Id="rId15" Type="http://schemas.openxmlformats.org/officeDocument/2006/relationships/hyperlink" Target="https://world.taobao.com/item/554297677735.htm?fromSite=main&amp;spm=a312a.7700824.w4002-1889343644.62.Azzay2" TargetMode="External"/><Relationship Id="rId23" Type="http://schemas.openxmlformats.org/officeDocument/2006/relationships/hyperlink" Target="https://world.taobao.com/item/552918497569.htm?fromSite=main&amp;spm=a312a.7700824.w4002-1889343644.41.lWVZFG" TargetMode="External"/><Relationship Id="rId28" Type="http://schemas.openxmlformats.org/officeDocument/2006/relationships/hyperlink" Target="https://world.taobao.com/item/529408393727.htm?fromSite=main&amp;spm=a312a.7700824.w4004-16676092910.2.3e1779c9E5elkx" TargetMode="External"/><Relationship Id="rId10" Type="http://schemas.openxmlformats.org/officeDocument/2006/relationships/hyperlink" Target="https://world.taobao.com/item/552363268757.htm?fromSite=main&amp;spm=a312a.7700824.w4002-893552874.75.5MRdHM" TargetMode="External"/><Relationship Id="rId19" Type="http://schemas.openxmlformats.org/officeDocument/2006/relationships/hyperlink" Target="https://world.taobao.com/item/552955046208.htm?fromSite=main&amp;spm=a312a.7700824.w4002-1889343644.51.6SObvW" TargetMode="External"/><Relationship Id="rId31" Type="http://schemas.openxmlformats.org/officeDocument/2006/relationships/hyperlink" Target="https://world.taobao.com/item/556579213467.htm?fromSite=main&amp;spm=a1z10.3-c-s.w4002-15857632394.73.6f79c99893XwbA" TargetMode="External"/><Relationship Id="rId4" Type="http://schemas.openxmlformats.org/officeDocument/2006/relationships/hyperlink" Target="https://world.taobao.com/item/552893316638.htm?fromSite=main&amp;spm=a312a.7700824.w4002-893552874.40.MiQv48" TargetMode="External"/><Relationship Id="rId9" Type="http://schemas.openxmlformats.org/officeDocument/2006/relationships/hyperlink" Target="https://world.taobao.com/item/552389405682.htm?fromSite=main&amp;spm=a312a.7700824.w4002-893552874.37.PpUHAR" TargetMode="External"/><Relationship Id="rId14" Type="http://schemas.openxmlformats.org/officeDocument/2006/relationships/hyperlink" Target="https://world.taobao.com/item/554380163565.htm?fromSite=main&amp;spm=a312a.7700824.w4002-1889343644.59.Azzay2" TargetMode="External"/><Relationship Id="rId22" Type="http://schemas.openxmlformats.org/officeDocument/2006/relationships/hyperlink" Target="https://world.taobao.com/item/550553726995.htm?fromSite=main&amp;spm=a312a.7700824.w4002-893552874.61.SZOgXp" TargetMode="External"/><Relationship Id="rId27" Type="http://schemas.openxmlformats.org/officeDocument/2006/relationships/hyperlink" Target="https://world.taobao.com/item/555278395403.htm?fromSite=main&amp;spm=a312a.7700824.w4002-1889343644.57.2900f03eaDM20N" TargetMode="External"/><Relationship Id="rId30" Type="http://schemas.openxmlformats.org/officeDocument/2006/relationships/hyperlink" Target="https://world.taobao.com/item/556402654419.htm?fromSite=main&amp;spm=a312a.7700824.w4002-12894469249.36.6f1cbbceEwx5WQ" TargetMode="External"/><Relationship Id="rId35" Type="http://schemas.openxmlformats.org/officeDocument/2006/relationships/hyperlink" Target="https://detail.tmall.com/item.htm?spm=a1z10.3-b-s.w4011-14506696691.300.46f16db0dzPvGg&amp;id=556655820548&amp;rn=2e87282303b853629c8fb6c9c2bd1835&amp;abbucket=7&amp;sku_properties=1627207:787960589" TargetMode="External"/><Relationship Id="rId8" Type="http://schemas.openxmlformats.org/officeDocument/2006/relationships/hyperlink" Target="https://world.taobao.com/item/552424582661.htm?fromSite=main&amp;spm=a312a.7700824.w4002-16592287022.63.QePZv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orld.taobao.com/item/521626851449.htm?fromSite=main&amp;spm=a312a.7700824.w4002-10183562157.37.7V77gd" TargetMode="External"/><Relationship Id="rId18" Type="http://schemas.openxmlformats.org/officeDocument/2006/relationships/hyperlink" Target="http://world.taobao.com/item/522193569189.htm?fromSite=main&amp;spm=a312a.7700824.w4004-12167005485.46.PWx6xd" TargetMode="External"/><Relationship Id="rId26" Type="http://schemas.openxmlformats.org/officeDocument/2006/relationships/hyperlink" Target="http://world.taobao.com/item/521688526078.htm?fromSite=main&amp;spm=a312a.7700824.w4002-10183562157.92.m6i6pN" TargetMode="External"/><Relationship Id="rId39" Type="http://schemas.openxmlformats.org/officeDocument/2006/relationships/hyperlink" Target="http://tw.taobao.com/item/520670398072.htm?fromSite=main&amp;spm=a1z10.3-c.w4002-10183503830.61.9V24bK" TargetMode="External"/><Relationship Id="rId21" Type="http://schemas.openxmlformats.org/officeDocument/2006/relationships/hyperlink" Target="http://world.taobao.com/item/521607271448.htm?fromSite=main&amp;spm=a312a.7700824.w4004-12379579364.46.Y5Z70V" TargetMode="External"/><Relationship Id="rId34" Type="http://schemas.openxmlformats.org/officeDocument/2006/relationships/hyperlink" Target="http://world.taobao.com/item/522628210734.htm?fromSite=main&amp;spm=a312a.7700824.w4002-10183503830.52.SsI28k" TargetMode="External"/><Relationship Id="rId42" Type="http://schemas.openxmlformats.org/officeDocument/2006/relationships/hyperlink" Target="http://tw.taobao.com/item/41992014461.htm?fromSite=main&amp;spm=a1z10.3-c.w4002-10183503830.85.MzwSIU" TargetMode="External"/><Relationship Id="rId47" Type="http://schemas.openxmlformats.org/officeDocument/2006/relationships/hyperlink" Target="https://item.taobao.com/item.htm?spm=a1z10.1-c.w4004-12379579364.10.R2mNex&amp;id=41968631952" TargetMode="External"/><Relationship Id="rId50" Type="http://schemas.openxmlformats.org/officeDocument/2006/relationships/hyperlink" Target="http://world.taobao.com/item/526050098044.htm?fromSite=main&amp;spm=a312a.7700824.w4004-1876558360.5.Q9fmgC" TargetMode="External"/><Relationship Id="rId7" Type="http://schemas.openxmlformats.org/officeDocument/2006/relationships/hyperlink" Target="http://world.taobao.com/item/521300963262.htm?fromSite=main&amp;spm=a312a.7700824.w4002-10183503830.56.8cuvJ2" TargetMode="External"/><Relationship Id="rId2" Type="http://schemas.openxmlformats.org/officeDocument/2006/relationships/hyperlink" Target="http://world.taobao.com/item/41987410791.htm?fromSite=main&amp;spm=a312a.7700824.w4002-10183562157.53.nrJf0g" TargetMode="External"/><Relationship Id="rId16" Type="http://schemas.openxmlformats.org/officeDocument/2006/relationships/hyperlink" Target="http://world.taobao.com/item/43944617732.htm?fromSite=main&amp;spm=a312a.7700824.w4002-10183562157.53.PeN0Qd" TargetMode="External"/><Relationship Id="rId29" Type="http://schemas.openxmlformats.org/officeDocument/2006/relationships/hyperlink" Target="http://world.taobao.com/item/42932019046.htm?fromSite=main&amp;spm=a312a.7700824.w4002-10183562157.48.kadsb1" TargetMode="External"/><Relationship Id="rId11" Type="http://schemas.openxmlformats.org/officeDocument/2006/relationships/hyperlink" Target="http://world.taobao.com/item/37400721272.htm?fromSite=main&amp;spm=a312a.7700824.w4004-12166818812.48.vYOdKH" TargetMode="External"/><Relationship Id="rId24" Type="http://schemas.openxmlformats.org/officeDocument/2006/relationships/hyperlink" Target="http://world.taobao.com/item/521588343078.htm?fromSite=main&amp;spm=a312a.7700824.w4002-10183562157.38.m6i6pN" TargetMode="External"/><Relationship Id="rId32" Type="http://schemas.openxmlformats.org/officeDocument/2006/relationships/hyperlink" Target="http://world.taobao.com/item/523247979377.htm?fromSite=main&amp;spm=a312a.7700824.w4002-10183562157.44.6VYq0h" TargetMode="External"/><Relationship Id="rId37" Type="http://schemas.openxmlformats.org/officeDocument/2006/relationships/hyperlink" Target="http://tw.taobao.com/item/521670788908.htm?fromSite=main&amp;spm=a1z10.3-c.w4002-10183503830.103.aA2C4B" TargetMode="External"/><Relationship Id="rId40" Type="http://schemas.openxmlformats.org/officeDocument/2006/relationships/hyperlink" Target="http://tw.taobao.com/item/520370566556.htm?fromSite=main&amp;spm=a1z10.3-c.w4002-10183503830.70.2Isbzq" TargetMode="External"/><Relationship Id="rId45" Type="http://schemas.openxmlformats.org/officeDocument/2006/relationships/hyperlink" Target="http://world.taobao.com/item/521939078156.htm?fromSite=main&amp;spm=a312a.7700824.w4002-10183503830.78.M3dnvN" TargetMode="External"/><Relationship Id="rId5" Type="http://schemas.openxmlformats.org/officeDocument/2006/relationships/hyperlink" Target="http://world.taobao.com/item/521222722557.htm?fromSite=main&amp;spm=a312a.7700824.w4002-10183503830.71.ODx1mR" TargetMode="External"/><Relationship Id="rId15" Type="http://schemas.openxmlformats.org/officeDocument/2006/relationships/hyperlink" Target="http://world.taobao.com/item/521693479485.htm?fromSite=main&amp;spm=a312a.7700824.w4002-10183503830.81.brsgRe" TargetMode="External"/><Relationship Id="rId23" Type="http://schemas.openxmlformats.org/officeDocument/2006/relationships/hyperlink" Target="http://world.taobao.com/item/521681325241.htm?fromSite=main&amp;spm=a312a.7700824.w4002-10183562157.93.T46pO6" TargetMode="External"/><Relationship Id="rId28" Type="http://schemas.openxmlformats.org/officeDocument/2006/relationships/hyperlink" Target="http://world.taobao.com/item/521868574618.htm?fromSite=main&amp;spm=a312a.7700824.w4002-10183562157.98.m6i6pN" TargetMode="External"/><Relationship Id="rId36" Type="http://schemas.openxmlformats.org/officeDocument/2006/relationships/hyperlink" Target="http://tw.taobao.com/item/522193761016.htm?fromSite=main&amp;spm=a1z10.3-c.w4002-10183503830.67.MaX3Dl" TargetMode="External"/><Relationship Id="rId49" Type="http://schemas.openxmlformats.org/officeDocument/2006/relationships/hyperlink" Target="http://world.taobao.com/item/526279942477.htm?fromSite=main&amp;spm=a312a.7700824.w4002-2581764950.42.3Cga2C" TargetMode="External"/><Relationship Id="rId10" Type="http://schemas.openxmlformats.org/officeDocument/2006/relationships/hyperlink" Target="http://world.taobao.com/item/521045894383.htm?fromSite=main&amp;spm=a312a.7700824.w4004-12166818812.28.OvHzF0" TargetMode="External"/><Relationship Id="rId19" Type="http://schemas.openxmlformats.org/officeDocument/2006/relationships/hyperlink" Target="http://world.taobao.com/item/45625725402.htm?fromSite=main&amp;spm=a312a.7700824.w4004-10186142805.38.1sV7ZJ" TargetMode="External"/><Relationship Id="rId31" Type="http://schemas.openxmlformats.org/officeDocument/2006/relationships/hyperlink" Target="http://world.taobao.com/item/523245255348.htm?fromSite=main&amp;spm=a312a.7700824.w4002-10183562157.99.kadsb1" TargetMode="External"/><Relationship Id="rId44" Type="http://schemas.openxmlformats.org/officeDocument/2006/relationships/hyperlink" Target="http://world.taobao.com/item/521832972884.htm?fromSite=main&amp;spm=a312a.7700824.w4002-10183503830.90.fN55Zt" TargetMode="External"/><Relationship Id="rId52" Type="http://schemas.openxmlformats.org/officeDocument/2006/relationships/hyperlink" Target="https://shop36854197.world.taobao.com/?spm=a312a.7728556.2015080705.3.566a9095pak6nE" TargetMode="External"/><Relationship Id="rId4" Type="http://schemas.openxmlformats.org/officeDocument/2006/relationships/hyperlink" Target="http://world.taobao.com/item/521267104282.htm?fromSite=main&amp;spm=a312a.7700824.w4002-10183503830.92.8cuvJ2" TargetMode="External"/><Relationship Id="rId9" Type="http://schemas.openxmlformats.org/officeDocument/2006/relationships/hyperlink" Target="http://world.taobao.com/item/521222722557.htm?fromSite=main&amp;spm=a312a.7700824.w4002-10183503830.81.g1Co6J" TargetMode="External"/><Relationship Id="rId14" Type="http://schemas.openxmlformats.org/officeDocument/2006/relationships/hyperlink" Target="http://world.taobao.com/item/42954141565.htm?fromSite=main&amp;spm=a312a.7700824.w4002-10183562157.74.FA7zev" TargetMode="External"/><Relationship Id="rId22" Type="http://schemas.openxmlformats.org/officeDocument/2006/relationships/hyperlink" Target="http://world.taobao.com/item/521825425977.htm?fromSite=main&amp;spm=a312a.7700824.w4002-10183562157.66.9nVOTr" TargetMode="External"/><Relationship Id="rId27" Type="http://schemas.openxmlformats.org/officeDocument/2006/relationships/hyperlink" Target="http://world.taobao.com/item/521673167790.htm?fromSite=main&amp;spm=a312a.7700824.w4002-10183562157.95.m6i6pN" TargetMode="External"/><Relationship Id="rId30" Type="http://schemas.openxmlformats.org/officeDocument/2006/relationships/hyperlink" Target="http://world.taobao.com/item/521699770110.htm?fromSite=main&amp;spm=a312a.7700824.w4002-10183562157.45.kadsb1" TargetMode="External"/><Relationship Id="rId35" Type="http://schemas.openxmlformats.org/officeDocument/2006/relationships/hyperlink" Target="https://item.taobao.com/item.htm?spm=a312a.7700824.w4002-10188426161.74.LPFY1G&amp;id=41015888725" TargetMode="External"/><Relationship Id="rId43" Type="http://schemas.openxmlformats.org/officeDocument/2006/relationships/hyperlink" Target="http://world.taobao.com/item/521023836462.htm?fromSite=main&amp;spm=a312a.7700824.w4002-10183503830.41.JHc8QG" TargetMode="External"/><Relationship Id="rId48" Type="http://schemas.openxmlformats.org/officeDocument/2006/relationships/hyperlink" Target="https://item.taobao.com/item.htm?spm=a312a.7700824.w4004-10186325044.6.3L1xAJ&amp;id=41160025434" TargetMode="External"/><Relationship Id="rId8" Type="http://schemas.openxmlformats.org/officeDocument/2006/relationships/hyperlink" Target="http://world.taobao.com/item/521315816837.htm?fromSite=main&amp;spm=a312a.7700824.w4002-10183503830.42.Mb7dPW" TargetMode="External"/><Relationship Id="rId51" Type="http://schemas.openxmlformats.org/officeDocument/2006/relationships/hyperlink" Target="https://world.taobao.com/item/528045723805.htm?fromSite=main&amp;spm=a312a.7700824.w4002-2581764950.61.8btNuM" TargetMode="External"/><Relationship Id="rId3" Type="http://schemas.openxmlformats.org/officeDocument/2006/relationships/hyperlink" Target="http://world.taobao.com/item/521061521298.htm?fromSite=main&amp;spm=a312a.7700824.w4002-10183562157.67.7V77gd" TargetMode="External"/><Relationship Id="rId12" Type="http://schemas.openxmlformats.org/officeDocument/2006/relationships/hyperlink" Target="http://world.taobao.com/item/41990694428.htm?fromSite=main&amp;spm=a312a.7700824.w4004-12166695526.46.lxdBu9" TargetMode="External"/><Relationship Id="rId17" Type="http://schemas.openxmlformats.org/officeDocument/2006/relationships/hyperlink" Target="http://world.taobao.com/item/522661773543.htm?fromSite=main&amp;spm=a312a.7700824.w4002-10183503830.70.jaLAEc" TargetMode="External"/><Relationship Id="rId25" Type="http://schemas.openxmlformats.org/officeDocument/2006/relationships/hyperlink" Target="http://world.taobao.com/item/42030132669.htm?fromSite=main&amp;spm=a312a.7700824.w4002-10183562157.44.m6i6pN" TargetMode="External"/><Relationship Id="rId33" Type="http://schemas.openxmlformats.org/officeDocument/2006/relationships/hyperlink" Target="http://world.taobao.com/item/521631758730.htm?fromSite=main&amp;spm=a312a.7700824.w4002-10183562157.92.6VYq0h" TargetMode="External"/><Relationship Id="rId38" Type="http://schemas.openxmlformats.org/officeDocument/2006/relationships/hyperlink" Target="http://tw.taobao.com/item/521311677270.htm?fromSite=main&amp;spm=a1z10.3-c.w4002-10183503830.88.kfD3in" TargetMode="External"/><Relationship Id="rId46" Type="http://schemas.openxmlformats.org/officeDocument/2006/relationships/hyperlink" Target="http://tw.taobao.com/item/523909386937.htm?fromSite=main&amp;spm=a1z10.3-c.w4002-10183503830.100.J5vBJ9" TargetMode="External"/><Relationship Id="rId20" Type="http://schemas.openxmlformats.org/officeDocument/2006/relationships/hyperlink" Target="http://world.taobao.com/item/521746806541.htm?fromSite=main&amp;spm=a312a.7700824.w4004-12122229896.8.NQ1Vhy" TargetMode="External"/><Relationship Id="rId41" Type="http://schemas.openxmlformats.org/officeDocument/2006/relationships/hyperlink" Target="http://tw.taobao.com/item/45789649119.htm?fromSite=main&amp;spm=a1z10.3-c.w4002-10183503830.82.UAmNyk" TargetMode="External"/><Relationship Id="rId1" Type="http://schemas.openxmlformats.org/officeDocument/2006/relationships/hyperlink" Target="http://world.taobao.com/item/521178587847.htm?fromSite=main&amp;spm=a312a.7700824.w4002-10183503830.38.2euIXC" TargetMode="External"/><Relationship Id="rId6" Type="http://schemas.openxmlformats.org/officeDocument/2006/relationships/hyperlink" Target="http://world.taobao.com/item/521306308082.htm?fromSite=main&amp;spm=a312a.7700824.w4002-10183503830.68.8cuvJ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orld.taobao.com/item/522593394944.htm?fromSite=main&amp;spm=a312a.7700824.w4002-10188426161.54.9y1UPn" TargetMode="External"/><Relationship Id="rId21" Type="http://schemas.openxmlformats.org/officeDocument/2006/relationships/hyperlink" Target="http://world.taobao.com/item/521347918649.htm?fromSite=main&amp;spm=a312a.7700824.w4002-10188426161.58.ThVxVn" TargetMode="External"/><Relationship Id="rId42" Type="http://schemas.openxmlformats.org/officeDocument/2006/relationships/hyperlink" Target="http://tw.taobao.com/item/524589154138.htm?fromSite=main&amp;spm=a1z10.3-c.w4002-10188426161.49.vPvhbj" TargetMode="External"/><Relationship Id="rId47" Type="http://schemas.openxmlformats.org/officeDocument/2006/relationships/hyperlink" Target="http://world.taobao.com/item/525293413366.htm?fromSite=main&amp;spm=a1z10.1-c.w4004-13060619084.26.xfY5VC" TargetMode="External"/><Relationship Id="rId63" Type="http://schemas.openxmlformats.org/officeDocument/2006/relationships/hyperlink" Target="http://world.taobao.com/item/521672566272.htm?fromSite=main&amp;spm=a312a.7700824.w4004-12896891810.2.OPzfuo" TargetMode="External"/><Relationship Id="rId68" Type="http://schemas.openxmlformats.org/officeDocument/2006/relationships/hyperlink" Target="https://world.taobao.com/item/537758202380.htm?fromSite=main&amp;spm=a312a.7700824.w4002-12894413730.67.4T7YPS" TargetMode="External"/><Relationship Id="rId7" Type="http://schemas.openxmlformats.org/officeDocument/2006/relationships/hyperlink" Target="http://world.taobao.com/item/521202630215.htm?fromSite=main&amp;spm=a312a.7700824.w4002-10188426161.75.InssG3" TargetMode="External"/><Relationship Id="rId2" Type="http://schemas.openxmlformats.org/officeDocument/2006/relationships/hyperlink" Target="http://world.taobao.com/item/521327398744.htm?fromSite=main&amp;spm=a312a.7700824.w4002-10188426161.80.wtoPHK" TargetMode="External"/><Relationship Id="rId16" Type="http://schemas.openxmlformats.org/officeDocument/2006/relationships/hyperlink" Target="http://world.taobao.com/item/521375252006.htm?fromSite=main&amp;spm=a312a.7700824.w4002-10188378560.51.hsP6ME" TargetMode="External"/><Relationship Id="rId29" Type="http://schemas.openxmlformats.org/officeDocument/2006/relationships/hyperlink" Target="http://world.taobao.com/item/521140269374.htm?fromSite=main&amp;spm=a312a.7700824.w4002-10188378560.20.88uMBz" TargetMode="External"/><Relationship Id="rId11" Type="http://schemas.openxmlformats.org/officeDocument/2006/relationships/hyperlink" Target="http://world.taobao.com/item/521354126786.htm?fromSite=main&amp;spm=a312a.7700824.w4002-10188426161.31.ThVxVn" TargetMode="External"/><Relationship Id="rId24" Type="http://schemas.openxmlformats.org/officeDocument/2006/relationships/hyperlink" Target="http://world.taobao.com/item/522014581788.htm?fromSite=main&amp;spm=a312a.7700824.w4002-10188426161.76.DE8tUh" TargetMode="External"/><Relationship Id="rId32" Type="http://schemas.openxmlformats.org/officeDocument/2006/relationships/hyperlink" Target="http://world.taobao.com/item/523083376278.htm?fromSite=main&amp;spm=a312a.7700824.w4002-10188426161.61.W9SA3L" TargetMode="External"/><Relationship Id="rId37" Type="http://schemas.openxmlformats.org/officeDocument/2006/relationships/hyperlink" Target="http://world.taobao.com/item/35605020327.htm?fromSite=main&amp;spm=a312a.7700824.w4004-11399528594.30.rI1tZi" TargetMode="External"/><Relationship Id="rId40" Type="http://schemas.openxmlformats.org/officeDocument/2006/relationships/hyperlink" Target="http://world.taobao.com/item/35187810675.htm?fromSite=main&amp;spm=a312a.7700824.w4002-10188426161.56.DYrYBw" TargetMode="External"/><Relationship Id="rId45" Type="http://schemas.openxmlformats.org/officeDocument/2006/relationships/hyperlink" Target="http://world.taobao.com/item/524405969035.htm?fromSite=main&amp;spm=a1z10.1-c.w4004-12896860420.42.xfY5VC" TargetMode="External"/><Relationship Id="rId53" Type="http://schemas.openxmlformats.org/officeDocument/2006/relationships/hyperlink" Target="http://world.taobao.com/item/523885051935.htm?fromSite=main&amp;spm=a312a.7700824.w4002-12894469249.53.mkKh5k" TargetMode="External"/><Relationship Id="rId58" Type="http://schemas.openxmlformats.org/officeDocument/2006/relationships/hyperlink" Target="https://world.taobao.com/item/37604540274.htm?fromSite=main&amp;spm=a312a.7700824.w4002-12894469249.42.EAZrz2" TargetMode="External"/><Relationship Id="rId66" Type="http://schemas.openxmlformats.org/officeDocument/2006/relationships/hyperlink" Target="http://tw.taobao.com/item/522631169393.htm?fromSite=main&amp;spm=a312a.7700824.w4002-4671775049.36.POd2JH" TargetMode="External"/><Relationship Id="rId5" Type="http://schemas.openxmlformats.org/officeDocument/2006/relationships/hyperlink" Target="http://world.taobao.com/item/521198791840.htm?fromSite=main&amp;spm=a312a.7700824.w4002-10188426161.57.InssG3" TargetMode="External"/><Relationship Id="rId61" Type="http://schemas.openxmlformats.org/officeDocument/2006/relationships/hyperlink" Target="https://world.taobao.com/item/528183651897.htm?fromSite=main&amp;spm=a312a.7700824.w4002-7700851070.110.aQsQj0" TargetMode="External"/><Relationship Id="rId19" Type="http://schemas.openxmlformats.org/officeDocument/2006/relationships/hyperlink" Target="http://world.taobao.com/item/37905333103.htm?fromSite=main&amp;spm=a312a.7700824.w4002-10188378560.40.l2MCi8" TargetMode="External"/><Relationship Id="rId14" Type="http://schemas.openxmlformats.org/officeDocument/2006/relationships/hyperlink" Target="http://world.taobao.com/item/44790763568.htm?fromSite=main&amp;spm=a312a.7700824.w4002-10188378560.38.yCTBPG" TargetMode="External"/><Relationship Id="rId22" Type="http://schemas.openxmlformats.org/officeDocument/2006/relationships/hyperlink" Target="http://world.taobao.com/item/40971210849.htm?fromSite=main&amp;spm=a312a.7700824.w4002-10188426161.51.UPg2kQ" TargetMode="External"/><Relationship Id="rId27" Type="http://schemas.openxmlformats.org/officeDocument/2006/relationships/hyperlink" Target="https://item.taobao.com/item.htm?spm=a312a.7700824.w4002-10188378560.98.zMi1vx&amp;id=40981710711" TargetMode="External"/><Relationship Id="rId30" Type="http://schemas.openxmlformats.org/officeDocument/2006/relationships/hyperlink" Target="http://world.taobao.com/item/522593810225.htm?fromSite=main&amp;spm=a312a.7700824.w4002-10188426161.48.9y1UPn" TargetMode="External"/><Relationship Id="rId35" Type="http://schemas.openxmlformats.org/officeDocument/2006/relationships/hyperlink" Target="http://world.taobao.com/item/521378266749.htm?fromSite=main&amp;spm=a312a.7700824.w4004-11399645905.16.rI1tZi" TargetMode="External"/><Relationship Id="rId43" Type="http://schemas.openxmlformats.org/officeDocument/2006/relationships/hyperlink" Target="http://tw.taobao.com/item/524652217401.htm?fromSite=main&amp;spm=a1z10.1-c.w4004-12894413714.6.Nw058a" TargetMode="External"/><Relationship Id="rId48" Type="http://schemas.openxmlformats.org/officeDocument/2006/relationships/hyperlink" Target="http://world.taobao.com/item/525297224102.htm?fromSite=main&amp;spm=a1z10.1-c.w4004-13060619084.32.xfY5VC" TargetMode="External"/><Relationship Id="rId56" Type="http://schemas.openxmlformats.org/officeDocument/2006/relationships/hyperlink" Target="http://world.taobao.com/item/521020368553.htm?fromSite=main&amp;spm=a312a.7700824.w4004-10186207266.38.BnhWay" TargetMode="External"/><Relationship Id="rId64" Type="http://schemas.openxmlformats.org/officeDocument/2006/relationships/hyperlink" Target="https://world.taobao.com/item/530442519406.htm?fromSite=main&amp;spm=a312a.7700824.w5003-14048113230.4.XszF7Q&amp;scene=taobao_shop" TargetMode="External"/><Relationship Id="rId69" Type="http://schemas.openxmlformats.org/officeDocument/2006/relationships/hyperlink" Target="https://world.taobao.com/item/534380019143.htm?fromSite=main&amp;spm=a312a.7700824.w4002-12894413730.52.qrO2qD" TargetMode="External"/><Relationship Id="rId8" Type="http://schemas.openxmlformats.org/officeDocument/2006/relationships/hyperlink" Target="http://world.taobao.com/item/521347017665.htm?fromSite=main&amp;spm=a312a.7700824.w4002-10188426161.37.ThVxVn" TargetMode="External"/><Relationship Id="rId51" Type="http://schemas.openxmlformats.org/officeDocument/2006/relationships/hyperlink" Target="http://world.taobao.com/item/525294688677.htm?fromSite=main&amp;spm=a1z10.1-c.w4004-13060619084.30.xfY5VC" TargetMode="External"/><Relationship Id="rId3" Type="http://schemas.openxmlformats.org/officeDocument/2006/relationships/hyperlink" Target="http://world.taobao.com/item/521312213741.htm?fromSite=main&amp;spm=a312a.7700824.w4002-10188426161.54.A7KIDz" TargetMode="External"/><Relationship Id="rId12" Type="http://schemas.openxmlformats.org/officeDocument/2006/relationships/hyperlink" Target="http://world.taobao.com/item/520141227641.htm?fromSite=main&amp;spm=2013.1.20141001.1.EscX4H&amp;scm=1007.10115.7840.1i520140859084&amp;pvid=0346b52e-0a80-465c-8e0e-0be6077db42a" TargetMode="External"/><Relationship Id="rId17" Type="http://schemas.openxmlformats.org/officeDocument/2006/relationships/hyperlink" Target="http://world.taobao.com/item/521144050729.htm?fromSite=main&amp;spm=a312a.7700824.w4002-10188378560.23.88uMBz" TargetMode="External"/><Relationship Id="rId25" Type="http://schemas.openxmlformats.org/officeDocument/2006/relationships/hyperlink" Target="http://world.taobao.com/item/521347510953.htm?fromSite=main&amp;spm=a312a.7700824.w4004-10727540200.24.U90uWc" TargetMode="External"/><Relationship Id="rId33" Type="http://schemas.openxmlformats.org/officeDocument/2006/relationships/hyperlink" Target="http://world.taobao.com/item/523118641503.htm?fromSite=main&amp;spm=a312a.7700824.w4002-10188426161.85.1cKv6d" TargetMode="External"/><Relationship Id="rId38" Type="http://schemas.openxmlformats.org/officeDocument/2006/relationships/hyperlink" Target="http://world.taobao.com/item/521355891054.htm?fromSite=main&amp;spm=a312a.7700824.w4004-10186142805.18.BnhWay" TargetMode="External"/><Relationship Id="rId46" Type="http://schemas.openxmlformats.org/officeDocument/2006/relationships/hyperlink" Target="http://world.taobao.com/item/40281922369.htm?fromSite=main&amp;spm=a1z10.1-c.w4004-12896996134.54.xfY5VC" TargetMode="External"/><Relationship Id="rId59" Type="http://schemas.openxmlformats.org/officeDocument/2006/relationships/hyperlink" Target="https://world.taobao.com/item/530515993480.htm?fromSite=main&amp;spm=a312a.7700824.w5003-14048085172.1.XszF7Q&amp;scene=taobao_shop" TargetMode="External"/><Relationship Id="rId67" Type="http://schemas.openxmlformats.org/officeDocument/2006/relationships/hyperlink" Target="http://tw.taobao.com/item/40981082752.htm?fromSite=main&amp;spm=a312a.7700824.w4002-4671775049.57.POd2JH" TargetMode="External"/><Relationship Id="rId20" Type="http://schemas.openxmlformats.org/officeDocument/2006/relationships/hyperlink" Target="http://world.taobao.com/item/36354473602.htm?fromSite=main&amp;spm=a312a.7700824.w4002-10188378560.97.MQAG3b" TargetMode="External"/><Relationship Id="rId41" Type="http://schemas.openxmlformats.org/officeDocument/2006/relationships/hyperlink" Target="http://world.taobao.com/item/523115462142.htm?fromSite=main&amp;spm=a312a.7700824.w4002-10188426161.60.RKiyAz" TargetMode="External"/><Relationship Id="rId54" Type="http://schemas.openxmlformats.org/officeDocument/2006/relationships/hyperlink" Target="http://tw.taobao.com/item/36696131173.htm?fromSite=main&amp;spm=a312a.7700824.w4002-4671775049.60.j7TDhu" TargetMode="External"/><Relationship Id="rId62" Type="http://schemas.openxmlformats.org/officeDocument/2006/relationships/hyperlink" Target="http://world.taobao.com/item/40971210849.htm?fromSite=main&amp;spm=a312a.7700824.w4002-10188426161.51.UPg2kQ" TargetMode="External"/><Relationship Id="rId70" Type="http://schemas.openxmlformats.org/officeDocument/2006/relationships/hyperlink" Target="https://world.taobao.com/item/537680467407.htm?spm=a312a.7728556.2014080708.6.QH4rlW" TargetMode="External"/><Relationship Id="rId1" Type="http://schemas.openxmlformats.org/officeDocument/2006/relationships/hyperlink" Target="http://world.taobao.com/item/521327918013.htm?fromSite=main&amp;spm=a312a.7700824.w4002-10188426161.77.wtoPHK" TargetMode="External"/><Relationship Id="rId6" Type="http://schemas.openxmlformats.org/officeDocument/2006/relationships/hyperlink" Target="http://world.taobao.com/item/521198581965.htm?fromSite=main&amp;spm=a312a.7700824.w4002-10188426161.78.InssG3" TargetMode="External"/><Relationship Id="rId15" Type="http://schemas.openxmlformats.org/officeDocument/2006/relationships/hyperlink" Target="http://world.taobao.com/item/38973440697.htm?fromSite=main&amp;spm=a312a.7700824.w4002-10188426161.106.zfbsIB" TargetMode="External"/><Relationship Id="rId23" Type="http://schemas.openxmlformats.org/officeDocument/2006/relationships/hyperlink" Target="http://world.taobao.com/item/521927229999.htm?fromSite=main&amp;spm=a312a.7700824.w4002-10188378560.70.1P6Lbh" TargetMode="External"/><Relationship Id="rId28" Type="http://schemas.openxmlformats.org/officeDocument/2006/relationships/hyperlink" Target="http://world.taobao.com/item/520893502419.htm?fromSite=main&amp;spm=a312a.7700824.w4002-10188378560.32.n9e5Ul" TargetMode="External"/><Relationship Id="rId36" Type="http://schemas.openxmlformats.org/officeDocument/2006/relationships/hyperlink" Target="http://world.taobao.com/item/19087112232.htm?fromSite=main&amp;spm=a312a.7700824.w4004-12228107670.6.rI1tZi" TargetMode="External"/><Relationship Id="rId49" Type="http://schemas.openxmlformats.org/officeDocument/2006/relationships/hyperlink" Target="http://world.taobao.com/item/524602459877.htm?fromSite=main&amp;spm=a1z10.1-c.w4004-12894413715.6.xfY5VC" TargetMode="External"/><Relationship Id="rId57" Type="http://schemas.openxmlformats.org/officeDocument/2006/relationships/hyperlink" Target="https://world.taobao.com/item/527178988684.htm?fromSite=main&amp;spm=a312a.7700824.w4002-12894469249.75.u2wgW3" TargetMode="External"/><Relationship Id="rId10" Type="http://schemas.openxmlformats.org/officeDocument/2006/relationships/hyperlink" Target="http://world.taobao.com/item/520876404081.htm?fromSite=main&amp;spm=a312a.7700824.w4002-10188378560.62.T1EaWM" TargetMode="External"/><Relationship Id="rId31" Type="http://schemas.openxmlformats.org/officeDocument/2006/relationships/hyperlink" Target="http://world.taobao.com/item/38480823896.htm?fromSite=main&amp;spm=a312a.7700824.w4002-10188378560.89.MsWEKb" TargetMode="External"/><Relationship Id="rId44" Type="http://schemas.openxmlformats.org/officeDocument/2006/relationships/hyperlink" Target="http://world.taobao.com/item/44899116572.htm?fromSite=main&amp;spm=a312a.7700824.w4002-12894469249.97.2ka7iR" TargetMode="External"/><Relationship Id="rId52" Type="http://schemas.openxmlformats.org/officeDocument/2006/relationships/hyperlink" Target="http://world.taobao.com/item/520851356152.htm?fromSite=main&amp;spm=a312a.7700824.w4002-10188378560.75.EpmW9Y" TargetMode="External"/><Relationship Id="rId60" Type="http://schemas.openxmlformats.org/officeDocument/2006/relationships/hyperlink" Target="https://world.taobao.com/item/530613517066.htm?fromSite=main&amp;spm=a312a.7700824.w5003-14048085172.3.XszF7Q&amp;scene=taobao_shop" TargetMode="External"/><Relationship Id="rId65" Type="http://schemas.openxmlformats.org/officeDocument/2006/relationships/hyperlink" Target="https://world.taobao.com/item/523883511562.htm?fromSite=main&amp;spm=a312a.7700824.w4002-4671775049.65.r7L9Zi" TargetMode="External"/><Relationship Id="rId4" Type="http://schemas.openxmlformats.org/officeDocument/2006/relationships/hyperlink" Target="http://world.taobao.com/item/521211746721.htm?fromSite=main&amp;spm=a312a.7700824.w4002-10188426161.60.InssG3" TargetMode="External"/><Relationship Id="rId9" Type="http://schemas.openxmlformats.org/officeDocument/2006/relationships/hyperlink" Target="http://world.taobao.com/item/521615569002.htm?fromSite=main&amp;spm=a312a.7700824.w4002-10188426161.71.jEG4b2" TargetMode="External"/><Relationship Id="rId13" Type="http://schemas.openxmlformats.org/officeDocument/2006/relationships/hyperlink" Target="http://world.taobao.com/item/521699288929.htm?fromSite=main&amp;spm=a312a.7700824.w4002-10188426161.55.ktoxPx" TargetMode="External"/><Relationship Id="rId18" Type="http://schemas.openxmlformats.org/officeDocument/2006/relationships/hyperlink" Target="http://world.taobao.com/item/19994325572.htm?fromSite=main&amp;spm=a312a.7700824.w4002-10188378560.73.kiCUQB" TargetMode="External"/><Relationship Id="rId39" Type="http://schemas.openxmlformats.org/officeDocument/2006/relationships/hyperlink" Target="http://world.taobao.com/item/520850702345.htm?fromSite=main&amp;spm=a312a.7700824.w4002-10188378560.96.EpmW9Y" TargetMode="External"/><Relationship Id="rId34" Type="http://schemas.openxmlformats.org/officeDocument/2006/relationships/hyperlink" Target="http://world.taobao.com/item/522631169393.htm?fromSite=main&amp;spm=a312a.7700824.w4002-10188378560.32.2HrC8V" TargetMode="External"/><Relationship Id="rId50" Type="http://schemas.openxmlformats.org/officeDocument/2006/relationships/hyperlink" Target="http://world.taobao.com/item/524522663425.htm?fromSite=main&amp;spm=a1z10.1-c.w4004-12896860420.10.xfY5VC" TargetMode="External"/><Relationship Id="rId55" Type="http://schemas.openxmlformats.org/officeDocument/2006/relationships/hyperlink" Target="http://world.taobao.com/item/526075166961.htm?fromSite=main&amp;spm=a312a.7700824.w4002-4671775049.97.SfonUn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tw.taobao.com/item/523890837321.htm?fromSite=main&amp;spm=a1z10.1-c.w5003-11970844324.22.9mMeO0&amp;scene=taobao_shop" TargetMode="External"/><Relationship Id="rId21" Type="http://schemas.openxmlformats.org/officeDocument/2006/relationships/hyperlink" Target="http://tw.taobao.com/item/40138046063.htm?fromSite=main&amp;spm=a1z10.5-c.w4002-7997685549.82.xgQFcV" TargetMode="External"/><Relationship Id="rId42" Type="http://schemas.openxmlformats.org/officeDocument/2006/relationships/hyperlink" Target="http://world.taobao.com/item/527571992998.htm?fromSite=main&amp;spm=a312a.7700824.w5003-13390531522.12.UY1C72&amp;scene=taobao_shop" TargetMode="External"/><Relationship Id="rId47" Type="http://schemas.openxmlformats.org/officeDocument/2006/relationships/hyperlink" Target="http://world.taobao.com/item/45682171745.htm?fromSite=main&amp;spm=a312a.7700824.w4002-173900091.46.Y9iwF4" TargetMode="External"/><Relationship Id="rId63" Type="http://schemas.openxmlformats.org/officeDocument/2006/relationships/hyperlink" Target="https://world.taobao.com/item/523779116950.htm?fromSite=main&amp;spm=a312a.7700824.w4002-173900091.92.371FPh" TargetMode="External"/><Relationship Id="rId68" Type="http://schemas.openxmlformats.org/officeDocument/2006/relationships/hyperlink" Target="http://tw.taobao.com/item/523831090623.htm?fromSite=main&amp;spm=a1z10.1-c.w5003-11970844324.23.9mMeO0&amp;scene=taobao_shop" TargetMode="External"/><Relationship Id="rId7" Type="http://schemas.openxmlformats.org/officeDocument/2006/relationships/hyperlink" Target="http://world.taobao.com/item/42395894979.htm?fromSite=main&amp;spm=a312a.7700824.w4002-7997685549.71.2HEl46" TargetMode="External"/><Relationship Id="rId71" Type="http://schemas.openxmlformats.org/officeDocument/2006/relationships/hyperlink" Target="http://world.taobao.com/item/40170786085.htm?fromSite=main&amp;spm=a312a.7700824.w5003-11594999922.31.6wFoQx&amp;scene=taobao_shop" TargetMode="External"/><Relationship Id="rId2" Type="http://schemas.openxmlformats.org/officeDocument/2006/relationships/hyperlink" Target="http://world.taobao.com/item/44065640232.htm?fromSite=main&amp;spm=a312a.7700824.w4002-7997685549.44.2HEl46" TargetMode="External"/><Relationship Id="rId16" Type="http://schemas.openxmlformats.org/officeDocument/2006/relationships/hyperlink" Target="http://tw.taobao.com/item/523759268424.htm?fromSite=main&amp;spm=a1z10.1-c.w5003-12610695980.15.olfulZ&amp;scene=taobao_shop" TargetMode="External"/><Relationship Id="rId29" Type="http://schemas.openxmlformats.org/officeDocument/2006/relationships/hyperlink" Target="https://item.taobao.com/item.htm?spm=a312a.7700824.w5003-11979423873.9.6wFoQx&amp;id=520526653350&amp;scene=taobao_shop" TargetMode="External"/><Relationship Id="rId11" Type="http://schemas.openxmlformats.org/officeDocument/2006/relationships/hyperlink" Target="http://tw.taobao.com/item/523750550741.htm?fromSite=main&amp;spm=a1z10.1-c.w5003-12610695980.13.olfulZ&amp;scene=taobao_shop" TargetMode="External"/><Relationship Id="rId24" Type="http://schemas.openxmlformats.org/officeDocument/2006/relationships/hyperlink" Target="http://tw.taobao.com/item/44067504424.htm?fromSite=main&amp;spm=a1z10.5-c.w4002-7997685549.49.xgQFcV" TargetMode="External"/><Relationship Id="rId32" Type="http://schemas.openxmlformats.org/officeDocument/2006/relationships/hyperlink" Target="http://world.taobao.com/item/43151116014.htm?fromSite=main&amp;spm=a312a.7700824.w5003-11594999922.25.UdPXtt&amp;scene=taobao_shop" TargetMode="External"/><Relationship Id="rId37" Type="http://schemas.openxmlformats.org/officeDocument/2006/relationships/hyperlink" Target="http://world.taobao.com/item/43082391598.htm?fromSite=main&amp;spm=a312a.7700824.w5003-12615924152.10.I39Tkx&amp;scene=taobao_shop" TargetMode="External"/><Relationship Id="rId40" Type="http://schemas.openxmlformats.org/officeDocument/2006/relationships/hyperlink" Target="http://world.taobao.com/item/523899940193.htm?fromSite=main&amp;spm=a312a.7700824.w4002-173900091.48.AGHSjQ" TargetMode="External"/><Relationship Id="rId45" Type="http://schemas.openxmlformats.org/officeDocument/2006/relationships/hyperlink" Target="http://world.taobao.com/item/522944599321.htm?spm=a312a.7728556.2015080705.16.FBxDHB&amp;id=522944599321&amp;scm=1007.12006.12548.i44603718648&amp;pvid=7a3e0c7c-15c4-4b0f-b2ba-c5259ad3cf03" TargetMode="External"/><Relationship Id="rId53" Type="http://schemas.openxmlformats.org/officeDocument/2006/relationships/hyperlink" Target="http://tw.taobao.com/item/523751222263.htm?fromSite=main&amp;spm=a1z3p.7398038.0.0.Acphmv&amp;scene=taobao_shop" TargetMode="External"/><Relationship Id="rId58" Type="http://schemas.openxmlformats.org/officeDocument/2006/relationships/hyperlink" Target="https://sinani.world.tmall.com/?spm=a312a.7700824.0.0.xk1HOC" TargetMode="External"/><Relationship Id="rId66" Type="http://schemas.openxmlformats.org/officeDocument/2006/relationships/hyperlink" Target="https://world.taobao.com/item/520531968378.htm?fromSite=main&amp;spm=a312a.7700824.w4002-173900091.72.H2HZtr" TargetMode="External"/><Relationship Id="rId5" Type="http://schemas.openxmlformats.org/officeDocument/2006/relationships/hyperlink" Target="http://world.taobao.com/item/40156512261.htm?fromSite=main&amp;spm=a312a.7700824.w4002-7997685549.59.2HEl46" TargetMode="External"/><Relationship Id="rId61" Type="http://schemas.openxmlformats.org/officeDocument/2006/relationships/hyperlink" Target="http://world.taobao.com/item/41882925814.htm?fromSite=main&amp;spm=a312a.7700824.w5003-12615924152.2.3EyCPp&amp;scene=taobao_shop" TargetMode="External"/><Relationship Id="rId19" Type="http://schemas.openxmlformats.org/officeDocument/2006/relationships/hyperlink" Target="http://tw.taobao.com/item/523751301866.htm?fromSite=main&amp;spm=a1z10.1-c.w5003-12610695980.1.olfulZ&amp;scene=taobao_shop" TargetMode="External"/><Relationship Id="rId14" Type="http://schemas.openxmlformats.org/officeDocument/2006/relationships/hyperlink" Target="http://tw.taobao.com/item/523727787662.htm?fromSite=main&amp;spm=a1z10.1-c.w5003-12610695980.12.olfulZ&amp;scene=taobao_shop" TargetMode="External"/><Relationship Id="rId22" Type="http://schemas.openxmlformats.org/officeDocument/2006/relationships/hyperlink" Target="http://tw.taobao.com/item/522745710130.htm?fromSite=main&amp;spm=a1z10.1-c.w5003-11970844324.24.9mMeO0&amp;scene=taobao_shop" TargetMode="External"/><Relationship Id="rId27" Type="http://schemas.openxmlformats.org/officeDocument/2006/relationships/hyperlink" Target="http://tw.taobao.com/item/521321266007.htm?fromSite=main&amp;spm=a1z10.1-c.w5003-11970844324.31.9mMeO0&amp;scene=taobao_shop" TargetMode="External"/><Relationship Id="rId30" Type="http://schemas.openxmlformats.org/officeDocument/2006/relationships/hyperlink" Target="http://world.taobao.com/item/40972066601.htm?fromSite=main&amp;spm=a312a.7728556.0.0.5QLTzg" TargetMode="External"/><Relationship Id="rId35" Type="http://schemas.openxmlformats.org/officeDocument/2006/relationships/hyperlink" Target="http://world.taobao.com/item/45305444966.htm?spm=a312a.7728556.2015080705.16.KqGZHd&amp;id=45305444966&amp;scm=1007.12006.12548.i44862609702&amp;pvid=ec15c5d7-8ecf-4e31-80ba-ee5a9a1e2bdd" TargetMode="External"/><Relationship Id="rId43" Type="http://schemas.openxmlformats.org/officeDocument/2006/relationships/hyperlink" Target="http://world.taobao.com/item/527446621010.htm?fromSite=main&amp;spm=a312a.7700824.w5003-13390531522.15.UY1C72&amp;scene=taobao_shop" TargetMode="External"/><Relationship Id="rId48" Type="http://schemas.openxmlformats.org/officeDocument/2006/relationships/hyperlink" Target="https://world.taobao.com/item/40153620610.htm?fromSite=main&amp;spm=a312a.7700824.w5003-13844658824.12.LH6ILy&amp;scene=taobao_shop" TargetMode="External"/><Relationship Id="rId56" Type="http://schemas.openxmlformats.org/officeDocument/2006/relationships/hyperlink" Target="http://tw.taobao.com/item/521316129988.htm?fromSite=main&amp;spm=a1z10.1-c.w5003-11970844324.32.9mMeO0&amp;scene=taobao_shop" TargetMode="External"/><Relationship Id="rId64" Type="http://schemas.openxmlformats.org/officeDocument/2006/relationships/hyperlink" Target="http://world.taobao.com/item/43590462923.htm?fromSite=main&amp;spm=a312a.7700824.w5003-11594999922.20.UdPXtt&amp;scene=taobao_shop" TargetMode="External"/><Relationship Id="rId69" Type="http://schemas.openxmlformats.org/officeDocument/2006/relationships/hyperlink" Target="https://world.taobao.com/item/536425453721.htm?fromSite=main&amp;spm=a312a.7700824.w4002-1889343644.51.Ajqoos" TargetMode="External"/><Relationship Id="rId8" Type="http://schemas.openxmlformats.org/officeDocument/2006/relationships/hyperlink" Target="http://world.taobao.com/item/40141142541.htm?fromSite=main&amp;spm=a312a.7700824.w4002-7997685549.68.2HEl46" TargetMode="External"/><Relationship Id="rId51" Type="http://schemas.openxmlformats.org/officeDocument/2006/relationships/hyperlink" Target="https://item.taobao.com/item.htm?spm=a312a.7728556.0.0.92I9op&amp;id=44839268493" TargetMode="External"/><Relationship Id="rId72" Type="http://schemas.openxmlformats.org/officeDocument/2006/relationships/hyperlink" Target="http://taiwan.tmall.com/item/43247834218.htm?spm=a220o.1000855.w5003-11870675505.7.W4WAuH&amp;id=43247834218&amp;rn=f30481c18bcd6f4ebc21c9a992674ddd&amp;abbucket=4&amp;scene=taobao_shop" TargetMode="External"/><Relationship Id="rId3" Type="http://schemas.openxmlformats.org/officeDocument/2006/relationships/hyperlink" Target="http://world.taobao.com/item/40137514816.htm?fromSite=main&amp;spm=a312a.7700824.w4002-7997685549.50.2HEl46" TargetMode="External"/><Relationship Id="rId12" Type="http://schemas.openxmlformats.org/officeDocument/2006/relationships/hyperlink" Target="http://tw.taobao.com/item/523760156155.htm?fromSite=main&amp;spm=a1z10.1-c.w5003-12610695980.4.olfulZ&amp;scene=taobao_shop" TargetMode="External"/><Relationship Id="rId17" Type="http://schemas.openxmlformats.org/officeDocument/2006/relationships/hyperlink" Target="http://tw.taobao.com/item/523759828941.htm?fromSite=main&amp;spm=a1z10.1-c.w5003-12610695980.7.olfulZ&amp;scene=taobao_shop" TargetMode="External"/><Relationship Id="rId25" Type="http://schemas.openxmlformats.org/officeDocument/2006/relationships/hyperlink" Target="http://tw.taobao.com/item/45210091310.htm?fromSite=main&amp;spm=a1z10.5-c.w4002-7997685549.67.QRVxFE" TargetMode="External"/><Relationship Id="rId33" Type="http://schemas.openxmlformats.org/officeDocument/2006/relationships/hyperlink" Target="http://world.taobao.com/item/44039096892.htm?fromSite=main&amp;spm=a312a.7700824.w5003-11835477236.29.c3xXoa&amp;scene=taobao_shop" TargetMode="External"/><Relationship Id="rId38" Type="http://schemas.openxmlformats.org/officeDocument/2006/relationships/hyperlink" Target="http://tw.taobao.com/item/521321860400.htm?fromSite=main&amp;spm=a1z10.1-c.w5003-11852701568.15.ckJ5Ig&amp;scene=taobao_shop" TargetMode="External"/><Relationship Id="rId46" Type="http://schemas.openxmlformats.org/officeDocument/2006/relationships/hyperlink" Target="http://world.taobao.com/item/527478486747.htm?fromSite=main&amp;spm=a312a.7700824.w5003-13390531522.9.UY1C72&amp;scene=taobao_shop" TargetMode="External"/><Relationship Id="rId59" Type="http://schemas.openxmlformats.org/officeDocument/2006/relationships/hyperlink" Target="http://world.taobao.com/item/527544166573.htm?fromSite=main&amp;spm=a312a.7700824.w5003-13390531522.11.UY1C72&amp;scene=taobao_shop" TargetMode="External"/><Relationship Id="rId67" Type="http://schemas.openxmlformats.org/officeDocument/2006/relationships/hyperlink" Target="https://world.taobao.com/item/41835350821.htm?spm=a312a.7728556.2015080705.16.mvKxMK&amp;id=41835350821&amp;scm=1007.12006.39884.i43150668510&amp;pvid=2fb24888-e2ab-4e41-8e1b-3d0f70da2706" TargetMode="External"/><Relationship Id="rId20" Type="http://schemas.openxmlformats.org/officeDocument/2006/relationships/hyperlink" Target="http://tw.taobao.com/item/522744617877.htm?fromSite=main&amp;spm=a1z10.5-c.w5003-12649343265.13.VCZXc3&amp;scene=taobao_shop" TargetMode="External"/><Relationship Id="rId41" Type="http://schemas.openxmlformats.org/officeDocument/2006/relationships/hyperlink" Target="http://world.taobao.com/item/527490077059.htm?fromSite=main&amp;spm=a312a.7700824.w5003-13390531522.5.UY1C72&amp;scene=taobao_shop" TargetMode="External"/><Relationship Id="rId54" Type="http://schemas.openxmlformats.org/officeDocument/2006/relationships/hyperlink" Target="http://world.taobao.com/item/41973073121.htm?fromSite=main&amp;spm=a312a.7700824.w4002-173900091.102.wnSFIb" TargetMode="External"/><Relationship Id="rId62" Type="http://schemas.openxmlformats.org/officeDocument/2006/relationships/hyperlink" Target="http://world.taobao.com/item/41835350821.htm?fromSite=main&amp;spm=a312a.7700824.w5003-12615924152.5.I39Tkx&amp;scene=taobao_shop" TargetMode="External"/><Relationship Id="rId70" Type="http://schemas.openxmlformats.org/officeDocument/2006/relationships/hyperlink" Target="http://world.taobao.com/item/40170786085.htm?fromSite=main&amp;spm=a312a.7700824.w5003-11594999922.31.9AdVBE&amp;scene=taobao_shop" TargetMode="External"/><Relationship Id="rId1" Type="http://schemas.openxmlformats.org/officeDocument/2006/relationships/hyperlink" Target="http://world.taobao.com/item/41898974494.htm?fromSite=main&amp;spm=a312a.7700824.w4002-7997685549.41.2HEl46" TargetMode="External"/><Relationship Id="rId6" Type="http://schemas.openxmlformats.org/officeDocument/2006/relationships/hyperlink" Target="http://world.taobao.com/item/43810755695.htm?fromSite=main&amp;spm=a312a.7700824.w4002-7997685549.62.2HEl46" TargetMode="External"/><Relationship Id="rId15" Type="http://schemas.openxmlformats.org/officeDocument/2006/relationships/hyperlink" Target="http://tw.taobao.com/item/522724639210.htm?fromSite=main&amp;spm=a1z10.5-c.w5003-12649343265.14.Qv2qYe&amp;scene=taobao_shop" TargetMode="External"/><Relationship Id="rId23" Type="http://schemas.openxmlformats.org/officeDocument/2006/relationships/hyperlink" Target="http://tw.taobao.com/item/44804333135.htm?fromSite=main&amp;spm=a1z10.5-c.w4002-7997685549.61.xgQFcV" TargetMode="External"/><Relationship Id="rId28" Type="http://schemas.openxmlformats.org/officeDocument/2006/relationships/hyperlink" Target="http://tw.taobao.com/item/40126026371.htm?fromSite=main&amp;spm=a1z10.5-c.w4002-7997685549.52.QRVxFE" TargetMode="External"/><Relationship Id="rId36" Type="http://schemas.openxmlformats.org/officeDocument/2006/relationships/hyperlink" Target="http://world.taobao.com/item/43150668510.htm?fromSite=main&amp;spm=a312a.7700824.w5003-12615924152.6.I39Tkx&amp;scene=taobao_shop" TargetMode="External"/><Relationship Id="rId49" Type="http://schemas.openxmlformats.org/officeDocument/2006/relationships/hyperlink" Target="https://world.taobao.com/item/522995953028.htm?fromSite=main&amp;spm=a312a.7700824.w5003-13851772345.2.S89Db3&amp;scene=taobao_shop" TargetMode="External"/><Relationship Id="rId57" Type="http://schemas.openxmlformats.org/officeDocument/2006/relationships/hyperlink" Target="http://tw.taobao.com/item/43101702287.htm?fromSite=main&amp;spm=a1z10.5-c.w4002-7997685549.64.FFlsCY" TargetMode="External"/><Relationship Id="rId10" Type="http://schemas.openxmlformats.org/officeDocument/2006/relationships/hyperlink" Target="http://world.taobao.com/item/40126166596.htm?fromSite=main&amp;spm=a312a.7700824.w4002-7997685549.55.3EzVqz" TargetMode="External"/><Relationship Id="rId31" Type="http://schemas.openxmlformats.org/officeDocument/2006/relationships/hyperlink" Target="http://tw.taobao.com/item/521274967507.htm?fromSite=main&amp;spm=a1z10.1-c.w5003-12610695980.8.h6I4bi&amp;scene=taobao_shop" TargetMode="External"/><Relationship Id="rId44" Type="http://schemas.openxmlformats.org/officeDocument/2006/relationships/hyperlink" Target="http://tw.taobao.com/item/45304344073.htm?fromSite=main&amp;spm=a1z10.5-c.w4002-7997685549.49.QRVxFE" TargetMode="External"/><Relationship Id="rId52" Type="http://schemas.openxmlformats.org/officeDocument/2006/relationships/hyperlink" Target="http://tw.taobao.com/item/523750546193.htm?fromSite=main&amp;spm=a1z10.1-c.w5003-12610695980.10.olfulZ&amp;scene=taobao_shop" TargetMode="External"/><Relationship Id="rId60" Type="http://schemas.openxmlformats.org/officeDocument/2006/relationships/hyperlink" Target="https://world.taobao.com/item/527517951058.htm?fromSite=main&amp;spm=a312a.7700824.w4002-173900091.60.We28XN" TargetMode="External"/><Relationship Id="rId65" Type="http://schemas.openxmlformats.org/officeDocument/2006/relationships/hyperlink" Target="http://world.taobao.com/item/520526887056.htm?fromSite=main&amp;spm=a312a.7700824.w5003-12615924152.3.3EyCPp&amp;scene=taobao_shop" TargetMode="External"/><Relationship Id="rId4" Type="http://schemas.openxmlformats.org/officeDocument/2006/relationships/hyperlink" Target="http://world.taobao.com/item/44067504424.htm?fromSite=main&amp;spm=a312a.7700824.w4002-7997685549.53.2HEl46" TargetMode="External"/><Relationship Id="rId9" Type="http://schemas.openxmlformats.org/officeDocument/2006/relationships/hyperlink" Target="http://world.taobao.com/item/43810879594.htm?fromSite=main&amp;spm=a312a.7700824.w4002-7997685549.74.2HEl46" TargetMode="External"/><Relationship Id="rId13" Type="http://schemas.openxmlformats.org/officeDocument/2006/relationships/hyperlink" Target="http://tw.taobao.com/item/523752633672.htm?fromSite=main&amp;spm=a1z10.1-c.w5003-12610695980.6.olfulZ&amp;scene=taobao_shop" TargetMode="External"/><Relationship Id="rId18" Type="http://schemas.openxmlformats.org/officeDocument/2006/relationships/hyperlink" Target="http://taiwan.tmall.com/item/43809145547.htm?spm=a220o.1000855.w5003-11870675505.3.W4WAuH&amp;id=43809145547&amp;rn=12c9bb19de044fc9fabcabf5ae3952ee&amp;abbucket=4&amp;scene=taobao_shop" TargetMode="External"/><Relationship Id="rId39" Type="http://schemas.openxmlformats.org/officeDocument/2006/relationships/hyperlink" Target="https://item.taobao.com/item.htm?spm=a312a.7700824.w5003-11594999922.3.6wFoQx&amp;id=523772042883&amp;scene=taobao_shop" TargetMode="External"/><Relationship Id="rId34" Type="http://schemas.openxmlformats.org/officeDocument/2006/relationships/hyperlink" Target="http://tw.taobao.com/item/521322398437.htm?fromSite=main&amp;spm=a1z10.5-c.w4002-7997685549.103.xgQFcV" TargetMode="External"/><Relationship Id="rId50" Type="http://schemas.openxmlformats.org/officeDocument/2006/relationships/hyperlink" Target="http://world.taobao.com/item/527387023456.htm?fromSite=main&amp;spm=a312a.7700824.w4002-7997685549.45.HsYy5F" TargetMode="External"/><Relationship Id="rId55" Type="http://schemas.openxmlformats.org/officeDocument/2006/relationships/hyperlink" Target="http://tw.taobao.com/item/521316785935.htm?fromSite=main&amp;spm=a1z10.1-c.w5003-11970844324.9.Fh98sB&amp;scene=taobao_shop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orld.taobao.com/item/527094436997.htm?fromSite=main&amp;spm=a312a.7700824.w4002-1889343644.58.gjn3e9" TargetMode="External"/><Relationship Id="rId671" Type="http://schemas.openxmlformats.org/officeDocument/2006/relationships/hyperlink" Target="https://world.taobao.com/item/538953076357.htm?fromSite=main&amp;spm=a312a.7700824.w4002-1889343644.92.ftMYCI" TargetMode="External"/><Relationship Id="rId21" Type="http://schemas.openxmlformats.org/officeDocument/2006/relationships/hyperlink" Target="http://taiwan.tmall.com/item/525726867222.htm?spm=a1z10.5-b.w4011-9962788819.109.8nc4IQ&amp;id=525726867222&amp;rn=e82a25c883add30f7245f37dc87147e2&amp;abbucket=1" TargetMode="External"/><Relationship Id="rId324" Type="http://schemas.openxmlformats.org/officeDocument/2006/relationships/hyperlink" Target="http://world.taobao.com/item/526123298402.htm?fromSite=main&amp;spm=a312a.7700824.w4002-1889343644.49.a39KgO" TargetMode="External"/><Relationship Id="rId531" Type="http://schemas.openxmlformats.org/officeDocument/2006/relationships/hyperlink" Target="https://world.taobao.com/item/544727111487.htm?fromSite=main&amp;spm=a312a.7728556.0.0.P7pRah&amp;source=superboss&amp;appId=113" TargetMode="External"/><Relationship Id="rId629" Type="http://schemas.openxmlformats.org/officeDocument/2006/relationships/hyperlink" Target="https://world.tmall.com/item/548857577867.htm?spm=a312a.7700824.w4011-10871405803.64.dcl6xM&amp;id=548857577867&amp;rn=d3b91fc3fe970bb71b2b96b25d7cfef2&amp;abbucket=5" TargetMode="External"/><Relationship Id="rId170" Type="http://schemas.openxmlformats.org/officeDocument/2006/relationships/hyperlink" Target="https://world.taobao.com/item/532053654364.htm?fromSite=main&amp;spm=a312a.7700824.w4002-1889343644.40.YSJXq3" TargetMode="External"/><Relationship Id="rId268" Type="http://schemas.openxmlformats.org/officeDocument/2006/relationships/hyperlink" Target="https://world.taobao.com/item/536923778595.htm?spm=a312a.7700714.0.0.Zmj4qU" TargetMode="External"/><Relationship Id="rId475" Type="http://schemas.openxmlformats.org/officeDocument/2006/relationships/hyperlink" Target="https://world.taobao.com/item/543896629030.htm?fromSite=main&amp;spm=a312a.7700824.w4002-1889343644.45.vpbjor" TargetMode="External"/><Relationship Id="rId32" Type="http://schemas.openxmlformats.org/officeDocument/2006/relationships/hyperlink" Target="http://taiwan.tmall.com/item/527052350535.htm?spm=a1z10.3-b.w4011-3070961323.143.NrDHCa&amp;id=527052350535&amp;rn=7be554cf1413a052fd9eaedb5e51efa8&amp;abbucket=1" TargetMode="External"/><Relationship Id="rId128" Type="http://schemas.openxmlformats.org/officeDocument/2006/relationships/hyperlink" Target="https://world.taobao.com/item/530614885962.htm?fromSite=main&amp;spm=a312a.7700824.w4002-1889343644.85.1HuGNN" TargetMode="External"/><Relationship Id="rId335" Type="http://schemas.openxmlformats.org/officeDocument/2006/relationships/hyperlink" Target="https://world.taobao.com/item/538615230059.htm?fromSite=main&amp;spm=a312a.7700824.w4002-1889343644.35.PdQmk7" TargetMode="External"/><Relationship Id="rId542" Type="http://schemas.openxmlformats.org/officeDocument/2006/relationships/hyperlink" Target="https://world.taobao.com/item/544128510248.htm?fromSite=main&amp;spm=a312a.7700824.w4002-1889343644.44.X6vkvX" TargetMode="External"/><Relationship Id="rId181" Type="http://schemas.openxmlformats.org/officeDocument/2006/relationships/hyperlink" Target="https://world.taobao.com/item/532129280973.htm?fromSite=main&amp;spm=a312a.7700824.w4002-7700851070.77.JDcpUC" TargetMode="External"/><Relationship Id="rId402" Type="http://schemas.openxmlformats.org/officeDocument/2006/relationships/hyperlink" Target="https://world.tmall.com/item/538982838766.htm?spm=a312a.7700824.w11763313-15036477558.41.2VjPyc&amp;id=538982838766" TargetMode="External"/><Relationship Id="rId279" Type="http://schemas.openxmlformats.org/officeDocument/2006/relationships/hyperlink" Target="https://world.taobao.com/item/536892196372.htm?fromSite=main&amp;spm=a312a.7700824.w4002-7700851070.83.M9mZqX" TargetMode="External"/><Relationship Id="rId486" Type="http://schemas.openxmlformats.org/officeDocument/2006/relationships/hyperlink" Target="https://world.taobao.com/item/544195573037.htm?fromSite=main&amp;spm=a312a.7700824.w4002-8047018296.49.M1xF9v" TargetMode="External"/><Relationship Id="rId43" Type="http://schemas.openxmlformats.org/officeDocument/2006/relationships/hyperlink" Target="http://world.taobao.com/item/527797172142.htm?fromSite=main&amp;spm=a312a.7700824.w4002-1889343644.35.f3nm8G" TargetMode="External"/><Relationship Id="rId139" Type="http://schemas.openxmlformats.org/officeDocument/2006/relationships/hyperlink" Target="https://world.taobao.com/item/530547612871.htm?fromSite=main&amp;spm=a312a.7700824.w4002-7700851070.61.SVeovf" TargetMode="External"/><Relationship Id="rId346" Type="http://schemas.openxmlformats.org/officeDocument/2006/relationships/hyperlink" Target="https://world.taobao.com/item/539623551248.htm?fromSite=main&amp;spm=a312a.7700824.w4002-893552874.55.tP7oGb" TargetMode="External"/><Relationship Id="rId553" Type="http://schemas.openxmlformats.org/officeDocument/2006/relationships/hyperlink" Target="https://world.taobao.com/item/545380402746.htm?fromSite=main&amp;spm=a312a.7700824.w4002-8047018296.45.4TN4DT" TargetMode="External"/><Relationship Id="rId192" Type="http://schemas.openxmlformats.org/officeDocument/2006/relationships/hyperlink" Target="https://world.taobao.com/item/533592043888.htm?fromSite=main&amp;spm=a312a.7700824.w4002-1889343644.60.2ndZjj" TargetMode="External"/><Relationship Id="rId206" Type="http://schemas.openxmlformats.org/officeDocument/2006/relationships/hyperlink" Target="https://world.taobao.com/item/533149355847.htm?fromSite=main&amp;spm=a312a.7700824.w4002-1882376777.37.TaPEbf" TargetMode="External"/><Relationship Id="rId413" Type="http://schemas.openxmlformats.org/officeDocument/2006/relationships/hyperlink" Target="https://world.taobao.com/item/542606099988.htm?fromSite=main&amp;spm=a312a.7700824.w4002-8047018296.42.USZpXf" TargetMode="External"/><Relationship Id="rId497" Type="http://schemas.openxmlformats.org/officeDocument/2006/relationships/hyperlink" Target="https://world.tmall.com/item/538544332405.htm?spm=a312a.7700824.w4011-7551166524.387.1BVGnv&amp;id=538544332405&amp;rn=6f264b448a04e20d63d88e2bc7a4c9d6&amp;abbucket=1" TargetMode="External"/><Relationship Id="rId620" Type="http://schemas.openxmlformats.org/officeDocument/2006/relationships/hyperlink" Target="https://world.taobao.com/item/549109631292.htm?fromSite=main&amp;spm=a312a.7700824.w4002-1889343644.90.Dr8Emm" TargetMode="External"/><Relationship Id="rId357" Type="http://schemas.openxmlformats.org/officeDocument/2006/relationships/hyperlink" Target="https://world.taobao.com/item/538092634558.htm?id=538092634558&amp;id=538092634558&amp;fromSite=main&amp;spm=a312a.7700824.w4002-8047018296.108.kpRXL6&amp;_lang=zh_CN:TB-GBK&amp;thwarea=hw" TargetMode="External"/><Relationship Id="rId54" Type="http://schemas.openxmlformats.org/officeDocument/2006/relationships/hyperlink" Target="http://world.taobao.com/item/527236323823.htm?fromSite=main&amp;spm=a312a.7700824.w4002-1889343644.56.ilVXPu" TargetMode="External"/><Relationship Id="rId217" Type="http://schemas.openxmlformats.org/officeDocument/2006/relationships/hyperlink" Target="https://world.taobao.com/item/526523648414.htm?spm=a312a.7728556.2015080705.16.d2SE28&amp;id=526523648414&amp;scm=1007.12006.12548.i524788347448&amp;pvid=d25869cf-fc62-4234-ba4a-ef773003d38f" TargetMode="External"/><Relationship Id="rId564" Type="http://schemas.openxmlformats.org/officeDocument/2006/relationships/hyperlink" Target="https://world.taobao.com/item/546113426138.htm?fromSite=main&amp;spm=a312a.7700824.w4002-13400239325.96.15NBiP" TargetMode="External"/><Relationship Id="rId424" Type="http://schemas.openxmlformats.org/officeDocument/2006/relationships/hyperlink" Target="https://world.taobao.com/item/542731650889.htm?fromSite=main&amp;spm=a312a.7700824.w4002-15186835269.34.Miwl1y" TargetMode="External"/><Relationship Id="rId631" Type="http://schemas.openxmlformats.org/officeDocument/2006/relationships/hyperlink" Target="https://world.tmall.com/item/550028948436.htm?spm=a312a.7700824.w5003-16432845659.2.M8MFWo&amp;id=550028948436&amp;scene=taobao_shop" TargetMode="External"/><Relationship Id="rId270" Type="http://schemas.openxmlformats.org/officeDocument/2006/relationships/hyperlink" Target="https://world.taobao.com/item/536819337150.htm?fromSite=main&amp;spm=a312a.7700824.w4002-1889343644.57.mAmk27" TargetMode="External"/><Relationship Id="rId65" Type="http://schemas.openxmlformats.org/officeDocument/2006/relationships/hyperlink" Target="http://world.taobao.com/item/527181669008.htm?fromSite=main&amp;spm=a312a.7700824.w5003-12529167087.1.xhGU3n&amp;scene=taobao_shop" TargetMode="External"/><Relationship Id="rId130" Type="http://schemas.openxmlformats.org/officeDocument/2006/relationships/hyperlink" Target="https://world.taobao.com/item/530226214597.htm?fromSite=main&amp;spm=a312a.7700824.w5003-13983452721.1.WlAUcs&amp;scene=taobao_shop" TargetMode="External"/><Relationship Id="rId368" Type="http://schemas.openxmlformats.org/officeDocument/2006/relationships/hyperlink" Target="https://world.taobao.com/item/538822378052.htm?fromSite=main&amp;spm=a312a.7700824.w4002-1889343644.39.F5Ot5W" TargetMode="External"/><Relationship Id="rId575" Type="http://schemas.openxmlformats.org/officeDocument/2006/relationships/hyperlink" Target="https://world.taobao.com/item/543945337333.htm?fromSite=main&amp;spm=a312a.7700824.w4002-15981464357.94.JhZqR6" TargetMode="External"/><Relationship Id="rId228" Type="http://schemas.openxmlformats.org/officeDocument/2006/relationships/hyperlink" Target="https://world.tmall.com/item/534071578807.htm?spm=a312a.7700824.w4011-2676435262.165.GKJTWe&amp;id=534071578807&amp;rn=6482a365985d6c07b8eda1fa757ca480&amp;abbucket=10" TargetMode="External"/><Relationship Id="rId435" Type="http://schemas.openxmlformats.org/officeDocument/2006/relationships/hyperlink" Target="https://world.taobao.com/item/539026515512.htm?fromSite=main&amp;spm=a312a.7700824.w4002-15663033853.32.bgpFuO" TargetMode="External"/><Relationship Id="rId642" Type="http://schemas.openxmlformats.org/officeDocument/2006/relationships/hyperlink" Target="https://world.taobao.com/item/540854277840.htm?fromSite=main&amp;spm=a312a.7700824.w4002-1889343644.103.qZw2R4" TargetMode="External"/><Relationship Id="rId281" Type="http://schemas.openxmlformats.org/officeDocument/2006/relationships/hyperlink" Target="http://taiwan.tmall.com/item/526264637889.htm?spm=a1z10.3-b.w4011-7051001823.100.iVp8hO&amp;id=526264637889&amp;rn=7f4c9cb0a3a862b8e3bb2249e8e62367&amp;abbucket=1" TargetMode="External"/><Relationship Id="rId502" Type="http://schemas.openxmlformats.org/officeDocument/2006/relationships/hyperlink" Target="https://world.taobao.com/item/544589555286.htm?fromSite=main&amp;spm=a312a.7700824.w4002-42475726.49.P1G9RB" TargetMode="External"/><Relationship Id="rId76" Type="http://schemas.openxmlformats.org/officeDocument/2006/relationships/hyperlink" Target="http://world.taobao.com/item/528929345166.htm?fromSite=main&amp;spm=a312a.7700824.w4002-1889343644.51.OOrNIz" TargetMode="External"/><Relationship Id="rId141" Type="http://schemas.openxmlformats.org/officeDocument/2006/relationships/hyperlink" Target="https://world.taobao.com/item/530799139956.htm?fromSite=main&amp;spm=a312a.7700824.w4002-7700851070.69.1CdgDB" TargetMode="External"/><Relationship Id="rId379" Type="http://schemas.openxmlformats.org/officeDocument/2006/relationships/hyperlink" Target="https://world.taobao.com/item/525013348092.htm?fromSite=main&amp;spm=a312a.7700824.w4002-893552874.108.6EGzx1" TargetMode="External"/><Relationship Id="rId586" Type="http://schemas.openxmlformats.org/officeDocument/2006/relationships/hyperlink" Target="https://world.taobao.com/item/547315343738.htm?fromSite=main&amp;spm=a312a.7700824.w4002-14663542807.81.wOA5Nz" TargetMode="External"/><Relationship Id="rId7" Type="http://schemas.openxmlformats.org/officeDocument/2006/relationships/hyperlink" Target="http://taiwan.tmall.com/item/522018200432.htm?spm=a1z10.4-b.w5003-12646688999.11.ovTDUc&amp;id=522018200432&amp;rn=054a767f239d28a16dba94eb43976da3&amp;abbucket=1&amp;scene=taobao_shop" TargetMode="External"/><Relationship Id="rId239" Type="http://schemas.openxmlformats.org/officeDocument/2006/relationships/hyperlink" Target="https://world.taobao.com/item/528620381887.htm?fromSite=main&amp;spm=a312a.7700824.w4004-14081809589.20.FQMH3p" TargetMode="External"/><Relationship Id="rId446" Type="http://schemas.openxmlformats.org/officeDocument/2006/relationships/hyperlink" Target="https://world.tmall.com/item/541097736591.htm?spm=a312a.7700824.w4011-15469817065.169.UeBwOP&amp;id=541097736591&amp;rn=c6f196e6f5d3682f1900c7f4642bce56&amp;abbucket=1" TargetMode="External"/><Relationship Id="rId653" Type="http://schemas.openxmlformats.org/officeDocument/2006/relationships/hyperlink" Target="https://world.taobao.com/item/548304447959.htm?fromSite=main&amp;spm=a312a.7700824.w4002-1889343644.83.OTYJbc" TargetMode="External"/><Relationship Id="rId292" Type="http://schemas.openxmlformats.org/officeDocument/2006/relationships/hyperlink" Target="https://world.taobao.com/item/524830658795.htm?fromSite=main&amp;spm=a312a.7700824.w4004-14081809589.34.otjTQI" TargetMode="External"/><Relationship Id="rId306" Type="http://schemas.openxmlformats.org/officeDocument/2006/relationships/hyperlink" Target="https://world.taobao.com/item/537199026353.htm?fromSite=main&amp;spm=a312a.7700824.w4002-9145727358.53.jvWiDj" TargetMode="External"/><Relationship Id="rId87" Type="http://schemas.openxmlformats.org/officeDocument/2006/relationships/hyperlink" Target="http://world.taobao.com/item/528862759462.htm?fromSite=main&amp;spm=a312a.7700824.w4002-1889343644.62.VWnsSE" TargetMode="External"/><Relationship Id="rId513" Type="http://schemas.openxmlformats.org/officeDocument/2006/relationships/hyperlink" Target="https://world.tmall.com/item/538513710058.htm?spm=a312a.7700824.w4011-7551166524.373.4NjaV7&amp;id=538513710058&amp;rn=9e55a2ada80876178897f5e8d0bffcc6&amp;abbucket=1&amp;sku_properties=1627207:28341" TargetMode="External"/><Relationship Id="rId597" Type="http://schemas.openxmlformats.org/officeDocument/2006/relationships/hyperlink" Target="https://world.taobao.com/item/545723720955.htm?fromSite=main&amp;spm=a312a.7700824.w4002-15857632394.50.aNW1JY" TargetMode="External"/><Relationship Id="rId152" Type="http://schemas.openxmlformats.org/officeDocument/2006/relationships/hyperlink" Target="http://world.taobao.com/item/525773881196.htm?fromSite=main&amp;spm=a312a.7700824.w4002-1889343644.78.H41N7p" TargetMode="External"/><Relationship Id="rId457" Type="http://schemas.openxmlformats.org/officeDocument/2006/relationships/hyperlink" Target="https://world.taobao.com/item/543817306444.htm?fromSite=main&amp;spm=a312a.7700824.w4002-1889343644.67.XtJ0LS" TargetMode="External"/><Relationship Id="rId664" Type="http://schemas.openxmlformats.org/officeDocument/2006/relationships/hyperlink" Target="https://world.taobao.com/item/546855048621.htm?fromSite=main&amp;spm=a312a.7700824.w4002-15651553395.46.5815b3fRTu7XO" TargetMode="External"/><Relationship Id="rId14" Type="http://schemas.openxmlformats.org/officeDocument/2006/relationships/hyperlink" Target="http://taiwan.tmall.com/item/521040525478.htm?spm=a220o.1000855.0.0.tYFl4a&amp;id=521040525478&amp;abbucket=_AB-M67_B16&amp;acm=03067.1003.1.149087&amp;aldid=IvYaJPZR&amp;abtest=_AB-LR67-PR67&amp;scm=1003.1.03067.13_521040525478_149087&amp;pos=15&amp;sku_properties=1627207:718160997" TargetMode="External"/><Relationship Id="rId317" Type="http://schemas.openxmlformats.org/officeDocument/2006/relationships/hyperlink" Target="https://world.taobao.com/item/538952420230.htm?fromSite=main&amp;spm=a312a.7700824.w4002-1889343644.98.ftMYCI" TargetMode="External"/><Relationship Id="rId524" Type="http://schemas.openxmlformats.org/officeDocument/2006/relationships/hyperlink" Target="https://world.taobao.com/item/544933149517.htm?fromSite=main&amp;spm=a312a.7700824.w4002-42475726.28.Uys5Ou" TargetMode="External"/><Relationship Id="rId98" Type="http://schemas.openxmlformats.org/officeDocument/2006/relationships/hyperlink" Target="https://world.taobao.com/item/529577240855.htm?fromSite=main&amp;spm=a312a.7728556.w4004-1922695526.24.WXheNk" TargetMode="External"/><Relationship Id="rId163" Type="http://schemas.openxmlformats.org/officeDocument/2006/relationships/hyperlink" Target="https://world.taobao.com/item/530740021964.htm?fromSite=main&amp;spm=a312a.7700824.w4002-1889343644.97.boQh22" TargetMode="External"/><Relationship Id="rId370" Type="http://schemas.openxmlformats.org/officeDocument/2006/relationships/hyperlink" Target="https://world.taobao.com/item/521672566272.htm?fromSite=main&amp;spm=a312a.7700824.w4004-12896891810.2.OPzfuo" TargetMode="External"/><Relationship Id="rId230" Type="http://schemas.openxmlformats.org/officeDocument/2006/relationships/hyperlink" Target="https://world.taobao.com/item/535518936582.htm?fromSite=main&amp;spm=a312a.7700824.w4002-1889343644.51.mLX4JP" TargetMode="External"/><Relationship Id="rId468" Type="http://schemas.openxmlformats.org/officeDocument/2006/relationships/hyperlink" Target="https://world.taobao.com/item/543724468634.htm?fromSite=main&amp;spm=a312a.7700824.w4002-8047018296.84.mCOtMy" TargetMode="External"/><Relationship Id="rId675" Type="http://schemas.openxmlformats.org/officeDocument/2006/relationships/hyperlink" Target="https://item.taobao.com/item.htm?spm=a1z10.3-c.w4002-16403135683.68.2bfdd366Z3T9yy&amp;id=561374880999" TargetMode="External"/><Relationship Id="rId25" Type="http://schemas.openxmlformats.org/officeDocument/2006/relationships/hyperlink" Target="http://world.taobao.com/item/527036059973.htm?fromSite=main&amp;spm=a312a.7728556.w4004-1922695526.8.Eoq2Ni" TargetMode="External"/><Relationship Id="rId328" Type="http://schemas.openxmlformats.org/officeDocument/2006/relationships/hyperlink" Target="https://world.taobao.com/item/533222835374.htm?fromSite=main&amp;spm=a312a.7700824.w4002-1889343644.46.mOyoUy" TargetMode="External"/><Relationship Id="rId535" Type="http://schemas.openxmlformats.org/officeDocument/2006/relationships/hyperlink" Target="https://world.taobao.com/item/544740097188.htm?fromSite=main&amp;spm=a312a.7700824.w4002-13400239325.58.KVQdjr" TargetMode="External"/><Relationship Id="rId174" Type="http://schemas.openxmlformats.org/officeDocument/2006/relationships/hyperlink" Target="https://world.taobao.com/item/531731277721.htm?fromSite=main&amp;spm=a312a.7700824.w4002-1889343644.64.IYetE6" TargetMode="External"/><Relationship Id="rId381" Type="http://schemas.openxmlformats.org/officeDocument/2006/relationships/hyperlink" Target="https://world.taobao.com/item/528793276304.htm?fromSite=main&amp;spm=a312a.7700824.w4002-8047018296.106.UU7RCR" TargetMode="External"/><Relationship Id="rId602" Type="http://schemas.openxmlformats.org/officeDocument/2006/relationships/hyperlink" Target="https://world.tmall.com/item/538766776524.htm?spm=a312a.7700824.w11763308-15036477557.2.WceYwA&amp;id=538766776524" TargetMode="External"/><Relationship Id="rId241" Type="http://schemas.openxmlformats.org/officeDocument/2006/relationships/hyperlink" Target="https://world.tmall.com/item/529207286976.htm?spm=a312a.7700824.w4011-14441150639.316.vnZsJj&amp;id=529207286976&amp;rn=5e42e2807da2ff220423995ad101cd5d&amp;abbucket=1" TargetMode="External"/><Relationship Id="rId479" Type="http://schemas.openxmlformats.org/officeDocument/2006/relationships/hyperlink" Target="https://world.taobao.com/item/543832657223.htm?fromSite=main&amp;spm=a312a.7700824.w4002-8047018296.63.mCOtMy" TargetMode="External"/><Relationship Id="rId36" Type="http://schemas.openxmlformats.org/officeDocument/2006/relationships/hyperlink" Target="http://world.taobao.com/item/527059447526.htm?fromSite=main&amp;spm=a312a.7700824.w4002-1889343644.78.HQhNUm" TargetMode="External"/><Relationship Id="rId339" Type="http://schemas.openxmlformats.org/officeDocument/2006/relationships/hyperlink" Target="https://world.tmall.com/item/538301203913.htm?spm=a312a.7700824.w11763320-15036477552.9.WceYwA&amp;id=538301203913" TargetMode="External"/><Relationship Id="rId546" Type="http://schemas.openxmlformats.org/officeDocument/2006/relationships/hyperlink" Target="https://world.taobao.com/item/545490907672.htm?fromSite=main&amp;spm=a312a.7700824.w4002-13400239325.28.FY8qYw" TargetMode="External"/><Relationship Id="rId101" Type="http://schemas.openxmlformats.org/officeDocument/2006/relationships/hyperlink" Target="https://world.taobao.com/item/529601149517.htm?fromSite=main&amp;spm=a312a.7700824.w4002-1889343644.62.56RncE" TargetMode="External"/><Relationship Id="rId185" Type="http://schemas.openxmlformats.org/officeDocument/2006/relationships/hyperlink" Target="https://world.taobao.com/item/532980635413.htm?fromSite=main&amp;spm=a312a.7700824.w4002-1889343644.38.fib3J5" TargetMode="External"/><Relationship Id="rId406" Type="http://schemas.openxmlformats.org/officeDocument/2006/relationships/hyperlink" Target="https://world.taobao.com/item/45145832757.htm?fromSite=main&amp;spm=a312a.7700824.w4004-15034057804.5.MyrNOm" TargetMode="External"/><Relationship Id="rId392" Type="http://schemas.openxmlformats.org/officeDocument/2006/relationships/hyperlink" Target="https://world.taobao.com/item/528804350011.htm?fromSite=main&amp;spm=a312a.7700824.w4002-7700851070.40.XbSpiL" TargetMode="External"/><Relationship Id="rId613" Type="http://schemas.openxmlformats.org/officeDocument/2006/relationships/hyperlink" Target="https://world.taobao.com/item/549033476396.htm?fromSite=main&amp;spm=a312a.7700824.w4002-1889343644.57.Dr8Emm" TargetMode="External"/><Relationship Id="rId252" Type="http://schemas.openxmlformats.org/officeDocument/2006/relationships/hyperlink" Target="https://item.taobao.com/item.htm?spm=a312a.7700824.w4002-1889343644.71.dVLeew&amp;id=536152043106" TargetMode="External"/><Relationship Id="rId47" Type="http://schemas.openxmlformats.org/officeDocument/2006/relationships/hyperlink" Target="http://taiwan.tmall.com/item/525814150765.htm?spm=a1z10.3-b.w4011-3070961323.232.lVECDb&amp;id=525814150765&amp;rn=275518c4697cd1ab13208da987de3464&amp;abbucket=1" TargetMode="External"/><Relationship Id="rId112" Type="http://schemas.openxmlformats.org/officeDocument/2006/relationships/hyperlink" Target="https://world.taobao.com/item/529170886087.htm?fromSite=main&amp;spm=a312a.7728556.0.0.mqFzgP" TargetMode="External"/><Relationship Id="rId557" Type="http://schemas.openxmlformats.org/officeDocument/2006/relationships/hyperlink" Target="https://world.taobao.com/item/543641387558.htm?fromSite=main&amp;spm=a312a.7700824.w4002-15981464357.52.jFbkGg" TargetMode="External"/><Relationship Id="rId196" Type="http://schemas.openxmlformats.org/officeDocument/2006/relationships/hyperlink" Target="https://world.tmall.com/item/533204135796.htm?spm=a312a.7700824.w4011-2676421924.214.hECV2x&amp;id=533204135796&amp;rn=912cf2f5153bff755327f70c1e88f16b&amp;abbucket=10" TargetMode="External"/><Relationship Id="rId417" Type="http://schemas.openxmlformats.org/officeDocument/2006/relationships/hyperlink" Target="https://world.tmall.com/item/538320109534.htm?spm=a312a.7700824.w4011-7551179404.110.EVfB9b&amp;id=538320109534&amp;rn=fe0023208e5b5e8c82e36d370504c6ae&amp;abbucket=1" TargetMode="External"/><Relationship Id="rId624" Type="http://schemas.openxmlformats.org/officeDocument/2006/relationships/hyperlink" Target="https://world.taobao.com/item/548101667716.htm?fromSite=main&amp;spm=a312a.7700824.w4002-15857632394.70.S1X2rJ" TargetMode="External"/><Relationship Id="rId263" Type="http://schemas.openxmlformats.org/officeDocument/2006/relationships/hyperlink" Target="http://world.taobao.com/item/527803642210.htm?fromSite=main&amp;spm=a312a.7700824.w4002-1889343644.45.zQ2HBR" TargetMode="External"/><Relationship Id="rId470" Type="http://schemas.openxmlformats.org/officeDocument/2006/relationships/hyperlink" Target="https://world.taobao.com/item/543807909954.htm?fromSite=main&amp;spm=a312a.7700824.w4002-1889343644.82.XtJ0LS" TargetMode="External"/><Relationship Id="rId58" Type="http://schemas.openxmlformats.org/officeDocument/2006/relationships/hyperlink" Target="http://world.taobao.com/item/528504515711.htm?fromSite=main&amp;spm=a312a.7700824.w4002-1889343644.37.GDJ1HU" TargetMode="External"/><Relationship Id="rId123" Type="http://schemas.openxmlformats.org/officeDocument/2006/relationships/hyperlink" Target="https://world.taobao.com/item/530341764155.htm?fromSite=main&amp;spm=a312a.7700824.w4002-1889343644.74.aVNoep" TargetMode="External"/><Relationship Id="rId330" Type="http://schemas.openxmlformats.org/officeDocument/2006/relationships/hyperlink" Target="https://world.taobao.com/item/527755376025.htm?fromSite=main&amp;spm=a312a.7700824.w4002-893552874.60.22tuUv" TargetMode="External"/><Relationship Id="rId568" Type="http://schemas.openxmlformats.org/officeDocument/2006/relationships/hyperlink" Target="https://world.taobao.com/item/546393381441.htm?fromSite=main&amp;spm=a312a.7700824.w4002-13400239325.48.2TTLZX" TargetMode="External"/><Relationship Id="rId428" Type="http://schemas.openxmlformats.org/officeDocument/2006/relationships/hyperlink" Target="https://world.taobao.com/item/542241531379.htm?fromSite=main&amp;spm=a312a.7700824.w4002-1889343644.39.LPRPV5" TargetMode="External"/><Relationship Id="rId635" Type="http://schemas.openxmlformats.org/officeDocument/2006/relationships/hyperlink" Target="https://world.taobao.com/item/543865200925.htm?fromSite=main&amp;spm=a312a.7700824.w11155928-13400207641.38.bjzX1N" TargetMode="External"/><Relationship Id="rId274" Type="http://schemas.openxmlformats.org/officeDocument/2006/relationships/hyperlink" Target="https://world.taobao.com/item/534315059381.htm?fromSite=main&amp;spm=a312a.7700824.w4002-1889343644.105.BofCZA" TargetMode="External"/><Relationship Id="rId481" Type="http://schemas.openxmlformats.org/officeDocument/2006/relationships/hyperlink" Target="https://world.taobao.com/item/540753055384.htm?fromSite=main&amp;spm=a312a.7700824.w4002-1889343644.70.ynRZHL" TargetMode="External"/><Relationship Id="rId69" Type="http://schemas.openxmlformats.org/officeDocument/2006/relationships/hyperlink" Target="http://world.tmall.com/item/24234388674.htm?spm=a312a.7700824.w4011-3180312982.270.UAcyLQ&amp;id=24234388674&amp;rn=6963d80526261e3cc34aabd6e1d3b863&amp;abbucket=1" TargetMode="External"/><Relationship Id="rId134" Type="http://schemas.openxmlformats.org/officeDocument/2006/relationships/hyperlink" Target="https://world.taobao.com/item/529128217275.htm?fromSite=main&amp;spm=a312a.7700824.w4002-7997685549.74.VZq24f" TargetMode="External"/><Relationship Id="rId579" Type="http://schemas.openxmlformats.org/officeDocument/2006/relationships/hyperlink" Target="https://world.taobao.com/item/545600429665.htm?fromSite=main&amp;spm=a312a.7700824.w4002-15857632394.62.EDVsjJ" TargetMode="External"/><Relationship Id="rId341" Type="http://schemas.openxmlformats.org/officeDocument/2006/relationships/hyperlink" Target="https://world.taobao.com/item/538828801844.htm?fromSite=main&amp;spm=a312a.7700824.w4002-1889343644.56.aInycs" TargetMode="External"/><Relationship Id="rId439" Type="http://schemas.openxmlformats.org/officeDocument/2006/relationships/hyperlink" Target="https://world.tmall.com/item/538643083197.htm?spm=a312a.7700824.w4011-7551166524.343.ghu4WJ&amp;id=538643083197&amp;rn=5e3704d7ccc200c4c0eb8cacc7e12f0d&amp;abbucket=1&amp;sku_properties=1627207:28341" TargetMode="External"/><Relationship Id="rId646" Type="http://schemas.openxmlformats.org/officeDocument/2006/relationships/hyperlink" Target="https://world.taobao.com/item/546314002650.htm?fromSite=main&amp;spm=a312a.7700824.w4002-15999721530.89.FqeVn5" TargetMode="External"/><Relationship Id="rId201" Type="http://schemas.openxmlformats.org/officeDocument/2006/relationships/hyperlink" Target="https://world.taobao.com/item/533075130484.htm?fromSite=main&amp;spm=a312a.7700824.w4002-1889343644.51.mPNfMP" TargetMode="External"/><Relationship Id="rId285" Type="http://schemas.openxmlformats.org/officeDocument/2006/relationships/hyperlink" Target="https://world.taobao.com/item/536461756652.htm?fromSite=main&amp;spm=a312a.7700824.w4002-1889343644.60.VqK1S8" TargetMode="External"/><Relationship Id="rId506" Type="http://schemas.openxmlformats.org/officeDocument/2006/relationships/hyperlink" Target="https://item.taobao.com/item.htm?spm=a312a.7700824.w7393839-13836029821.42.zwISo5&amp;id=530718919495" TargetMode="External"/><Relationship Id="rId38" Type="http://schemas.openxmlformats.org/officeDocument/2006/relationships/hyperlink" Target="http://world.taobao.com/item/527779989603.htm?fromSite=main&amp;spm=a312a.7700824.w4002-1889343644.50.f3nm8G" TargetMode="External"/><Relationship Id="rId103" Type="http://schemas.openxmlformats.org/officeDocument/2006/relationships/hyperlink" Target="https://world.taobao.com/item/529552545731.htm?fromSite=main&amp;spm=a312a.7700824.w4002-1889343644.97.rNagLN" TargetMode="External"/><Relationship Id="rId310" Type="http://schemas.openxmlformats.org/officeDocument/2006/relationships/hyperlink" Target="https://world.taobao.com/item/530575903007.htm?fromSite=main&amp;spm=a312a.7700824.w4002-8047018296.86.EKeQd3" TargetMode="External"/><Relationship Id="rId492" Type="http://schemas.openxmlformats.org/officeDocument/2006/relationships/hyperlink" Target="https://world.taobao.com/item/540069130705.htm?fromSite=main&amp;spm=a312a.7700824.w4002-15034057871.31.Z1tQrN" TargetMode="External"/><Relationship Id="rId548" Type="http://schemas.openxmlformats.org/officeDocument/2006/relationships/hyperlink" Target="https://world.taobao.com/item/544008503971.htm?fromSite=main&amp;spm=a312a.7700824.w4002-15857632394.55.pOUusV" TargetMode="External"/><Relationship Id="rId91" Type="http://schemas.openxmlformats.org/officeDocument/2006/relationships/hyperlink" Target="https://world.taobao.com/item/529263632018.htm?fromSite=main&amp;spm=a312a.7700824.w4002-1889343644.85.we39ZP" TargetMode="External"/><Relationship Id="rId145" Type="http://schemas.openxmlformats.org/officeDocument/2006/relationships/hyperlink" Target="https://world.taobao.com/item/530546800281.htm?fromSite=main&amp;spm=a312a.7700824.w4002-7700851070.85.SVeovf" TargetMode="External"/><Relationship Id="rId187" Type="http://schemas.openxmlformats.org/officeDocument/2006/relationships/hyperlink" Target="https://world.taobao.com/item/533105005571.htm?fromSite=main&amp;spm=a312a.7700824.w4002-1889343644.36.mPNfMP" TargetMode="External"/><Relationship Id="rId352" Type="http://schemas.openxmlformats.org/officeDocument/2006/relationships/hyperlink" Target="https://world.taobao.com/item/540281245788.htm?fromSite=main&amp;spm=a312a.7700824.w4002-1889343644.36.r0wvWD" TargetMode="External"/><Relationship Id="rId394" Type="http://schemas.openxmlformats.org/officeDocument/2006/relationships/hyperlink" Target="https://world.taobao.com/item/540957918789.htm?fromSite=main&amp;spm=a312a.7700824.w4002-1889343644.52.Pow0VY" TargetMode="External"/><Relationship Id="rId408" Type="http://schemas.openxmlformats.org/officeDocument/2006/relationships/hyperlink" Target="https://world.taobao.com/item/540931851539.htm?fromSite=main&amp;spm=a312a.7700824.w4002-1889343644.41.Qy4kRu" TargetMode="External"/><Relationship Id="rId615" Type="http://schemas.openxmlformats.org/officeDocument/2006/relationships/hyperlink" Target="https://world.taobao.com/item/547837586169.htm?fromSite=main&amp;spm=a312a.7700824.w4002-15857632388.60.9QJ8H2" TargetMode="External"/><Relationship Id="rId212" Type="http://schemas.openxmlformats.org/officeDocument/2006/relationships/hyperlink" Target="https://world.taobao.com/item/529717324361.htm?fromSite=main&amp;spm=a312a.7700824.w4002-893552874.96.7nl7zs" TargetMode="External"/><Relationship Id="rId254" Type="http://schemas.openxmlformats.org/officeDocument/2006/relationships/hyperlink" Target="https://world.taobao.com/item/528542747748.htm?fromSite=main&amp;spm=a312a.7700824.w4002-893552874.96.ceP10Q" TargetMode="External"/><Relationship Id="rId657" Type="http://schemas.openxmlformats.org/officeDocument/2006/relationships/hyperlink" Target="https://world.taobao.com/item/549157025976.htm?fromSite=main&amp;spm=a312a.7700824.w4002-1889343644.39.Dr8Emm" TargetMode="External"/><Relationship Id="rId49" Type="http://schemas.openxmlformats.org/officeDocument/2006/relationships/hyperlink" Target="http://taiwan.tmall.com/item/525809244301.htm?spm=a1z10.4-b.w5003-13177239645.9.5NGJ6I&amp;id=525809244301&amp;rn=5428a52bfbd455030cfa9141a9873bc5&amp;abbucket=17&amp;scene=taobao_shop" TargetMode="External"/><Relationship Id="rId114" Type="http://schemas.openxmlformats.org/officeDocument/2006/relationships/hyperlink" Target="http://world.taobao.com/item/527302832454.htm?fromSite=main&amp;spm=a312a.7700824.w4002-1889343644.53.ilVXPu" TargetMode="External"/><Relationship Id="rId296" Type="http://schemas.openxmlformats.org/officeDocument/2006/relationships/hyperlink" Target="https://item.taobao.com/item.htm?spm=a312a.7700824.w4002-1889343644.62.ElQAjH&amp;id=537439074884" TargetMode="External"/><Relationship Id="rId461" Type="http://schemas.openxmlformats.org/officeDocument/2006/relationships/hyperlink" Target="https://world.taobao.com/item/543747089169.htm?fromSite=main&amp;spm=a312a.7700824.w4002-8047018296.88.mCOtMy" TargetMode="External"/><Relationship Id="rId517" Type="http://schemas.openxmlformats.org/officeDocument/2006/relationships/hyperlink" Target="https://world.tmall.com/item/544184798051.htm?spm=a312a.7700824.w4011-7551179404.87.3TcRW6&amp;id=544184798051&amp;rn=7bbf2c333df23699754c4d419925e026&amp;abbucket=1" TargetMode="External"/><Relationship Id="rId559" Type="http://schemas.openxmlformats.org/officeDocument/2006/relationships/hyperlink" Target="https://world.taobao.com/item/544670187812.htm?fromSite=main&amp;spm=a312a.7700824.w4002-15981464352.83.fcEg7S" TargetMode="External"/><Relationship Id="rId60" Type="http://schemas.openxmlformats.org/officeDocument/2006/relationships/hyperlink" Target="http://world.taobao.com/item/527417688520.htm?fromSite=main&amp;spm=a312a.7700824.w5003-13465008968.1.xhGU3n&amp;scene=taobao_shop" TargetMode="External"/><Relationship Id="rId156" Type="http://schemas.openxmlformats.org/officeDocument/2006/relationships/hyperlink" Target="https://world.taobao.com/item/531261272539.htm?fromSite=main&amp;spm=a312a.7700824.w5003-14181331165.8.OpHdoF&amp;scene=taobao_shop" TargetMode="External"/><Relationship Id="rId198" Type="http://schemas.openxmlformats.org/officeDocument/2006/relationships/hyperlink" Target="https://world.taobao.com/item/531124248952.htm?fromSite=main&amp;spm=a312a.7700824.w4002-1889343644.88.6C8Ygu" TargetMode="External"/><Relationship Id="rId321" Type="http://schemas.openxmlformats.org/officeDocument/2006/relationships/hyperlink" Target="https://world.taobao.com/item/536762538650.htm?fromSite=main&amp;spm=a312a.7700824.w4002-893552874.65.yYmLaT" TargetMode="External"/><Relationship Id="rId363" Type="http://schemas.openxmlformats.org/officeDocument/2006/relationships/hyperlink" Target="https://world.taobao.com/item/524792746165.htm?fromSite=main&amp;spm=a312a.7700824.w4002-893552874.76.VyImQi" TargetMode="External"/><Relationship Id="rId419" Type="http://schemas.openxmlformats.org/officeDocument/2006/relationships/hyperlink" Target="https://world.tmall.com/item/43679490118.htm?spm=a312a.7700824.w4011-7551179404.130.EVfB9b&amp;id=43679490118&amp;rn=fe0023208e5b5e8c82e36d370504c6ae&amp;abbucket=1&amp;sku_properties=1627207:28320" TargetMode="External"/><Relationship Id="rId570" Type="http://schemas.openxmlformats.org/officeDocument/2006/relationships/hyperlink" Target="https://world.taobao.com/item/546468020734.htm?fromSite=main&amp;spm=a312a.7700824.w4002-13400239325.60.y0ZgC7" TargetMode="External"/><Relationship Id="rId626" Type="http://schemas.openxmlformats.org/officeDocument/2006/relationships/hyperlink" Target="https://world.taobao.com/item/549544213319.htm?fromSite=main&amp;spm=a312a.7700824.w4002-1889343644.70.PwArmR" TargetMode="External"/><Relationship Id="rId223" Type="http://schemas.openxmlformats.org/officeDocument/2006/relationships/hyperlink" Target="https://world.tmall.com/item/533705039910.htm?spm=a312a.7700824.w4011-2676421924.188.WLZMt9&amp;id=533705039910&amp;rn=bef5ca9d9b6b6f31322881e1b4e697e6&amp;abbucket=10" TargetMode="External"/><Relationship Id="rId430" Type="http://schemas.openxmlformats.org/officeDocument/2006/relationships/hyperlink" Target="https://world.tmall.com/item/522077780281.htm?spm=a312a.7700824.w4011-7551166524.223.Bf3obW&amp;id=522077780281&amp;rn=7dfcd29dfeba09e9c5ca964435c80c26&amp;abbucket=1&amp;sku_properties=1627207:28320" TargetMode="External"/><Relationship Id="rId668" Type="http://schemas.openxmlformats.org/officeDocument/2006/relationships/hyperlink" Target="https://world.taobao.com/item/536895204889.htm?fromSite=main&amp;spm=a312a.7700824.w4002-7700851070.104.C1yUku" TargetMode="External"/><Relationship Id="rId18" Type="http://schemas.openxmlformats.org/officeDocument/2006/relationships/hyperlink" Target="http://taiwan.tmall.com/item/526407538672.htm?spm=a1z10.3-b.w4011-7051001823.175.cja5Hk&amp;id=526407538672&amp;rn=af7cc58c1697d847640c0f25f18a4e5d&amp;abbucket=10" TargetMode="External"/><Relationship Id="rId265" Type="http://schemas.openxmlformats.org/officeDocument/2006/relationships/hyperlink" Target="https://world.tmall.com/item/527558108253.htm?spm=a312a.7700824.w4011-14594332055.267.KzryTn&amp;id=527558108253&amp;rn=3026b1d0178d96725c953e283746c46e&amp;abbucket=1" TargetMode="External"/><Relationship Id="rId472" Type="http://schemas.openxmlformats.org/officeDocument/2006/relationships/hyperlink" Target="https://world.taobao.com/item/543847168691.htm?fromSite=main&amp;spm=a312a.7700824.w4002-8047018296.51.mCOtMy" TargetMode="External"/><Relationship Id="rId528" Type="http://schemas.openxmlformats.org/officeDocument/2006/relationships/hyperlink" Target="https://world.taobao.com/item/544891968402.htm?fromSite=main&amp;spm=a312a.7700824.w4002-8047018296.40.gsu0VA" TargetMode="External"/><Relationship Id="rId125" Type="http://schemas.openxmlformats.org/officeDocument/2006/relationships/hyperlink" Target="https://world.taobao.com/item/530339256991.htm?fromSite=main&amp;spm=a312a.7700824.w4002-1889343644.50.AZD0jb" TargetMode="External"/><Relationship Id="rId167" Type="http://schemas.openxmlformats.org/officeDocument/2006/relationships/hyperlink" Target="https://world.taobao.com/item/532106812038.htm?fromSite=main&amp;spm=a312a.7700824.w4002-1889343644.102.0dxLuy" TargetMode="External"/><Relationship Id="rId332" Type="http://schemas.openxmlformats.org/officeDocument/2006/relationships/hyperlink" Target="https://world.taobao.com/item/536499892421.htm?fromSite=main&amp;spm=a312a.7700824.w4002-1889343644.41.NjZrjW" TargetMode="External"/><Relationship Id="rId374" Type="http://schemas.openxmlformats.org/officeDocument/2006/relationships/hyperlink" Target="https://world.taobao.com/item/538758360084.htm?fromSite=main&amp;spm=a312a.7700824.w4002-1889343644.38.Jih3mp" TargetMode="External"/><Relationship Id="rId581" Type="http://schemas.openxmlformats.org/officeDocument/2006/relationships/hyperlink" Target="https://world.taobao.com/item/547252966565.htm?fromSite=main&amp;spm=a312a.7700824.w4002-1889343644.42.PK3pEu" TargetMode="External"/><Relationship Id="rId71" Type="http://schemas.openxmlformats.org/officeDocument/2006/relationships/hyperlink" Target="http://world.taobao.com/item/527694222154.htm?spm=a312a.7728556.2015080705.19.v4N81S&amp;id=527694222154&amp;scm=1007.12006.12548.i528350540523&amp;pvid=c967e3cd-6987-4b56-9038-1bf53a6332b9" TargetMode="External"/><Relationship Id="rId234" Type="http://schemas.openxmlformats.org/officeDocument/2006/relationships/hyperlink" Target="https://world.tmall.com/item/534118377575.htm?spm=a312a.7700824.w4011-2676435262.100.4MYrkp&amp;id=534118377575&amp;rn=d0438dc7969b956c5952175dc10a506d&amp;abbucket=10" TargetMode="External"/><Relationship Id="rId637" Type="http://schemas.openxmlformats.org/officeDocument/2006/relationships/hyperlink" Target="https://world.taobao.com/item/549533521666.htm?fromSite=main&amp;spm=a312a.7700824.w4002-893552874.53.BPaMxC" TargetMode="External"/><Relationship Id="rId2" Type="http://schemas.openxmlformats.org/officeDocument/2006/relationships/hyperlink" Target="http://taiwan.tmall.com/item/525813749896.htm?spm=a1z10.4-b.w5003-13174387810.6.jeagXU&amp;id=525813749896&amp;rn=3ce2fbdce09a2582b856cac39155ac71&amp;abbucket=17&amp;scene=taobao_shop" TargetMode="External"/><Relationship Id="rId29" Type="http://schemas.openxmlformats.org/officeDocument/2006/relationships/hyperlink" Target="http://world.taobao.com/item/527080629735.htm?fromSite=main&amp;spm=a312a.7700824.w4002-1889343644.100.PahfZJ" TargetMode="External"/><Relationship Id="rId276" Type="http://schemas.openxmlformats.org/officeDocument/2006/relationships/hyperlink" Target="https://world.taobao.com/item/536559368050.htm?fromSite=main&amp;spm=a312a.7700824.w4002-8047018296.51.bgmc7q" TargetMode="External"/><Relationship Id="rId441" Type="http://schemas.openxmlformats.org/officeDocument/2006/relationships/hyperlink" Target="https://world.taobao.com/item/542287016321.htm?fromSite=main&amp;spm=a312a.7700824.w4004-14212640830.36.5pVzM8" TargetMode="External"/><Relationship Id="rId483" Type="http://schemas.openxmlformats.org/officeDocument/2006/relationships/hyperlink" Target="https://world.taobao.com/item/538677166919.htm?fromSite=main&amp;spm=a312a.7700824.w4002-1889343644.44.Jih3mp" TargetMode="External"/><Relationship Id="rId539" Type="http://schemas.openxmlformats.org/officeDocument/2006/relationships/hyperlink" Target="https://world.taobao.com/item/545596605943.htm?fromSite=main&amp;spm=a312a.7700824.w4002-1889343644.40.fJHtqF" TargetMode="External"/><Relationship Id="rId40" Type="http://schemas.openxmlformats.org/officeDocument/2006/relationships/hyperlink" Target="http://world.taobao.com/item/527779857912.htm?fromSite=main&amp;spm=a312a.7700824.w4002-1889343644.47.f3nm8G" TargetMode="External"/><Relationship Id="rId136" Type="http://schemas.openxmlformats.org/officeDocument/2006/relationships/hyperlink" Target="https://world.taobao.com/item/530728047788.htm?fromSite=main&amp;spm=a312a.7700824.w5003-14066470021.1.WlAUcs&amp;scene=taobao_shop" TargetMode="External"/><Relationship Id="rId178" Type="http://schemas.openxmlformats.org/officeDocument/2006/relationships/hyperlink" Target="https://world.taobao.com/item/531437251660.htm?fromSite=main&amp;spm=a312a.7700824.w4002-1889343644.35.pvCXGt" TargetMode="External"/><Relationship Id="rId301" Type="http://schemas.openxmlformats.org/officeDocument/2006/relationships/hyperlink" Target="https://world.taobao.com/item/537849899370.htm?fromSite=main&amp;spm=a312a.7700824.w4002-1889343644.56.vsZAlw" TargetMode="External"/><Relationship Id="rId343" Type="http://schemas.openxmlformats.org/officeDocument/2006/relationships/hyperlink" Target="https://world.taobao.com/item/539740125473.htm?fromSite=main&amp;spm=a312a.7700824.w4002-1889343644.34.EmfQ1K" TargetMode="External"/><Relationship Id="rId550" Type="http://schemas.openxmlformats.org/officeDocument/2006/relationships/hyperlink" Target="https://world.taobao.com/item/544710923885.htm?fromSite=main&amp;spm=a312a.7700824.w4002-15981464357.40.pX3G6F" TargetMode="External"/><Relationship Id="rId82" Type="http://schemas.openxmlformats.org/officeDocument/2006/relationships/hyperlink" Target="http://world.taobao.com/item/528863479838.htm?fromSite=main&amp;spm=a312a.7700824.w4002-1889343644.50.VWnsSE" TargetMode="External"/><Relationship Id="rId203" Type="http://schemas.openxmlformats.org/officeDocument/2006/relationships/hyperlink" Target="https://world.tmall.com/item/532951426101.htm?spm=a312a.7700824.w4011-2676435262.260.xbZhtT&amp;id=532951426101&amp;rn=2f722381a234f7ced1b834d25bc57d2a&amp;abbucket=10" TargetMode="External"/><Relationship Id="rId385" Type="http://schemas.openxmlformats.org/officeDocument/2006/relationships/hyperlink" Target="https://world.taobao.com/item/527042817986.htm?fromSite=main&amp;spm=a312a.7700824.w4002-8047018296.46.DH6xxM" TargetMode="External"/><Relationship Id="rId592" Type="http://schemas.openxmlformats.org/officeDocument/2006/relationships/hyperlink" Target="https://world.taobao.com/item/547645146310.htm?fromSite=main&amp;spm=a312a.7700824.w4002-1889343644.45.wBhlDw" TargetMode="External"/><Relationship Id="rId606" Type="http://schemas.openxmlformats.org/officeDocument/2006/relationships/hyperlink" Target="https://item.taobao.com/item.htm?spm=a312a.7700824.w4002-15857632388.66.9QJ8H2&amp;id=547862863917" TargetMode="External"/><Relationship Id="rId648" Type="http://schemas.openxmlformats.org/officeDocument/2006/relationships/hyperlink" Target="https://world.taobao.com/item/540713413569.htm?fromSite=main&amp;spm=a312a.7700824.w4002-15034057798.34.Lt7NuF" TargetMode="External"/><Relationship Id="rId245" Type="http://schemas.openxmlformats.org/officeDocument/2006/relationships/hyperlink" Target="https://world.tmall.com/item/533122244559.htm?spm=a312a.7700824.w4011-2676421924.152.WLZMt9&amp;id=533122244559&amp;rn=bef5ca9d9b6b6f31322881e1b4e697e6&amp;abbucket=10" TargetMode="External"/><Relationship Id="rId287" Type="http://schemas.openxmlformats.org/officeDocument/2006/relationships/hyperlink" Target="https://world.taobao.com/item/535481949462.htm?fromSite=main&amp;spm=a312a.7700824.w4002-1889343644.57.wVq0wW" TargetMode="External"/><Relationship Id="rId410" Type="http://schemas.openxmlformats.org/officeDocument/2006/relationships/hyperlink" Target="https://world.tmall.com/item/541114762604.htm?spm=a312a.7700824.w4011-15469817065.321.ilGhnH&amp;id=541114762604&amp;rn=eb304aff83c32b5ad2f7d6c9c0930ff6&amp;abbucket=1" TargetMode="External"/><Relationship Id="rId452" Type="http://schemas.openxmlformats.org/officeDocument/2006/relationships/hyperlink" Target="https://world.taobao.com/item/539594419353.htm?fromSite=main&amp;spm=a312a.7700824.w4002-1889343644.57.pJofHA" TargetMode="External"/><Relationship Id="rId494" Type="http://schemas.openxmlformats.org/officeDocument/2006/relationships/hyperlink" Target="https://world.taobao.com/item/529481601566.htm?fromSite=main&amp;spm=a312a.7700824.w4002-7700851070.62.843Pn1" TargetMode="External"/><Relationship Id="rId508" Type="http://schemas.openxmlformats.org/officeDocument/2006/relationships/hyperlink" Target="https://world.taobao.com/item/544754482690.htm?fromSite=main&amp;spm=a312a.7700824.w4002-42475726.29.QemYHz" TargetMode="External"/><Relationship Id="rId105" Type="http://schemas.openxmlformats.org/officeDocument/2006/relationships/hyperlink" Target="https://world.taobao.com/item/529576281729.htm?fromSite=main&amp;spm=a312a.7700824.w4002-1889343644.50.pE1cYw" TargetMode="External"/><Relationship Id="rId147" Type="http://schemas.openxmlformats.org/officeDocument/2006/relationships/hyperlink" Target="https://world.taobao.com/item/529481601566.htm?fromSite=main&amp;spm=a312a.7700824.w4002-7700851070.46.GWkIth" TargetMode="External"/><Relationship Id="rId312" Type="http://schemas.openxmlformats.org/officeDocument/2006/relationships/hyperlink" Target="https://item.taobao.com/item.htm?spm=a312a.7700824.w4002-1889343644.40.gjn3e9&amp;id=527094732790" TargetMode="External"/><Relationship Id="rId354" Type="http://schemas.openxmlformats.org/officeDocument/2006/relationships/hyperlink" Target="https://world.taobao.com/item/536830822233.htm?fromSite=main&amp;spm=a312a.7700824.w4002-7700851070.86.voJdUh" TargetMode="External"/><Relationship Id="rId51" Type="http://schemas.openxmlformats.org/officeDocument/2006/relationships/hyperlink" Target="http://world.taobao.com/item/528137699885.htm?fromSite=main&amp;spm=a312a.7700824.w4002-1889343644.73.YcDo92" TargetMode="External"/><Relationship Id="rId93" Type="http://schemas.openxmlformats.org/officeDocument/2006/relationships/hyperlink" Target="https://world.taobao.com/item/529364698039.htm?fromSite=main&amp;spm=a312a.7700824.w4002-1889343644.43.Evd7em" TargetMode="External"/><Relationship Id="rId189" Type="http://schemas.openxmlformats.org/officeDocument/2006/relationships/hyperlink" Target="https://world.taobao.com/item/533584575002.htm?fromSite=main&amp;spm=a312a.7700824.w4002-1889343644.69.7AT1UA" TargetMode="External"/><Relationship Id="rId396" Type="http://schemas.openxmlformats.org/officeDocument/2006/relationships/hyperlink" Target="https://world.taobao.com/item/521911146095.htm?fromSite=main&amp;spm=a312a.7700824.w4004-1876558360.14.vG1qS8" TargetMode="External"/><Relationship Id="rId561" Type="http://schemas.openxmlformats.org/officeDocument/2006/relationships/hyperlink" Target="https://world.taobao.com/item/546063680412.htm?fromSite=main&amp;spm=a312a.7700824.w4002-13400239325.92.cz2PTm" TargetMode="External"/><Relationship Id="rId617" Type="http://schemas.openxmlformats.org/officeDocument/2006/relationships/hyperlink" Target="https://world.taobao.com/item/549092858714.htm?fromSite=main&amp;spm=a312a.7700824.w4002-15857632394.37.heISAr" TargetMode="External"/><Relationship Id="rId659" Type="http://schemas.openxmlformats.org/officeDocument/2006/relationships/hyperlink" Target="http://taiwan.tmall.com/item/526461819412.htm?spm=a1z10.5-b.w4011-9962788819.69.8nc4IQ&amp;id=526461819412&amp;rn=e82a25c883add30f7245f37dc87147e2&amp;abbucket=1" TargetMode="External"/><Relationship Id="rId214" Type="http://schemas.openxmlformats.org/officeDocument/2006/relationships/hyperlink" Target="https://world.tmall.com/item/533044614175.htm?spm=a312a.7700824.w4011-2676435262.205.xbZhtT&amp;id=533044614175&amp;rn=2f722381a234f7ced1b834d25bc57d2a&amp;abbucket=10" TargetMode="External"/><Relationship Id="rId256" Type="http://schemas.openxmlformats.org/officeDocument/2006/relationships/hyperlink" Target="https://world.tmall.com/item/529202470618.htm?spm=a312a.7700824.w4011-14441150639.189.j2wVgT&amp;id=529202470618&amp;rn=f6993d47a59c6bd3ca879c2666ea6a0f&amp;abbucket=1" TargetMode="External"/><Relationship Id="rId298" Type="http://schemas.openxmlformats.org/officeDocument/2006/relationships/hyperlink" Target="https://world.taobao.com/item/537734780104.htm?fromSite=main&amp;spm=a312a.7700824.w4002-1889343644.47.msjbdq" TargetMode="External"/><Relationship Id="rId421" Type="http://schemas.openxmlformats.org/officeDocument/2006/relationships/hyperlink" Target="https://world.tmall.com/item/536512616303.htm?spm=a312a.7700718.w5003-13078146142.10.C9YdVj&amp;id=536512616303&amp;rn=676dc875893e543e4ebfa632ed1694f3&amp;abbucket=19&amp;scene=taobao_shop" TargetMode="External"/><Relationship Id="rId463" Type="http://schemas.openxmlformats.org/officeDocument/2006/relationships/hyperlink" Target="https://world.taobao.com/item/529031217457.htm?fromSite=main&amp;spm=a312a.7700824.w4002-1889343644.78.T73zc1" TargetMode="External"/><Relationship Id="rId519" Type="http://schemas.openxmlformats.org/officeDocument/2006/relationships/hyperlink" Target="https://world.taobao.com/item/544853291819.htm?fromSite=main&amp;spm=a312a.7700824.w11474095-15857632356.14.Juxx0F" TargetMode="External"/><Relationship Id="rId670" Type="http://schemas.openxmlformats.org/officeDocument/2006/relationships/hyperlink" Target="https://world.taobao.com/item/41050500765.htm?fromSite=main&amp;spm=a312a.7700824.w4002-6074002794.82.ukDHDp" TargetMode="External"/><Relationship Id="rId116" Type="http://schemas.openxmlformats.org/officeDocument/2006/relationships/hyperlink" Target="http://world.taobao.com/item/527070890312.htm?fromSite=main&amp;spm=a312a.7700824.w4002-1889343644.88.axFNoj" TargetMode="External"/><Relationship Id="rId158" Type="http://schemas.openxmlformats.org/officeDocument/2006/relationships/hyperlink" Target="https://world.taobao.com/item/530615849648.htm?fromSite=main&amp;spm=a312a.7700824.w4002-1889343644.70.1HuGNN" TargetMode="External"/><Relationship Id="rId323" Type="http://schemas.openxmlformats.org/officeDocument/2006/relationships/hyperlink" Target="https://world.taobao.com/item/538419132836.htm?fromSite=main&amp;spm=a312a.7700824.w4002-8047018296.40.tbQwKI" TargetMode="External"/><Relationship Id="rId530" Type="http://schemas.openxmlformats.org/officeDocument/2006/relationships/hyperlink" Target="https://world.taobao.com/item/544581723214.htm?fromSite=main&amp;spm=a312a.7700824.w4002-42475726.38.9Bnc0c" TargetMode="External"/><Relationship Id="rId20" Type="http://schemas.openxmlformats.org/officeDocument/2006/relationships/hyperlink" Target="http://world.taobao.com/item/526028441624.htm?fromSite=main&amp;spm=a312a.7700824.w4002-1889343644.82.a39KgO" TargetMode="External"/><Relationship Id="rId62" Type="http://schemas.openxmlformats.org/officeDocument/2006/relationships/hyperlink" Target="http://world.taobao.com/item/527406593982.htm?fromSite=main&amp;spm=a312a.7700824.w5003-13465008968.2.xhGU3n&amp;scene=taobao_shop" TargetMode="External"/><Relationship Id="rId365" Type="http://schemas.openxmlformats.org/officeDocument/2006/relationships/hyperlink" Target="https://world.taobao.com/item/539625037274.htm?fromSite=main&amp;spm=a312a.7700824.w4002-893552874.61.aI23bt" TargetMode="External"/><Relationship Id="rId572" Type="http://schemas.openxmlformats.org/officeDocument/2006/relationships/hyperlink" Target="https://world.taobao.com/item/543953079420.htm?fromSite=main&amp;spm=a312a.7700824.w4002-15981464357.85.bCf54E" TargetMode="External"/><Relationship Id="rId628" Type="http://schemas.openxmlformats.org/officeDocument/2006/relationships/hyperlink" Target="https://world.tmall.com/item/548825585613.htm?spm=a312a.7700824.w4011-10871405803.49.dcl6xM&amp;id=548825585613&amp;rn=d3b91fc3fe970bb71b2b96b25d7cfef2&amp;abbucket=5&amp;sku_properties=1627207:33408771" TargetMode="External"/><Relationship Id="rId225" Type="http://schemas.openxmlformats.org/officeDocument/2006/relationships/hyperlink" Target="https://world.taobao.com/item/532787368398.htm?fromSite=main&amp;spm=a312a.7700824.w4002-1889343644.79.lMehsT" TargetMode="External"/><Relationship Id="rId267" Type="http://schemas.openxmlformats.org/officeDocument/2006/relationships/hyperlink" Target="https://world.taobao.com/item/536156017241.htm?fromSite=main&amp;spm=a312a.7700824.w4002-7700851070.41.taAHoP" TargetMode="External"/><Relationship Id="rId432" Type="http://schemas.openxmlformats.org/officeDocument/2006/relationships/hyperlink" Target="https://world.tmall.com/item/45588524032.htm?spm=a312a.7700824.w4011-7551166524.488.5hS64G&amp;id=45588524032&amp;rn=2ff7999112ff0d62a076eaeea04359d2&amp;abbucket=1&amp;sku_properties=1627207:28320" TargetMode="External"/><Relationship Id="rId474" Type="http://schemas.openxmlformats.org/officeDocument/2006/relationships/hyperlink" Target="https://world.taobao.com/item/543896245883.htm?fromSite=main&amp;spm=a312a.7700824.w4002-1889343644.51.vpbjor" TargetMode="External"/><Relationship Id="rId127" Type="http://schemas.openxmlformats.org/officeDocument/2006/relationships/hyperlink" Target="http://world.taobao.com/item/528657878599.htm?fromSite=main&amp;spm=a312a.7700824.w4002-1889343644.33.qmLdS5" TargetMode="External"/><Relationship Id="rId31" Type="http://schemas.openxmlformats.org/officeDocument/2006/relationships/hyperlink" Target="http://world.taobao.com/item/527075202977.htm?fromSite=main&amp;spm=a312a.7700824.w4002-1889343644.55.K4GKpp" TargetMode="External"/><Relationship Id="rId73" Type="http://schemas.openxmlformats.org/officeDocument/2006/relationships/hyperlink" Target="http://world.taobao.com/item/528425775369.htm?fromSite=main&amp;spm=a312a.7700824.w4002-7700851070.93.oytEfI" TargetMode="External"/><Relationship Id="rId169" Type="http://schemas.openxmlformats.org/officeDocument/2006/relationships/hyperlink" Target="https://world.taobao.com/item/531565403903.htm?fromSite=main&amp;spm=a312a.7700824.w4002-1889343644.100.OjlBoa" TargetMode="External"/><Relationship Id="rId334" Type="http://schemas.openxmlformats.org/officeDocument/2006/relationships/hyperlink" Target="https://world.taobao.com/item/537985861892.htm?fromSite=main&amp;spm=a312a.7700824.w4002-8047018296.97.NltG3V" TargetMode="External"/><Relationship Id="rId376" Type="http://schemas.openxmlformats.org/officeDocument/2006/relationships/hyperlink" Target="https://world.taobao.com/item/539004827447.htm?fromSite=main&amp;spm=a312a.7700824.w4002-893552874.104.74QI6H" TargetMode="External"/><Relationship Id="rId541" Type="http://schemas.openxmlformats.org/officeDocument/2006/relationships/hyperlink" Target="https://world.taobao.com/item/545734035004.htm?fromSite=main&amp;spm=a312a.7700824.w4002-15999721530.35.2sqxRo" TargetMode="External"/><Relationship Id="rId583" Type="http://schemas.openxmlformats.org/officeDocument/2006/relationships/hyperlink" Target="https://world.taobao.com/item/547261160606.htm?fromSite=main&amp;spm=a312a.7700824.w4002-1889343644.71.yXDYrn" TargetMode="External"/><Relationship Id="rId639" Type="http://schemas.openxmlformats.org/officeDocument/2006/relationships/hyperlink" Target="https://world.taobao.com/item/549669796240.htm?fromSite=main&amp;spm=a312a.7700824.w4002-8047018296.52.HX0qcw" TargetMode="External"/><Relationship Id="rId4" Type="http://schemas.openxmlformats.org/officeDocument/2006/relationships/hyperlink" Target="http://taiwan.tmall.com/item/522730150645.htm?spm=a220o.1000855.0.0.XvrtoQ&amp;id=522730150645&amp;abbucket=_AB-M193_B17&amp;acm=03194.1003.1.58043&amp;aldid=GTw5vCTP&amp;abtest=_AB-LR193-PR193&amp;scm=1003.1.03194.ITEM_522730150645_58043&amp;pos=4&amp;sku_properties=1627207:4121974" TargetMode="External"/><Relationship Id="rId180" Type="http://schemas.openxmlformats.org/officeDocument/2006/relationships/hyperlink" Target="https://world.taobao.com/item/532787612271.htm?fromSite=main&amp;spm=a312a.7700824.w4002-1889343644.63.3OfN0Z" TargetMode="External"/><Relationship Id="rId236" Type="http://schemas.openxmlformats.org/officeDocument/2006/relationships/hyperlink" Target="https://world.taobao.com/item/527427720619.htm?fromSite=main&amp;spm=a312a.7700824.w4002-8047018296.86.LikihN" TargetMode="External"/><Relationship Id="rId278" Type="http://schemas.openxmlformats.org/officeDocument/2006/relationships/hyperlink" Target="https://world.taobao.com/item/536676760213.htm?fromSite=main&amp;spm=a312a.7700824.w4002-1889343644.36.KA0Co3" TargetMode="External"/><Relationship Id="rId401" Type="http://schemas.openxmlformats.org/officeDocument/2006/relationships/hyperlink" Target="https://world.taobao.com/item/541630338395.htm?fromSite=main&amp;spm=a312a.7700824.w4002-15034057798.64.aGdgUY" TargetMode="External"/><Relationship Id="rId443" Type="http://schemas.openxmlformats.org/officeDocument/2006/relationships/hyperlink" Target="https://world.tmall.com/item/538142151919.htm?spm=a312a.7700824.w4011-7551179404.146.EVfB9b&amp;id=538142151919&amp;rn=fe0023208e5b5e8c82e36d370504c6ae&amp;abbucket=1&amp;sku_properties=1627207:28341" TargetMode="External"/><Relationship Id="rId650" Type="http://schemas.openxmlformats.org/officeDocument/2006/relationships/hyperlink" Target="https://world.taobao.com/item/545565580026.htm?fromSite=main&amp;spm=a312a.7700824.w4002-1889343644.43.u4xMH3" TargetMode="External"/><Relationship Id="rId303" Type="http://schemas.openxmlformats.org/officeDocument/2006/relationships/hyperlink" Target="https://world.taobao.com/item/538271812147.htm?fromSite=main&amp;spm=a312a.7700824.w4002-1889343644.47.TGcJh4" TargetMode="External"/><Relationship Id="rId485" Type="http://schemas.openxmlformats.org/officeDocument/2006/relationships/hyperlink" Target="https://world.taobao.com/item/540746949720.htm?fromSite=main&amp;spm=a312a.7700824.w4002-1889343644.73.ynRZHL" TargetMode="External"/><Relationship Id="rId42" Type="http://schemas.openxmlformats.org/officeDocument/2006/relationships/hyperlink" Target="http://world.taobao.com/item/527084837625.htm?fromSite=main&amp;spm=a312a.7700824.w4002-1889343644.37.5FqIpU" TargetMode="External"/><Relationship Id="rId84" Type="http://schemas.openxmlformats.org/officeDocument/2006/relationships/hyperlink" Target="https://world.taobao.com/item/529046486122.htm?fromSite=main&amp;spm=a312a.7700824.w4002-1889343644.36.X1dgws" TargetMode="External"/><Relationship Id="rId138" Type="http://schemas.openxmlformats.org/officeDocument/2006/relationships/hyperlink" Target="https://world.taobao.com/item/520110327451.htm?fromSite=main&amp;spm=a312a.7700824.w4002-7997685549.42.5O4gIa" TargetMode="External"/><Relationship Id="rId345" Type="http://schemas.openxmlformats.org/officeDocument/2006/relationships/hyperlink" Target="https://world.taobao.com/item/539637873344.htm?fromSite=main&amp;spm=a312a.7700824.w4002-7700851070.47.FsRykC" TargetMode="External"/><Relationship Id="rId387" Type="http://schemas.openxmlformats.org/officeDocument/2006/relationships/hyperlink" Target="https://world.taobao.com/item/533328293756.htm?fromSite=main&amp;spm=a312a.7700824.w4002-893552874.72.gO1xJw" TargetMode="External"/><Relationship Id="rId510" Type="http://schemas.openxmlformats.org/officeDocument/2006/relationships/hyperlink" Target="https://world.taobao.com/item/544679915856.htm?fromSite=main&amp;spm=a312a.7700824.w4002-13400239325.40.K9kR08" TargetMode="External"/><Relationship Id="rId552" Type="http://schemas.openxmlformats.org/officeDocument/2006/relationships/hyperlink" Target="https://world.taobao.com/item/546111010560.htm?fromSite=main&amp;spm=a312a.7700824.w10005547-15981464324.3.eprhhQ" TargetMode="External"/><Relationship Id="rId594" Type="http://schemas.openxmlformats.org/officeDocument/2006/relationships/hyperlink" Target="https://world.taobao.com/item/547016719172.htm?fromSite=main&amp;spm=a312a.7700824.w4002-1889343644.40.z02ZzY" TargetMode="External"/><Relationship Id="rId608" Type="http://schemas.openxmlformats.org/officeDocument/2006/relationships/hyperlink" Target="https://world.taobao.com/item/547622901807.htm?fromSite=main&amp;spm=a312a.7700824.w4002-1889343644.48.wBhlDw" TargetMode="External"/><Relationship Id="rId191" Type="http://schemas.openxmlformats.org/officeDocument/2006/relationships/hyperlink" Target="https://world.tmall.com/item/520082224490.htm?spm=a312a.7700824.w4011-2676421924.234.hECV2x&amp;id=520082224490&amp;rn=912cf2f5153bff755327f70c1e88f16b&amp;abbucket=10" TargetMode="External"/><Relationship Id="rId205" Type="http://schemas.openxmlformats.org/officeDocument/2006/relationships/hyperlink" Target="https://world.taobao.com/item/534293664173.htm?fromSite=main&amp;spm=a312a.7700824.w4002-1889343644.61.NHGYbn" TargetMode="External"/><Relationship Id="rId247" Type="http://schemas.openxmlformats.org/officeDocument/2006/relationships/hyperlink" Target="https://world.tmall.com/item/43104961859.htm?spm=a312a.7700718.0.0.jxvOXT&amp;id=43104961859&amp;rn=f4aaa7eae0bcf02b461d1b54a3d064a8&amp;abbucket=3&amp;scene=taobao_shop" TargetMode="External"/><Relationship Id="rId412" Type="http://schemas.openxmlformats.org/officeDocument/2006/relationships/hyperlink" Target="https://world.taobao.com/item/541727487762.htm?fromSite=main&amp;spm=a312a.7700824.w11378099-15034057805.5.MyrNOm" TargetMode="External"/><Relationship Id="rId107" Type="http://schemas.openxmlformats.org/officeDocument/2006/relationships/hyperlink" Target="https://world.taobao.com/item/529584606907.htm?fromSite=main&amp;spm=a312a.7700824.w4002-1889343644.53.56RncE" TargetMode="External"/><Relationship Id="rId289" Type="http://schemas.openxmlformats.org/officeDocument/2006/relationships/hyperlink" Target="https://world.taobao.com/item/530347550050.htm?fromSite=main&amp;spm=a312a.7700824.w4002-1889343644.47.SSollP" TargetMode="External"/><Relationship Id="rId454" Type="http://schemas.openxmlformats.org/officeDocument/2006/relationships/hyperlink" Target="http://world.taobao.com/item/527996901455.htm?fromSite=main&amp;spm=a312a.7700824.w4002-1889343644.39.zQ2HBR" TargetMode="External"/><Relationship Id="rId496" Type="http://schemas.openxmlformats.org/officeDocument/2006/relationships/hyperlink" Target="https://world.taobao.com/item/544204390427.htm?fromSite=main&amp;spm=a312a.7700824.w4002-8047018296.52.M1xF9v" TargetMode="External"/><Relationship Id="rId661" Type="http://schemas.openxmlformats.org/officeDocument/2006/relationships/hyperlink" Target="https://world.taobao.com/item/540847797353.htm?fromSite=main&amp;spm=a312a.7700824.w4002-1889343644.94.sV656N" TargetMode="External"/><Relationship Id="rId11" Type="http://schemas.openxmlformats.org/officeDocument/2006/relationships/hyperlink" Target="http://taiwan.tmall.com/item/520810843954.htm?spm=a1z10.4-b.w5003-12646688999.18.ovTDUc&amp;id=520810843954&amp;rn=9d53698fefc89f1248fa3599d99964ed&amp;abbucket=1&amp;scene=taobao_shop" TargetMode="External"/><Relationship Id="rId53" Type="http://schemas.openxmlformats.org/officeDocument/2006/relationships/hyperlink" Target="http://world.taobao.com/item/526171334202.htm?fromSite=main&amp;spm=a312a.7700824.w4002-1889343644.96.W7wDVJ" TargetMode="External"/><Relationship Id="rId149" Type="http://schemas.openxmlformats.org/officeDocument/2006/relationships/hyperlink" Target="https://item.taobao.com/item.htm?spm=a312a.7700824.w4002-1889343644.47.lG8qL8&amp;id=522968092752" TargetMode="External"/><Relationship Id="rId314" Type="http://schemas.openxmlformats.org/officeDocument/2006/relationships/hyperlink" Target="https://world.tmall.com/item/538727252421.htm?spm=a312a.7700824.w11763308-15036477557.8.WceYwA&amp;id=538727252421" TargetMode="External"/><Relationship Id="rId356" Type="http://schemas.openxmlformats.org/officeDocument/2006/relationships/hyperlink" Target="https://world.taobao.com/item/540249381011.htm?fromSite=main&amp;spm=a312a.7700824.w4002-1889343644.45.r0wvWD" TargetMode="External"/><Relationship Id="rId398" Type="http://schemas.openxmlformats.org/officeDocument/2006/relationships/hyperlink" Target="https://world.taobao.com/item/540706146784.htm?fromSite=main&amp;spm=a312a.7728556.w11378099-15034057857.2.7qnGdc" TargetMode="External"/><Relationship Id="rId521" Type="http://schemas.openxmlformats.org/officeDocument/2006/relationships/hyperlink" Target="https://world.taobao.com/item/544814633356.htm?fromSite=main&amp;spm=a312a.7700824.w11155862-15855650139.15.MD3LPk" TargetMode="External"/><Relationship Id="rId563" Type="http://schemas.openxmlformats.org/officeDocument/2006/relationships/hyperlink" Target="https://world.taobao.com/item/546310332095.htm?fromSite=main&amp;spm=a312a.7700824.w4002-15999721530.43.md7Tas" TargetMode="External"/><Relationship Id="rId619" Type="http://schemas.openxmlformats.org/officeDocument/2006/relationships/hyperlink" Target="https://world.taobao.com/item/548944945521.htm?fromSite=main&amp;spm=a312a.7700824.w4002-1889343644.59.vsjElg" TargetMode="External"/><Relationship Id="rId95" Type="http://schemas.openxmlformats.org/officeDocument/2006/relationships/hyperlink" Target="https://world.taobao.com/item/529560422820.htm?fromSite=main&amp;spm=a312a.7700824.w4002-1889343644.53.pE1cYw" TargetMode="External"/><Relationship Id="rId160" Type="http://schemas.openxmlformats.org/officeDocument/2006/relationships/hyperlink" Target="https://world.taobao.com/item/531509657599.htm?fromSite=main&amp;spm=a312a.7728556.0.0.A2887J" TargetMode="External"/><Relationship Id="rId216" Type="http://schemas.openxmlformats.org/officeDocument/2006/relationships/hyperlink" Target="https://world.tmall.com/item/534276877570.htm?spm=a312a.7700824.w4011-2676435262.80.GKJTWe&amp;id=534276877570&amp;rn=6482a365985d6c07b8eda1fa757ca480&amp;abbucket=10" TargetMode="External"/><Relationship Id="rId423" Type="http://schemas.openxmlformats.org/officeDocument/2006/relationships/hyperlink" Target="https://world.tmall.com/item/44951705488.htm?spm=a312a.7700824.w4011-7551179404.114.EVfB9b&amp;id=44951705488&amp;rn=fe0023208e5b5e8c82e36d370504c6ae&amp;abbucket=1&amp;sku_properties=1627207:28341" TargetMode="External"/><Relationship Id="rId258" Type="http://schemas.openxmlformats.org/officeDocument/2006/relationships/hyperlink" Target="https://world.taobao.com/item/535640685421.htm?fromSite=main&amp;spm=a312a.7700824.w4002-1889343644.89.fkha5P" TargetMode="External"/><Relationship Id="rId465" Type="http://schemas.openxmlformats.org/officeDocument/2006/relationships/hyperlink" Target="https://world.taobao.com/item/528965427347.htm?fromSite=main&amp;spm=a312a.7700824.w4002-1889343644.87.T73zc1" TargetMode="External"/><Relationship Id="rId630" Type="http://schemas.openxmlformats.org/officeDocument/2006/relationships/hyperlink" Target="https://world.tmall.com/item/548752625081.htm?spm=a312a.7700824.w4011-10871405803.89.dcl6xM&amp;id=548752625081&amp;rn=d3b91fc3fe970bb71b2b96b25d7cfef2&amp;abbucket=5" TargetMode="External"/><Relationship Id="rId672" Type="http://schemas.openxmlformats.org/officeDocument/2006/relationships/hyperlink" Target="https://world.taobao.com/item/539738976499.htm?fromSite=main&amp;spm=a312a.7700824.w4002-1889343644.46.EmfQ1K" TargetMode="External"/><Relationship Id="rId22" Type="http://schemas.openxmlformats.org/officeDocument/2006/relationships/hyperlink" Target="http://taiwan.tmall.com/item/526459320147.htm?spm=a1z10.3-b.w4011-7051001823.165.8qtUeu&amp;id=526459320147&amp;rn=741bf65462cc0e03e6bc76bf0794a06b&amp;abbucket=1" TargetMode="External"/><Relationship Id="rId64" Type="http://schemas.openxmlformats.org/officeDocument/2006/relationships/hyperlink" Target="http://world.taobao.com/item/527978278369.htm?fromSite=main&amp;spm=a312a.7700824.w5003-12529086896.3.xhGU3n&amp;scene=taobao_shop" TargetMode="External"/><Relationship Id="rId118" Type="http://schemas.openxmlformats.org/officeDocument/2006/relationships/hyperlink" Target="https://item.taobao.com/item.htm?spm=a312a.7728556.0.0.jJW3Ux&amp;id=530171935228" TargetMode="External"/><Relationship Id="rId325" Type="http://schemas.openxmlformats.org/officeDocument/2006/relationships/hyperlink" Target="http://world.taobao.com/item/527081433529.htm?fromSite=main&amp;spm=a312a.7700824.w4002-1889343644.91.tYrGXn" TargetMode="External"/><Relationship Id="rId367" Type="http://schemas.openxmlformats.org/officeDocument/2006/relationships/hyperlink" Target="https://world.taobao.com/item/539943348373.htm?fromSite=main&amp;spm=a312a.7700824.w4002-893552874.65.4jNHNL" TargetMode="External"/><Relationship Id="rId532" Type="http://schemas.openxmlformats.org/officeDocument/2006/relationships/hyperlink" Target="https://world.taobao.com/item/544822458850.htm?fromSite=main&amp;spm=a312a.7700824.w11155862-15855650139.11.MD3LPk" TargetMode="External"/><Relationship Id="rId574" Type="http://schemas.openxmlformats.org/officeDocument/2006/relationships/hyperlink" Target="https://world.taobao.com/item/546134215931.htm?fromSite=main&amp;spm=a312a.7700824.w4002-13400239325.98.cz2PTm" TargetMode="External"/><Relationship Id="rId171" Type="http://schemas.openxmlformats.org/officeDocument/2006/relationships/hyperlink" Target="https://world.taobao.com/item/532107044064.htm?fromSite=main&amp;spm=a312a.7700824.w4002-1889343644.93.0dxLuy" TargetMode="External"/><Relationship Id="rId227" Type="http://schemas.openxmlformats.org/officeDocument/2006/relationships/hyperlink" Target="https://world.tmall.com/item/531317217517.htm?spm=a312a.7700718.0.0.Vg4Lig&amp;id=531317217517&amp;rn=7b3ecd251ec9ce336b97325f8015cb51&amp;abbucket=18&amp;sku_properties=1627207:28323" TargetMode="External"/><Relationship Id="rId269" Type="http://schemas.openxmlformats.org/officeDocument/2006/relationships/hyperlink" Target="https://world.taobao.com/item/536708803854.htm?fromSite=main&amp;spm=a312a.7700824.w4002-1889343644.60.HGZlyS" TargetMode="External"/><Relationship Id="rId434" Type="http://schemas.openxmlformats.org/officeDocument/2006/relationships/hyperlink" Target="https://world.taobao.com/item/524853789476.htm?fromSite=main&amp;spm=a312a.7700824.w4002-893552874.41.0TY5dM" TargetMode="External"/><Relationship Id="rId476" Type="http://schemas.openxmlformats.org/officeDocument/2006/relationships/hyperlink" Target="https://world.taobao.com/item/543906854137.htm?fromSite=main&amp;spm=a312a.7700824.w4002-1889343644.36.vpbjor" TargetMode="External"/><Relationship Id="rId641" Type="http://schemas.openxmlformats.org/officeDocument/2006/relationships/hyperlink" Target="https://world.taobao.com/item/543248475280.htm?fromSite=main&amp;spm=a312a.7700824.w4002-8047018296.56.4Q86Zq" TargetMode="External"/><Relationship Id="rId33" Type="http://schemas.openxmlformats.org/officeDocument/2006/relationships/hyperlink" Target="http://world.taobao.com/item/527098872894.htm?fromSite=main&amp;spm=a312a.7700824.w4002-1889343644.37.2xZc9T" TargetMode="External"/><Relationship Id="rId129" Type="http://schemas.openxmlformats.org/officeDocument/2006/relationships/hyperlink" Target="https://world.taobao.com/item/40153620610.htm?fromSite=main&amp;spm=a312a.7700824.w5003-13844658824.12.QDJdZ9&amp;scene=taobao_shop" TargetMode="External"/><Relationship Id="rId280" Type="http://schemas.openxmlformats.org/officeDocument/2006/relationships/hyperlink" Target="https://world.taobao.com/item/533309049361.htm?fromSite=main&amp;spm=a312a.7700824.w4002-7997685549.56.Oo0PFZ" TargetMode="External"/><Relationship Id="rId336" Type="http://schemas.openxmlformats.org/officeDocument/2006/relationships/hyperlink" Target="https://world.taobao.com/item/538875260209.htm?fromSite=main&amp;spm=a312a.7700824.w4002-13417533158.88.7ucJYy" TargetMode="External"/><Relationship Id="rId501" Type="http://schemas.openxmlformats.org/officeDocument/2006/relationships/hyperlink" Target="https://world.taobao.com/item/544633715378.htm?fromSite=main&amp;spm=a312a.7700824.w4002-42475726.40.P1G9RB" TargetMode="External"/><Relationship Id="rId543" Type="http://schemas.openxmlformats.org/officeDocument/2006/relationships/hyperlink" Target="https://world.taobao.com/item/545192540262.htm?fromSite=main&amp;spm=a312a.7700824.w11474095-15945724415.43.3tkiwD" TargetMode="External"/><Relationship Id="rId75" Type="http://schemas.openxmlformats.org/officeDocument/2006/relationships/hyperlink" Target="http://world.taobao.com/item/528568397654.htm?fromSite=main&amp;spm=a312a.7700824.w4002-1889343644.63.OOrNIz" TargetMode="External"/><Relationship Id="rId140" Type="http://schemas.openxmlformats.org/officeDocument/2006/relationships/hyperlink" Target="https://world.taobao.com/item/530878546288.htm?fromSite=main&amp;spm=a312a.7700824.w4002-7700851070.54.1CdgDB" TargetMode="External"/><Relationship Id="rId182" Type="http://schemas.openxmlformats.org/officeDocument/2006/relationships/hyperlink" Target="https://world.taobao.com/item/528528532200.htm?fromSite=main&amp;spm=a312a.7700824.w4004-11934059550.32.3i8cAn" TargetMode="External"/><Relationship Id="rId378" Type="http://schemas.openxmlformats.org/officeDocument/2006/relationships/hyperlink" Target="https://world.taobao.com/item/536053579672.htm?fromSite=main&amp;spm=a312a.7700824.w4002-893552874.57.2krs7P" TargetMode="External"/><Relationship Id="rId403" Type="http://schemas.openxmlformats.org/officeDocument/2006/relationships/hyperlink" Target="https://world.tmall.com/item/535865588942.htm?spm=a312a.7700824.w4011-14594332055.226.66kllr&amp;id=535865588942&amp;rn=418a5516b73b9467ef7d704c5bea5edc&amp;abbucket=1" TargetMode="External"/><Relationship Id="rId585" Type="http://schemas.openxmlformats.org/officeDocument/2006/relationships/hyperlink" Target="https://world.taobao.com/item/546216449787.htm?fromSite=main&amp;spm=a312a.7700824.w4002-14663542807.102.tpQRx9" TargetMode="External"/><Relationship Id="rId6" Type="http://schemas.openxmlformats.org/officeDocument/2006/relationships/hyperlink" Target="http://taiwan.tmall.com/item/525861099648.htm?spm=a1z10.4-b.w5003-13174387810.12.sGKufI&amp;id=525861099648&amp;rn=402aa6a467f9bf461bdd3e762170d2f9&amp;abbucket=17&amp;scene=taobao_shop" TargetMode="External"/><Relationship Id="rId238" Type="http://schemas.openxmlformats.org/officeDocument/2006/relationships/hyperlink" Target="https://world.taobao.com/item/535831951563.htm?fromSite=main&amp;spm=a312a.7700824.w4002-1889343644.45.h3CXEg" TargetMode="External"/><Relationship Id="rId445" Type="http://schemas.openxmlformats.org/officeDocument/2006/relationships/hyperlink" Target="https://world.taobao.com/item/543425084402.htm?fromSite=main&amp;spm=a312a.7700824.w4002-8047018296.42.Rc0Vay" TargetMode="External"/><Relationship Id="rId487" Type="http://schemas.openxmlformats.org/officeDocument/2006/relationships/hyperlink" Target="https://world.taobao.com/item/544102954169.htm?fromSite=main&amp;spm=a312a.7700824.w4002-8047018296.58.rOi55J" TargetMode="External"/><Relationship Id="rId610" Type="http://schemas.openxmlformats.org/officeDocument/2006/relationships/hyperlink" Target="https://world.taobao.com/item/548463251912.htm?fromSite=main&amp;spm=a312a.7700824.w4002-8047018296.80.oPzGE6" TargetMode="External"/><Relationship Id="rId652" Type="http://schemas.openxmlformats.org/officeDocument/2006/relationships/hyperlink" Target="https://world.taobao.com/item/550607992280.htm?fromSite=main&amp;spm=a312a.7700824.w4002-1889343644.49.qohubX" TargetMode="External"/><Relationship Id="rId291" Type="http://schemas.openxmlformats.org/officeDocument/2006/relationships/hyperlink" Target="https://world.tmall.com/item/537171365348.htm?spm=a312a.7700824.w4011-10879855569.76.ooMYu7&amp;id=537171365348&amp;rn=42a8f72742cc6ff27e56db4415fb058e&amp;abbucket=1&amp;sku_properties=1627207:28323" TargetMode="External"/><Relationship Id="rId305" Type="http://schemas.openxmlformats.org/officeDocument/2006/relationships/hyperlink" Target="https://world.taobao.com/item/538188822811.htm?fromSite=main&amp;spm=a312a.7700824.w4002-1889343644.44.TGcJh4" TargetMode="External"/><Relationship Id="rId347" Type="http://schemas.openxmlformats.org/officeDocument/2006/relationships/hyperlink" Target="https://world.taobao.com/item/536763434427.htm?fromSite=main&amp;spm=a312a.7700824.w4002-893552874.98.PZcAjv" TargetMode="External"/><Relationship Id="rId512" Type="http://schemas.openxmlformats.org/officeDocument/2006/relationships/hyperlink" Target="https://world.taobao.com/item/543961512452.htm?fromSite=main&amp;spm=a312a.7700824.w4002-15857632394.102.onCmu9" TargetMode="External"/><Relationship Id="rId44" Type="http://schemas.openxmlformats.org/officeDocument/2006/relationships/hyperlink" Target="http://world.taobao.com/item/526143440798.htm?fromSite=main&amp;spm=a312a.7700824.w4002-1889343644.61.Z9v2uw" TargetMode="External"/><Relationship Id="rId86" Type="http://schemas.openxmlformats.org/officeDocument/2006/relationships/hyperlink" Target="https://world.taobao.com/item/528812039697.htm?fromSite=main&amp;spm=a312a.7700824.w5003-12184975124.1.cQb91n&amp;scene=taobao_shop" TargetMode="External"/><Relationship Id="rId151" Type="http://schemas.openxmlformats.org/officeDocument/2006/relationships/hyperlink" Target="http://world.taobao.com/item/527032171454.htm?fromSite=main&amp;spm=a312a.7700824.w4002-1889343644.106.6EMEdC" TargetMode="External"/><Relationship Id="rId389" Type="http://schemas.openxmlformats.org/officeDocument/2006/relationships/hyperlink" Target="https://world.taobao.com/item/534247747419.htm?fromSite=main&amp;spm=a312a.7700824.w4002-893552874.68.8zaPiD" TargetMode="External"/><Relationship Id="rId554" Type="http://schemas.openxmlformats.org/officeDocument/2006/relationships/hyperlink" Target="https://world.taobao.com/item/545513156205.htm?fromSite=main&amp;spm=a312a.7700824.w4002-13400239325.95.Y4pjBx" TargetMode="External"/><Relationship Id="rId596" Type="http://schemas.openxmlformats.org/officeDocument/2006/relationships/hyperlink" Target="https://world.taobao.com/item/534708288281.htm?fromSite=main&amp;spm=a312a.7700824.w4023-14663542806.13.lqRDJq" TargetMode="External"/><Relationship Id="rId193" Type="http://schemas.openxmlformats.org/officeDocument/2006/relationships/hyperlink" Target="https://world.tmall.com/item/533063430702.htm?spm=a312a.7700824.w4011-2676421924.226.hECV2x&amp;id=533063430702&amp;rn=912cf2f5153bff755327f70c1e88f16b&amp;abbucket=10" TargetMode="External"/><Relationship Id="rId207" Type="http://schemas.openxmlformats.org/officeDocument/2006/relationships/hyperlink" Target="https://world.taobao.com/item/534258877703.htm?fromSite=main&amp;spm=a312a.7700824.w4002-1889343644.54.D1Vzos" TargetMode="External"/><Relationship Id="rId249" Type="http://schemas.openxmlformats.org/officeDocument/2006/relationships/hyperlink" Target="https://world.taobao.com/item/44667078232.htm?fromSite=main&amp;spm=a312a.7700824.w4004-14112371729.44.IsKNgN" TargetMode="External"/><Relationship Id="rId414" Type="http://schemas.openxmlformats.org/officeDocument/2006/relationships/hyperlink" Target="https://world.tmall.com/item/536554952961.htm?spm=a312a.7700824.w5003-15030671816.1.SXfruS&amp;id=536554952961&amp;rn=a344a51ab1bd2dfb1da46afc3dade764&amp;abbucket=19&amp;scene=taobao_shop" TargetMode="External"/><Relationship Id="rId456" Type="http://schemas.openxmlformats.org/officeDocument/2006/relationships/hyperlink" Target="https://world.taobao.com/item/543831735506.htm?fromSite=main&amp;spm=a312a.7700824.w4002-1889343644.40.XtJ0LS" TargetMode="External"/><Relationship Id="rId498" Type="http://schemas.openxmlformats.org/officeDocument/2006/relationships/hyperlink" Target="https://world.taobao.com/item/544094416459.htm?fromSite=main&amp;spm=a312a.7700824.w4002-1889343644.41.X6vkvX" TargetMode="External"/><Relationship Id="rId621" Type="http://schemas.openxmlformats.org/officeDocument/2006/relationships/hyperlink" Target="https://world.taobao.com/item/546417466189.htm?fromSite=main&amp;spm=a312a.7700824.w4002-6579481634.46.VmQVBS" TargetMode="External"/><Relationship Id="rId663" Type="http://schemas.openxmlformats.org/officeDocument/2006/relationships/hyperlink" Target="https://item.taobao.com/item.htm?spm=a312a.7700824.w4002-15857632394.96.A67mzK&amp;id=545631647817" TargetMode="External"/><Relationship Id="rId13" Type="http://schemas.openxmlformats.org/officeDocument/2006/relationships/hyperlink" Target="http://taiwan.tmall.com/item/524907998242.htm?spm=a1z10.3-b.w4011-3070961323.416.lVECDb&amp;id=524907998242&amp;rn=275518c4697cd1ab13208da987de3464&amp;abbucket=1" TargetMode="External"/><Relationship Id="rId109" Type="http://schemas.openxmlformats.org/officeDocument/2006/relationships/hyperlink" Target="https://world.taobao.com/item/530127555574.htm?fromSite=main&amp;spm=a312a.7700824.w4002-1889343644.48.R10A2n" TargetMode="External"/><Relationship Id="rId260" Type="http://schemas.openxmlformats.org/officeDocument/2006/relationships/hyperlink" Target="https://world.taobao.com/item/536183194742.htm?fromSite=main&amp;spm=a312a.7700824.w4002-8047018296.89.kZW51s" TargetMode="External"/><Relationship Id="rId316" Type="http://schemas.openxmlformats.org/officeDocument/2006/relationships/hyperlink" Target="https://world.taobao.com/item/530678685578.htm?fromSite=main&amp;spm=a312a.7700824.w4002-893552874.39.7nl7zs" TargetMode="External"/><Relationship Id="rId523" Type="http://schemas.openxmlformats.org/officeDocument/2006/relationships/hyperlink" Target="https://world.taobao.com/item/544407778541.htm?fromSite=main&amp;spm=a312a.7700824.w4002-42475726.74.UmCeeK" TargetMode="External"/><Relationship Id="rId55" Type="http://schemas.openxmlformats.org/officeDocument/2006/relationships/hyperlink" Target="http://world.taobao.com/item/527035763705.htm?fromSite=main&amp;spm=a312a.7700824.w4002-1889343644.61.6EMEdC" TargetMode="External"/><Relationship Id="rId97" Type="http://schemas.openxmlformats.org/officeDocument/2006/relationships/hyperlink" Target="https://world.taobao.com/item/529552049011.htm?fromSite=main&amp;spm=a312a.7700824.w4002-1889343644.74.pE1cYw" TargetMode="External"/><Relationship Id="rId120" Type="http://schemas.openxmlformats.org/officeDocument/2006/relationships/hyperlink" Target="https://world.taobao.com/item/530475899335.htm?fromSite=main&amp;spm=a312a.7700824.w4002-1889343644.106.PpTgJf" TargetMode="External"/><Relationship Id="rId358" Type="http://schemas.openxmlformats.org/officeDocument/2006/relationships/hyperlink" Target="https://world.taobao.com/item/539163796378.htm?fromSite=main&amp;spm=a312a.7700824.w4002-893552874.104.x8x4vS" TargetMode="External"/><Relationship Id="rId565" Type="http://schemas.openxmlformats.org/officeDocument/2006/relationships/hyperlink" Target="https://world.taobao.com/item/544256943189.htm?fromSite=main&amp;spm=a312a.7728556.w4023-15849494308.10.IflBaF" TargetMode="External"/><Relationship Id="rId162" Type="http://schemas.openxmlformats.org/officeDocument/2006/relationships/hyperlink" Target="https://world.taobao.com/item/530299262095.htm?fromSite=main&amp;spm=a312a.7700824.w5003-14211697911.4.9T0YeU&amp;scene=taobao_shop" TargetMode="External"/><Relationship Id="rId218" Type="http://schemas.openxmlformats.org/officeDocument/2006/relationships/hyperlink" Target="https://world.taobao.com/item/528619853230.htm?fromSite=main&amp;spm=a312a.7700824.w4004-14081809589.4.dsq8gD" TargetMode="External"/><Relationship Id="rId425" Type="http://schemas.openxmlformats.org/officeDocument/2006/relationships/hyperlink" Target="https://world.taobao.com/item/542799054964.htm?fromSite=main&amp;spm=a312a.7700824.w4002-1889343644.36.eCdbMp" TargetMode="External"/><Relationship Id="rId467" Type="http://schemas.openxmlformats.org/officeDocument/2006/relationships/hyperlink" Target="https://world.taobao.com/item/543748396224.htm?fromSite=main&amp;spm=a312a.7700824.w4002-15663033813.76.mraPuq" TargetMode="External"/><Relationship Id="rId632" Type="http://schemas.openxmlformats.org/officeDocument/2006/relationships/hyperlink" Target="https://world.taobao.com/item/545575481855.htm?fromSite=main&amp;spm=a312a.7700824.w4002-15999721530.62.2sqxRo" TargetMode="External"/><Relationship Id="rId271" Type="http://schemas.openxmlformats.org/officeDocument/2006/relationships/hyperlink" Target="https://world.taobao.com/item/536841668970.htm?fromSite=main&amp;spm=a312a.7700824.w4002-1889343644.93.oF4UER" TargetMode="External"/><Relationship Id="rId674" Type="http://schemas.openxmlformats.org/officeDocument/2006/relationships/hyperlink" Target="https://item.taobao.com/item.htm?spm=2013.1.0.0.3b5a0772a1jEhD&amp;id=557417954159&amp;refgroupid=AutoLinkGroup&amp;t=fx-76" TargetMode="External"/><Relationship Id="rId24" Type="http://schemas.openxmlformats.org/officeDocument/2006/relationships/hyperlink" Target="http://world.taobao.com/item/527084705841.htm?fromSite=main&amp;spm=a312a.7700824.w4002-1889343644.105.WuKoqE" TargetMode="External"/><Relationship Id="rId66" Type="http://schemas.openxmlformats.org/officeDocument/2006/relationships/hyperlink" Target="http://world.taobao.com/item/527693398885.htm?fromSite=main&amp;spm=a312a.7700824.w4002-7700851070.75.zPdmoq" TargetMode="External"/><Relationship Id="rId131" Type="http://schemas.openxmlformats.org/officeDocument/2006/relationships/hyperlink" Target="https://world.taobao.com/item/528794141270.htm?fromSite=main&amp;spm=a312a.7700824.w5003-13808365347.4.nZ7fuB&amp;scene=taobao_shop" TargetMode="External"/><Relationship Id="rId327" Type="http://schemas.openxmlformats.org/officeDocument/2006/relationships/hyperlink" Target="https://world.taobao.com/item/533084817237.htm?fromSite=main&amp;spm=a312a.7700824.w4002-1889343644.66.mPNfMP" TargetMode="External"/><Relationship Id="rId369" Type="http://schemas.openxmlformats.org/officeDocument/2006/relationships/hyperlink" Target="https://world.taobao.com/item/530708192610.htm?fromSite=main&amp;spm=a312a.7700824.w4002-893552874.62.GKw1Z9" TargetMode="External"/><Relationship Id="rId534" Type="http://schemas.openxmlformats.org/officeDocument/2006/relationships/hyperlink" Target="https://world.taobao.com/item/544407778541.htm?fromSite=main&amp;spm=a312a.7700824.w4002-42475726.84.V0476k" TargetMode="External"/><Relationship Id="rId576" Type="http://schemas.openxmlformats.org/officeDocument/2006/relationships/hyperlink" Target="https://item.taobao.com/item.htm?spm=a312a.7700824.w4002-15999721530.68.X10VMd&amp;id=546246012935" TargetMode="External"/><Relationship Id="rId173" Type="http://schemas.openxmlformats.org/officeDocument/2006/relationships/hyperlink" Target="https://world.taobao.com/item/531566471782.htm?fromSite=main&amp;spm=a312a.7700824.w4002-1889343644.91.IYetE6" TargetMode="External"/><Relationship Id="rId229" Type="http://schemas.openxmlformats.org/officeDocument/2006/relationships/hyperlink" Target="https://world.tmall.com/item/533976400228.htm?spm=a312a.7700824.w4011-2676435262.290.GKJTWe&amp;id=533976400228&amp;rn=6482a365985d6c07b8eda1fa757ca480&amp;abbucket=10" TargetMode="External"/><Relationship Id="rId380" Type="http://schemas.openxmlformats.org/officeDocument/2006/relationships/hyperlink" Target="https://world.taobao.com/item/537192133077.htm?fromSite=main&amp;spm=a312a.7700824.w4002-8047018296.71.6bwtZy" TargetMode="External"/><Relationship Id="rId436" Type="http://schemas.openxmlformats.org/officeDocument/2006/relationships/hyperlink" Target="https://world.taobao.com/item/40992154250.htm?fromSite=main&amp;spm=a312a.7700824.w4002-8087833248.38.5EYBHG" TargetMode="External"/><Relationship Id="rId601" Type="http://schemas.openxmlformats.org/officeDocument/2006/relationships/hyperlink" Target="https://world.taobao.com/item/547833611983.htm?fromSite=main&amp;spm=a312a.7700824.w4002-1889343644.53.IFEMrn" TargetMode="External"/><Relationship Id="rId643" Type="http://schemas.openxmlformats.org/officeDocument/2006/relationships/hyperlink" Target="https://world.taobao.com/item/530718919495.htm?fromSite=main&amp;spm=a312a.7700824.w7393839-13836029821.42.zwISo5" TargetMode="External"/><Relationship Id="rId240" Type="http://schemas.openxmlformats.org/officeDocument/2006/relationships/hyperlink" Target="https://world.taobao.com/item/531829064121.htm?fromSite=main&amp;spm=a312a.7728556.0.0.H9Gpgb&amp;source=superboss&amp;appId=113" TargetMode="External"/><Relationship Id="rId478" Type="http://schemas.openxmlformats.org/officeDocument/2006/relationships/hyperlink" Target="https://world.taobao.com/item/543795270461.htm?fromSite=main&amp;spm=a312a.7700824.w4002-8047018296.72.mCOtMy" TargetMode="External"/><Relationship Id="rId35" Type="http://schemas.openxmlformats.org/officeDocument/2006/relationships/hyperlink" Target="http://world.taobao.com/item/527058763426.htm?fromSite=main&amp;spm=a312a.7700824.w4002-1889343644.63.BKZ6Rl" TargetMode="External"/><Relationship Id="rId77" Type="http://schemas.openxmlformats.org/officeDocument/2006/relationships/hyperlink" Target="http://world.taobao.com/item/528929125853.htm?fromSite=main&amp;spm=a312a.7700824.w4002-1889343644.39.OOrNIz" TargetMode="External"/><Relationship Id="rId100" Type="http://schemas.openxmlformats.org/officeDocument/2006/relationships/hyperlink" Target="https://world.taobao.com/item/529576100460.htm?fromSite=main&amp;spm=a312a.7700824.w4002-1889343644.95.pE1cYw" TargetMode="External"/><Relationship Id="rId282" Type="http://schemas.openxmlformats.org/officeDocument/2006/relationships/hyperlink" Target="https://world.taobao.com/item/45239358503.htm?fromSite=main&amp;spm=a312a.7700824.w4002-244200851.62.5s7TtM" TargetMode="External"/><Relationship Id="rId338" Type="http://schemas.openxmlformats.org/officeDocument/2006/relationships/hyperlink" Target="https://world.taobao.com/item/539593739811.htm?fromSite=main&amp;spm=a312a.7700824.w4002-1889343644.64.98y3YO" TargetMode="External"/><Relationship Id="rId503" Type="http://schemas.openxmlformats.org/officeDocument/2006/relationships/hyperlink" Target="https://world.taobao.com/item/544552562000.htm?fromSite=main&amp;spm=a312a.7700824.w4002-42475726.28.vgwltF" TargetMode="External"/><Relationship Id="rId545" Type="http://schemas.openxmlformats.org/officeDocument/2006/relationships/hyperlink" Target="https://world.taobao.com/item/544217187762.htm?spm=a312a.7728556.201601086188259.4.ORezXK&amp;scm=1007.12679.20634.544217187762" TargetMode="External"/><Relationship Id="rId587" Type="http://schemas.openxmlformats.org/officeDocument/2006/relationships/hyperlink" Target="https://world.taobao.com/item/544256943189.htm?fromSite=main&amp;spm=a312a.7728556.w4023-15849494308.10.IflBaF" TargetMode="External"/><Relationship Id="rId8" Type="http://schemas.openxmlformats.org/officeDocument/2006/relationships/hyperlink" Target="http://taiwan.tmall.com/item/521040457101.htm?spm=a1z10.4-b.w4004-13034534113.16.mKwDFO&amp;id=521040457101&amp;sku_properties=1627207:30155" TargetMode="External"/><Relationship Id="rId142" Type="http://schemas.openxmlformats.org/officeDocument/2006/relationships/hyperlink" Target="https://world.taobao.com/item/531214150450.htm?fromSite=main&amp;spm=a312a.7700824.w4002-1889343644.40.6C8Ygu" TargetMode="External"/><Relationship Id="rId184" Type="http://schemas.openxmlformats.org/officeDocument/2006/relationships/hyperlink" Target="https://world.taobao.com/item/531021475868.htm?fromSite=main&amp;spm=a312a.7700824.w4002-1889343644.70.6C8Ygu" TargetMode="External"/><Relationship Id="rId391" Type="http://schemas.openxmlformats.org/officeDocument/2006/relationships/hyperlink" Target="https://world.taobao.com/item/40639366077.htm?fromSite=main&amp;spm=a312a.7700824.w4002-12894413730.65.fHaSuq" TargetMode="External"/><Relationship Id="rId405" Type="http://schemas.openxmlformats.org/officeDocument/2006/relationships/hyperlink" Target="https://world.tmall.com/item/540923613281.htm?spm=a312a.7700824.w4011-15036477581.88.yV3ced&amp;id=540923613281&amp;rn=9aa89e562de5c354f19ca215fee8a348&amp;abbucket=1" TargetMode="External"/><Relationship Id="rId447" Type="http://schemas.openxmlformats.org/officeDocument/2006/relationships/hyperlink" Target="https://world.tmall.com/item/537644848860.htm?spm=a312a.7700824.w4011-7551179404.121.QFQ3l8&amp;id=537644848860&amp;rn=2c533773c003117434735837cadf6a97&amp;abbucket=1&amp;sku_properties=1627207:28341" TargetMode="External"/><Relationship Id="rId612" Type="http://schemas.openxmlformats.org/officeDocument/2006/relationships/hyperlink" Target="https://world.taobao.com/item/549211823760.htm?fromSite=main&amp;spm=a312a.7700824.w4002-1889343644.45.Dr8Emm" TargetMode="External"/><Relationship Id="rId251" Type="http://schemas.openxmlformats.org/officeDocument/2006/relationships/hyperlink" Target="https://world.taobao.com/item/532684979423.htm?fromSite=main&amp;spm=a312a.7700824.w4002-7700851070.106.Fc5aUt" TargetMode="External"/><Relationship Id="rId489" Type="http://schemas.openxmlformats.org/officeDocument/2006/relationships/hyperlink" Target="https://world.taobao.com/item/543920035938.htm?fromSite=main&amp;spm=a312a.7700824.w4002-1889343644.98.X6vkvX" TargetMode="External"/><Relationship Id="rId654" Type="http://schemas.openxmlformats.org/officeDocument/2006/relationships/hyperlink" Target="https://world.taobao.com/item/547808866845.htm?fromSite=main&amp;spm=a312a.7700824.w4002-1889343644.44.IFEMrn" TargetMode="External"/><Relationship Id="rId46" Type="http://schemas.openxmlformats.org/officeDocument/2006/relationships/hyperlink" Target="http://taiwan.tmall.com/item/525572486723.htm?spm=a1z10.4-b.w5003-13177239645.12.5NGJ6I&amp;id=525572486723&amp;rn=5428a52bfbd455030cfa9141a9873bc5&amp;abbucket=17&amp;scene=taobao_shop" TargetMode="External"/><Relationship Id="rId293" Type="http://schemas.openxmlformats.org/officeDocument/2006/relationships/hyperlink" Target="https://world.taobao.com/item/536186719044.htm?fromSite=main&amp;spm=a312a.7700824.w4002-7997685549.98.n9zVCV" TargetMode="External"/><Relationship Id="rId307" Type="http://schemas.openxmlformats.org/officeDocument/2006/relationships/hyperlink" Target="https://world.taobao.com/item/525454266212.htm?fromSite=main&amp;spm=a312a.7700824.w4002-7700851070.39.dFAl0x" TargetMode="External"/><Relationship Id="rId349" Type="http://schemas.openxmlformats.org/officeDocument/2006/relationships/hyperlink" Target="https://world.taobao.com/item/536798960307.htm?fromSite=main&amp;spm=a312a.7700824.w4002-1889343644.98.RUeTV7" TargetMode="External"/><Relationship Id="rId514" Type="http://schemas.openxmlformats.org/officeDocument/2006/relationships/hyperlink" Target="https://world.taobao.com/item/14733266972.htm?fromSite=main&amp;spm=a312a.7700824.w4002-6074002794.58.LnqOBk" TargetMode="External"/><Relationship Id="rId556" Type="http://schemas.openxmlformats.org/officeDocument/2006/relationships/hyperlink" Target="https://world.taobao.com/item/544887220676.htm?fromSite=main&amp;spm=a312a.7700824.w4002-15999721530.92.qzaXXu" TargetMode="External"/><Relationship Id="rId88" Type="http://schemas.openxmlformats.org/officeDocument/2006/relationships/hyperlink" Target="https://item.taobao.com/item.htm?spm=a312a.7728556.0.0.VlJjPy&amp;id=529044635122" TargetMode="External"/><Relationship Id="rId111" Type="http://schemas.openxmlformats.org/officeDocument/2006/relationships/hyperlink" Target="https://world.taobao.com/item/529263408596.htm?fromSite=main&amp;spm=a312a.7700824.w4002-1889343644.76.we39ZP" TargetMode="External"/><Relationship Id="rId153" Type="http://schemas.openxmlformats.org/officeDocument/2006/relationships/hyperlink" Target="https://world.taobao.com/item/531233225565.htm?fromSite=main&amp;spm=a312a.7700824.w5003-14181331165.5.R9FGvq&amp;scene=taobao_shop" TargetMode="External"/><Relationship Id="rId195" Type="http://schemas.openxmlformats.org/officeDocument/2006/relationships/hyperlink" Target="https://world.tmall.com/item/533640110283.htm?spm=a312a.7700824.w4011-2676435262.239.kVe9rP&amp;id=533640110283&amp;rn=647216d34fe8ee5f2af5d7757f18903b&amp;abbucket=10" TargetMode="External"/><Relationship Id="rId209" Type="http://schemas.openxmlformats.org/officeDocument/2006/relationships/hyperlink" Target="https://world.tmall.com/item/534150516692.htm?spm=a312a.7700824.w4011-2676435262.95.4MYrkp&amp;id=534150516692&amp;rn=d0438dc7969b956c5952175dc10a506d&amp;abbucket=10" TargetMode="External"/><Relationship Id="rId360" Type="http://schemas.openxmlformats.org/officeDocument/2006/relationships/hyperlink" Target="https://world.taobao.com/item/536818637379.htm?fromSite=main&amp;spm=a312a.7700824.w4002-1889343644.72.mAmk27" TargetMode="External"/><Relationship Id="rId416" Type="http://schemas.openxmlformats.org/officeDocument/2006/relationships/hyperlink" Target="https://world.tmall.com/item/536387869394.htm?spm=a312a.7700718.w5003-13078146142.9.C9YdVj&amp;id=536387869394&amp;rn=f0157c182de7f3694277d4b1d53cdcc1&amp;abbucket=19&amp;scene=taobao_shop" TargetMode="External"/><Relationship Id="rId598" Type="http://schemas.openxmlformats.org/officeDocument/2006/relationships/hyperlink" Target="https://item.taobao.com/item.htm?spm=a312a.7700824.w4002-1889343644.65.JTvV6I&amp;id=544884738173" TargetMode="External"/><Relationship Id="rId220" Type="http://schemas.openxmlformats.org/officeDocument/2006/relationships/hyperlink" Target="https://world.taobao.com/item/533720088259.htm?fromSite=main&amp;spm=a312a.7700824.w4002-1889343644.73.Zuxyso" TargetMode="External"/><Relationship Id="rId458" Type="http://schemas.openxmlformats.org/officeDocument/2006/relationships/hyperlink" Target="https://world.taobao.com/item/543784980116.htm?fromSite=main&amp;spm=a312a.7700824.w4002-1889343644.73.XtJ0LS" TargetMode="External"/><Relationship Id="rId623" Type="http://schemas.openxmlformats.org/officeDocument/2006/relationships/hyperlink" Target="https://world.taobao.com/item/539594803053.htm?fromSite=main&amp;spm=a312a.7700824.w4002-1889343644.37.98y3YO" TargetMode="External"/><Relationship Id="rId665" Type="http://schemas.openxmlformats.org/officeDocument/2006/relationships/hyperlink" Target="https://item.taobao.com/item.htm?spm=a312a.7700824.w4002-15857632394.68.AYsUfn&amp;id=546182987288" TargetMode="External"/><Relationship Id="rId15" Type="http://schemas.openxmlformats.org/officeDocument/2006/relationships/hyperlink" Target="http://taiwan.tmall.com/item/525987534006.htm?spm=a1z10.4-b.w5003-13209195723.3.MTKvSR&amp;id=525987534006&amp;rn=034ef8ed0cac9b4995a6415b1a25db48&amp;abbucket=17&amp;scene=taobao_shop" TargetMode="External"/><Relationship Id="rId57" Type="http://schemas.openxmlformats.org/officeDocument/2006/relationships/hyperlink" Target="http://world.taobao.com/item/527422792157.htm?fromSite=main&amp;spm=a312a.7700824.w5003-13465008968.3.xhGU3n&amp;scene=taobao_shop" TargetMode="External"/><Relationship Id="rId262" Type="http://schemas.openxmlformats.org/officeDocument/2006/relationships/hyperlink" Target="https://world.taobao.com/item/536261213296.htm?fromSite=main&amp;spm=a312a.7700824.w4002-1889343644.54.XHZ4Ne" TargetMode="External"/><Relationship Id="rId318" Type="http://schemas.openxmlformats.org/officeDocument/2006/relationships/hyperlink" Target="https://world.taobao.com/item/539003036838.htm?fromSite=main&amp;spm=a312a.7700824.w4002-1889343644.38.ftMYCI" TargetMode="External"/><Relationship Id="rId525" Type="http://schemas.openxmlformats.org/officeDocument/2006/relationships/hyperlink" Target="https://world.taobao.com/item/544880167301.htm?fromSite=main&amp;spm=a312a.7700824.w4002-42475726.52.M8BD02" TargetMode="External"/><Relationship Id="rId567" Type="http://schemas.openxmlformats.org/officeDocument/2006/relationships/hyperlink" Target="https://item.taobao.com/item.htm?spm=a312a.7700824.w4002-13400239325.32.GH0HFq&amp;id=544515637724" TargetMode="External"/><Relationship Id="rId99" Type="http://schemas.openxmlformats.org/officeDocument/2006/relationships/hyperlink" Target="https://world.taobao.com/item/529625668351.htm?fromSite=main&amp;spm=a312a.7700824.w4002-1889343644.65.56RncE" TargetMode="External"/><Relationship Id="rId122" Type="http://schemas.openxmlformats.org/officeDocument/2006/relationships/hyperlink" Target="https://world.taobao.com/item/530105231244.htm?fromSite=main&amp;spm=a312a.7700824.w5003-13983452721.2.XszF7Q&amp;scene=taobao_shop" TargetMode="External"/><Relationship Id="rId164" Type="http://schemas.openxmlformats.org/officeDocument/2006/relationships/hyperlink" Target="https://world.taobao.com/item/528927733589.htm?fromSite=main&amp;spm=a312a.7700824.w4002-13516035512.34.GTWfAW" TargetMode="External"/><Relationship Id="rId371" Type="http://schemas.openxmlformats.org/officeDocument/2006/relationships/hyperlink" Target="https://world.taobao.com/item/40875589051.htm?fromSite=main&amp;spm=a312a.7700824.w4002-12894413730.63.Nxnk53" TargetMode="External"/><Relationship Id="rId427" Type="http://schemas.openxmlformats.org/officeDocument/2006/relationships/hyperlink" Target="https://world.taobao.com/item/536393631298.htm?fromSite=main&amp;spm=a312a.7700824.w4002-8047018296.54.Wy0E4Y" TargetMode="External"/><Relationship Id="rId469" Type="http://schemas.openxmlformats.org/officeDocument/2006/relationships/hyperlink" Target="https://world.taobao.com/item/543808357399.htm?fromSite=main&amp;spm=a312a.7700824.w4002-1889343644.79.XtJ0LS" TargetMode="External"/><Relationship Id="rId634" Type="http://schemas.openxmlformats.org/officeDocument/2006/relationships/hyperlink" Target="https://world.taobao.com/item/548999147080.htm?fromSite=main&amp;spm=a312a.7700824.w4002-1889343644.95.Tgm84g" TargetMode="External"/><Relationship Id="rId676" Type="http://schemas.openxmlformats.org/officeDocument/2006/relationships/hyperlink" Target="https://item.taobao.com/item.htm?spm=a1z10.3-c.w4002-17257433744.100.3e930831Du2APo&amp;id=561279768093" TargetMode="External"/><Relationship Id="rId26" Type="http://schemas.openxmlformats.org/officeDocument/2006/relationships/hyperlink" Target="http://world.taobao.com/item/527070650825.htm?fromSite=main&amp;spm=a312a.7700824.w4002-1889343644.79.JAmd9S" TargetMode="External"/><Relationship Id="rId231" Type="http://schemas.openxmlformats.org/officeDocument/2006/relationships/hyperlink" Target="https://world.taobao.com/item/535454298350.htm?fromSite=main&amp;spm=a312a.7700824.w4002-1889343644.40.0J3KWw" TargetMode="External"/><Relationship Id="rId273" Type="http://schemas.openxmlformats.org/officeDocument/2006/relationships/hyperlink" Target="https://world.taobao.com/item/536152759899.htm?fromSite=main&amp;spm=a312a.7700824.w4002-1889343644.57.hsqHyc" TargetMode="External"/><Relationship Id="rId329" Type="http://schemas.openxmlformats.org/officeDocument/2006/relationships/hyperlink" Target="https://world.tmall.com/item/525617602253.htm?spm=a312a.7728556.201601086188259.4.W2lk5v&amp;scm=1007.12679.20634.525617602253" TargetMode="External"/><Relationship Id="rId480" Type="http://schemas.openxmlformats.org/officeDocument/2006/relationships/hyperlink" Target="https://world.taobao.com/item/543912618421.htm?fromSite=main&amp;spm=a312a.7700824.w4002-8047018296.42.mCOtMy" TargetMode="External"/><Relationship Id="rId536" Type="http://schemas.openxmlformats.org/officeDocument/2006/relationships/hyperlink" Target="https://world.taobao.com/item/545103910119.htm?fromSite=main&amp;spm=a312a.7700824.w4002-15857632394.51.D5cgyW" TargetMode="External"/><Relationship Id="rId68" Type="http://schemas.openxmlformats.org/officeDocument/2006/relationships/hyperlink" Target="http://world.taobao.com/item/528425559258.htm?fromSite=main&amp;spm=a312a.7700824.w4002-7700851070.72.prbvRx" TargetMode="External"/><Relationship Id="rId133" Type="http://schemas.openxmlformats.org/officeDocument/2006/relationships/hyperlink" Target="https://world.taobao.com/item/530459380136.htm?fromSite=main&amp;spm=a312a.7700824.w5003-14022733056.7.QDJdZ9&amp;scene=taobao_shop" TargetMode="External"/><Relationship Id="rId175" Type="http://schemas.openxmlformats.org/officeDocument/2006/relationships/hyperlink" Target="https://world.taobao.com/item/529112654755.htm?fromSite=main&amp;spm=a312a.7700824.w4002-7997685549.77.VZq24f" TargetMode="External"/><Relationship Id="rId340" Type="http://schemas.openxmlformats.org/officeDocument/2006/relationships/hyperlink" Target="https://item.taobao.com/item.htm?spm=a312a.7700824.w4002-1882376777.78.jzf4LN&amp;id=527080509634" TargetMode="External"/><Relationship Id="rId578" Type="http://schemas.openxmlformats.org/officeDocument/2006/relationships/hyperlink" Target="https://world.taobao.com/item/546838512703.htm?fromSite=main&amp;spm=a312a.7700824.w4002-1889343644.39.nu6hrg" TargetMode="External"/><Relationship Id="rId200" Type="http://schemas.openxmlformats.org/officeDocument/2006/relationships/hyperlink" Target="https://world.tmall.com/item/533045382417.htm?spm=a312a.7700824.w4011-2676435262.200.xbZhtT&amp;id=533045382417&amp;rn=2f722381a234f7ced1b834d25bc57d2a&amp;abbucket=10" TargetMode="External"/><Relationship Id="rId382" Type="http://schemas.openxmlformats.org/officeDocument/2006/relationships/hyperlink" Target="https://world.taobao.com/item/528812583918.htm?fromSite=main&amp;spm=a312a.7700824.w4002-8047018296.103.UU7RCR" TargetMode="External"/><Relationship Id="rId438" Type="http://schemas.openxmlformats.org/officeDocument/2006/relationships/hyperlink" Target="https://world.tmall.com/item/541969105421.htm?spm=a312a.7700824.w4011-15469817065.285.8RYCIB&amp;id=541969105421&amp;rn=94b28700298712893c2c8b739d57aedb&amp;abbucket=1" TargetMode="External"/><Relationship Id="rId603" Type="http://schemas.openxmlformats.org/officeDocument/2006/relationships/hyperlink" Target="https://world.taobao.com/item/547193292086.htm?fromSite=main&amp;spm=a312a.7700824.w4002-15857632394.39.lIadjm" TargetMode="External"/><Relationship Id="rId645" Type="http://schemas.openxmlformats.org/officeDocument/2006/relationships/hyperlink" Target="https://world.taobao.com/item/550493076041.htm?fromSite=main&amp;spm=a312a.7700824.w4002-15999721530.61.bjgRYD" TargetMode="External"/><Relationship Id="rId242" Type="http://schemas.openxmlformats.org/officeDocument/2006/relationships/hyperlink" Target="https://world.taobao.com/item/528535335447.htm?fromSite=main&amp;spm=a312a.7700824.w4004-14081809589.48.mnnaLb" TargetMode="External"/><Relationship Id="rId284" Type="http://schemas.openxmlformats.org/officeDocument/2006/relationships/hyperlink" Target="https://world.taobao.com/item/537360449625.htm?fromSite=main&amp;spm=a312a.7700824.w4002-1889343644.44.iybNqE" TargetMode="External"/><Relationship Id="rId491" Type="http://schemas.openxmlformats.org/officeDocument/2006/relationships/hyperlink" Target="https://world.taobao.com/item/538297493627.htm?fromSite=main&amp;spm=a312a.7700824.w4002-893552874.104.ERjH3P" TargetMode="External"/><Relationship Id="rId505" Type="http://schemas.openxmlformats.org/officeDocument/2006/relationships/hyperlink" Target="https://world.taobao.com/item/544246546174.htm?fromSite=main&amp;spm=a312a.7700824.w4002-42475726.34.hd5AwP" TargetMode="External"/><Relationship Id="rId37" Type="http://schemas.openxmlformats.org/officeDocument/2006/relationships/hyperlink" Target="http://world.taobao.com/item/527071114714.htm?fromSite=main&amp;spm=a312a.7700824.w4002-1889343644.36.5KvGrG" TargetMode="External"/><Relationship Id="rId79" Type="http://schemas.openxmlformats.org/officeDocument/2006/relationships/hyperlink" Target="http://world.taobao.com/item/528912454590.htm?fromSite=main&amp;spm=a312a.7700824.w4002-1889343644.42.OOrNIz" TargetMode="External"/><Relationship Id="rId102" Type="http://schemas.openxmlformats.org/officeDocument/2006/relationships/hyperlink" Target="https://world.taobao.com/item/529551093588.htm?fromSite=main&amp;spm=a312a.7700824.w4002-1889343644.92.pE1cYw" TargetMode="External"/><Relationship Id="rId144" Type="http://schemas.openxmlformats.org/officeDocument/2006/relationships/hyperlink" Target="https://world.taobao.com/item/530932678042.htm?fromSite=main&amp;spm=a312a.7700824.w4002-1889343644.52.boQh22" TargetMode="External"/><Relationship Id="rId547" Type="http://schemas.openxmlformats.org/officeDocument/2006/relationships/hyperlink" Target="https://world.taobao.com/item/544848799590.htm?fromSite=main&amp;spm=a312a.7700824.w4002-1889343644.56.yShhdF" TargetMode="External"/><Relationship Id="rId589" Type="http://schemas.openxmlformats.org/officeDocument/2006/relationships/hyperlink" Target="https://world.taobao.com/item/547131052050.htm?fromSite=main&amp;spm=a312a.7700824.w4002-14663542807.108.wOA5Nz" TargetMode="External"/><Relationship Id="rId90" Type="http://schemas.openxmlformats.org/officeDocument/2006/relationships/hyperlink" Target="https://world.taobao.com/item/529173343209.htm?fromSite=main&amp;spm=a312a.7700824.w4002-1889343644.70.we39ZP" TargetMode="External"/><Relationship Id="rId186" Type="http://schemas.openxmlformats.org/officeDocument/2006/relationships/hyperlink" Target="https://world.taobao.com/item/532913891268.htm?fromSite=main&amp;spm=a312a.7700824.w4002-1889343644.54.ztEkxR" TargetMode="External"/><Relationship Id="rId351" Type="http://schemas.openxmlformats.org/officeDocument/2006/relationships/hyperlink" Target="https://world.taobao.com/item/532106600050.htm?fromSite=main&amp;spm=a312a.7700824.w4002-1889343644.43.YSJXq3" TargetMode="External"/><Relationship Id="rId393" Type="http://schemas.openxmlformats.org/officeDocument/2006/relationships/hyperlink" Target="https://world.taobao.com/item/524795565509.htm?spm=a312a.7728556.2015080705.17.a9Jqko&amp;id=524795565509&amp;scm=1007.12006.46753.i524597463046&amp;pvid=e7260802-11ec-4425-8e26-a06d3025357d" TargetMode="External"/><Relationship Id="rId407" Type="http://schemas.openxmlformats.org/officeDocument/2006/relationships/hyperlink" Target="https://world.taobao.com/item/539163796378.htm?fromSite=main&amp;spm=a312a.7700824.w4002-893552874.41.TJFQd3" TargetMode="External"/><Relationship Id="rId449" Type="http://schemas.openxmlformats.org/officeDocument/2006/relationships/hyperlink" Target="https://world.taobao.com/item/541831717621.htm?fromSite=main&amp;spm=a312a.7700824.w4002-8047018296.52.5hgoUJ" TargetMode="External"/><Relationship Id="rId614" Type="http://schemas.openxmlformats.org/officeDocument/2006/relationships/hyperlink" Target="https://world.taobao.com/item/549009904491.htm?fromSite=main&amp;spm=a312a.7700824.w4002-1889343644.84.Dr8Emm" TargetMode="External"/><Relationship Id="rId656" Type="http://schemas.openxmlformats.org/officeDocument/2006/relationships/hyperlink" Target="https://world.taobao.com/item/531426314861.htm?fromSite=main&amp;spm=a312a.7700824.w4004-14081809589.2.gK7LZC" TargetMode="External"/><Relationship Id="rId211" Type="http://schemas.openxmlformats.org/officeDocument/2006/relationships/hyperlink" Target="https://world.taobao.com/item/531426314861.htm?fromSite=main&amp;spm=a312a.7700824.w4002-893552874.56.HvzKd5" TargetMode="External"/><Relationship Id="rId253" Type="http://schemas.openxmlformats.org/officeDocument/2006/relationships/hyperlink" Target="https://world.taobao.com/item/531124844377.htm?fromSite=main&amp;spm=a312a.7700824.w4002-1889343644.77.jAZkKG" TargetMode="External"/><Relationship Id="rId295" Type="http://schemas.openxmlformats.org/officeDocument/2006/relationships/hyperlink" Target="https://world.taobao.com/item/537616389553.htm?fromSite=main&amp;spm=a312a.7700824.w5003-14968757934.3.DMXbGo&amp;scene=taobao_shop" TargetMode="External"/><Relationship Id="rId309" Type="http://schemas.openxmlformats.org/officeDocument/2006/relationships/hyperlink" Target="https://world.taobao.com/item/533065710945.htm?fromSite=main&amp;spm=a312a.7700824.w4002-1889343644.63.mPNfMP" TargetMode="External"/><Relationship Id="rId460" Type="http://schemas.openxmlformats.org/officeDocument/2006/relationships/hyperlink" Target="https://world.tmall.com/item/530330159637.htm?spm=a312a.7700824.w4011-7551166524.338.BsOHVM&amp;id=530330159637&amp;rn=c1092f437b71eb704d432561f04c8550&amp;abbucket=1&amp;sku_properties=1627207:28320" TargetMode="External"/><Relationship Id="rId516" Type="http://schemas.openxmlformats.org/officeDocument/2006/relationships/hyperlink" Target="https://world.taobao.com/item/544239826202.htm?fromSite=main&amp;spm=a312a.7700824.w4002-42475726.70.hd5AwP" TargetMode="External"/><Relationship Id="rId48" Type="http://schemas.openxmlformats.org/officeDocument/2006/relationships/hyperlink" Target="http://taiwan.tmall.com/item/524868199851.htm?spm=a220o.1000855.w4004-13212657200.40.4FMSQ5&amp;id=524868199851&amp;abbucket=_AB-M129_B16&amp;acm=03130.1003.1.53415&amp;aldid=dvW2BOF2&amp;abtest=_AB-LR129-PR129&amp;scm=1003.1.03130.13_524868199851_53415&amp;pos=20" TargetMode="External"/><Relationship Id="rId113" Type="http://schemas.openxmlformats.org/officeDocument/2006/relationships/hyperlink" Target="http://world.taobao.com/item/525772737985.htm?fromSite=main&amp;spm=a312a.7700824.w4002-1889343644.63.BZldQo" TargetMode="External"/><Relationship Id="rId320" Type="http://schemas.openxmlformats.org/officeDocument/2006/relationships/hyperlink" Target="https://world.taobao.com/item/526510281164.htm?fromSite=main&amp;spm=a312a.7700824.w4002-758002308.44.mw0Neb" TargetMode="External"/><Relationship Id="rId558" Type="http://schemas.openxmlformats.org/officeDocument/2006/relationships/hyperlink" Target="https://world.taobao.com/item/546146882667.htm?fromSite=main&amp;spm=a312a.7700824.w4002-42475726.30.eNcdEn" TargetMode="External"/><Relationship Id="rId155" Type="http://schemas.openxmlformats.org/officeDocument/2006/relationships/hyperlink" Target="https://world.taobao.com/item/531453424635.htm?fromSite=main&amp;spm=a312a.7700824.w5003-12601071996.2.HhD7VW&amp;scene=taobao_shop" TargetMode="External"/><Relationship Id="rId197" Type="http://schemas.openxmlformats.org/officeDocument/2006/relationships/hyperlink" Target="https://world.taobao.com/item/531639725637.htm?fromSite=main&amp;spm=a312a.7700824.w5003-14204493738.3.NyGveb&amp;scene=taobao_shop" TargetMode="External"/><Relationship Id="rId362" Type="http://schemas.openxmlformats.org/officeDocument/2006/relationships/hyperlink" Target="https://world.taobao.com/item/529533682617.htm?fromSite=main&amp;spm=a312a.7700824.w4002-1889343644.70.6zlNtX" TargetMode="External"/><Relationship Id="rId418" Type="http://schemas.openxmlformats.org/officeDocument/2006/relationships/hyperlink" Target="https://world.tmall.com/item/539419068633.htm?spm=a312a.7700824.w4011-7551179404.254.EVfB9b&amp;id=539419068633&amp;rn=fe0023208e5b5e8c82e36d370504c6ae&amp;abbucket=1" TargetMode="External"/><Relationship Id="rId625" Type="http://schemas.openxmlformats.org/officeDocument/2006/relationships/hyperlink" Target="https://world.taobao.com/item/549706691869.htm?fromSite=main" TargetMode="External"/><Relationship Id="rId222" Type="http://schemas.openxmlformats.org/officeDocument/2006/relationships/hyperlink" Target="https://world.taobao.com/item/534233043136.htm?fromSite=main&amp;spm=a312a.7700824.w4002-1889343644.94.46d07V" TargetMode="External"/><Relationship Id="rId264" Type="http://schemas.openxmlformats.org/officeDocument/2006/relationships/hyperlink" Target="https://world.taobao.com/item/531432369845.htm?fromSite=main&amp;spm=a312a.7700824.w4004-14081839700.26.FQMH3p" TargetMode="External"/><Relationship Id="rId471" Type="http://schemas.openxmlformats.org/officeDocument/2006/relationships/hyperlink" Target="https://world.taobao.com/item/543795702271.htm?fromSite=main&amp;spm=a312a.7700824.w4002-8047018296.69.mCOtMy" TargetMode="External"/><Relationship Id="rId667" Type="http://schemas.openxmlformats.org/officeDocument/2006/relationships/hyperlink" Target="https://world.taobao.com/item/538002584856.htm?fromSite=main&amp;spm=a312a.7700824.w4002-1889343644.92.o7Hp44" TargetMode="External"/><Relationship Id="rId17" Type="http://schemas.openxmlformats.org/officeDocument/2006/relationships/hyperlink" Target="http://taiwan.tmall.com/item/526372531541.htm?spm=a1z10.3-b.w4011-7051001823.170.cja5Hk&amp;id=526372531541&amp;rn=af7cc58c1697d847640c0f25f18a4e5d&amp;abbucket=10" TargetMode="External"/><Relationship Id="rId59" Type="http://schemas.openxmlformats.org/officeDocument/2006/relationships/hyperlink" Target="http://world.taobao.com/item/528548686228.htm?fromSite=main&amp;spm=a312a.7700824.w4002-1889343644.49.GDJ1HU" TargetMode="External"/><Relationship Id="rId124" Type="http://schemas.openxmlformats.org/officeDocument/2006/relationships/hyperlink" Target="https://world.taobao.com/item/528340991273.htm?fromSite=main&amp;spm=a312a.7700824.w4002-7700851070.77.aQsQj0" TargetMode="External"/><Relationship Id="rId527" Type="http://schemas.openxmlformats.org/officeDocument/2006/relationships/hyperlink" Target="https://world.taobao.com/item/544804215022.htm?fromSite=main&amp;spm=a312a.7700824.w4002-42475726.70.Uys5Ou" TargetMode="External"/><Relationship Id="rId569" Type="http://schemas.openxmlformats.org/officeDocument/2006/relationships/hyperlink" Target="https://world.taobao.com/item/529163685040.htm?fromSite=main&amp;spm=a312a.7700824.w4002-1889343644.33.aBa3w5" TargetMode="External"/><Relationship Id="rId70" Type="http://schemas.openxmlformats.org/officeDocument/2006/relationships/hyperlink" Target="http://world.taobao.com/item/528227514994.htm?fromSite=main&amp;spm=a312a.7700824.w5003-13712847878.3.Nr4W2l&amp;scene=taobao_shop" TargetMode="External"/><Relationship Id="rId166" Type="http://schemas.openxmlformats.org/officeDocument/2006/relationships/hyperlink" Target="https://world.taobao.com/item/532124712683.htm?fromSite=main&amp;spm=a312a.7700824.w4002-1889343644.63.0dxLuy" TargetMode="External"/><Relationship Id="rId331" Type="http://schemas.openxmlformats.org/officeDocument/2006/relationships/hyperlink" Target="https://item.taobao.com/item.htm?spm=a312a.7700824.w4002-1889343644.71.WVa8A5&amp;id=536479132935" TargetMode="External"/><Relationship Id="rId373" Type="http://schemas.openxmlformats.org/officeDocument/2006/relationships/hyperlink" Target="https://world.taobao.com/item/540451966190.htm?fromSite=main&amp;spm=a312a.7700824.w4002-1889343644.50.4aOldY" TargetMode="External"/><Relationship Id="rId429" Type="http://schemas.openxmlformats.org/officeDocument/2006/relationships/hyperlink" Target="https://world.tmall.com/item/539557593695.htm?spm=a312a.7700824.w5003-15233153674.2.L89tZ6&amp;id=539557593695&amp;scene=taobao_shop" TargetMode="External"/><Relationship Id="rId580" Type="http://schemas.openxmlformats.org/officeDocument/2006/relationships/hyperlink" Target="https://world.taobao.com/item/547206655084.htm?fromSite=main&amp;spm=a312a.7700824.w4002-15999721530.35.2FGrDn" TargetMode="External"/><Relationship Id="rId636" Type="http://schemas.openxmlformats.org/officeDocument/2006/relationships/hyperlink" Target="https://world.taobao.com/item/549590639304.htm?fromSite=main&amp;spm=a312a.7700824.w4002-893552874.59.BPaMxC" TargetMode="External"/><Relationship Id="rId1" Type="http://schemas.openxmlformats.org/officeDocument/2006/relationships/hyperlink" Target="http://taiwan.tmall.com/item/525755295225.htm?spm=a1z10.4-b.w5003-13177239645.11.5NGJ6I&amp;id=525755295225&amp;rn=5428a52bfbd455030cfa9141a9873bc5&amp;abbucket=17&amp;scene=taobao_shop" TargetMode="External"/><Relationship Id="rId233" Type="http://schemas.openxmlformats.org/officeDocument/2006/relationships/hyperlink" Target="https://world.tmall.com/item/531317217517.htm?spm=a312a.7700824.w4011-10879855569.114.eHzZjg&amp;id=531317217517&amp;rn=5a8bbd8395c094d69277d7d3be40443c&amp;abbucket=10" TargetMode="External"/><Relationship Id="rId440" Type="http://schemas.openxmlformats.org/officeDocument/2006/relationships/hyperlink" Target="https://world.taobao.com/item/540056553580.htm?fromSite=main&amp;spm=a312a.7700824.w4002-893552874.57.5RVZES" TargetMode="External"/><Relationship Id="rId678" Type="http://schemas.openxmlformats.org/officeDocument/2006/relationships/hyperlink" Target="https://world.taobao.com/item/540053462190.htm?fromSite=main&amp;spm=a312a.7700824.w4002-1889343644.99.09EYvr" TargetMode="External"/><Relationship Id="rId28" Type="http://schemas.openxmlformats.org/officeDocument/2006/relationships/hyperlink" Target="http://taiwan.tmall.com/item/526158004349.htm?spm=a1z10.5-b.w4011-9962788819.163.GVzRzx&amp;id=526158004349&amp;rn=744c1a279d2e60c72b36e40450fdaa7a" TargetMode="External"/><Relationship Id="rId275" Type="http://schemas.openxmlformats.org/officeDocument/2006/relationships/hyperlink" Target="https://world.taobao.com/item/536551559150.htm?spm=a312a.7728556.2014080708.12.MwtV5j" TargetMode="External"/><Relationship Id="rId300" Type="http://schemas.openxmlformats.org/officeDocument/2006/relationships/hyperlink" Target="https://world.taobao.com/item/536242926332.htm?fromSite=main&amp;spm=a312a.7700824.w4002-1889343644.42.hsqHyc" TargetMode="External"/><Relationship Id="rId482" Type="http://schemas.openxmlformats.org/officeDocument/2006/relationships/hyperlink" Target="https://world.taobao.com/item/539943867120.htm?fromSite=main&amp;spm=a312a.7700824.w4002-893552874.94.h9S2o1" TargetMode="External"/><Relationship Id="rId538" Type="http://schemas.openxmlformats.org/officeDocument/2006/relationships/hyperlink" Target="https://world.taobao.com/item/545459089632.htm?fromSite=main&amp;spm=a312a.7700824.w4002-13400239325.40.4ZkMYH" TargetMode="External"/><Relationship Id="rId81" Type="http://schemas.openxmlformats.org/officeDocument/2006/relationships/hyperlink" Target="http://world.taobao.com/item/528929973109.htm?fromSite=main&amp;spm=a312a.7700824.w4002-1889343644.59.MtaJFn" TargetMode="External"/><Relationship Id="rId135" Type="http://schemas.openxmlformats.org/officeDocument/2006/relationships/hyperlink" Target="https://world.taobao.com/item/530740233663.htm?fromSite=main&amp;spm=a312a.7700824.w4002-1889343644.100.boQh22" TargetMode="External"/><Relationship Id="rId177" Type="http://schemas.openxmlformats.org/officeDocument/2006/relationships/hyperlink" Target="https://world.taobao.com/item/532128261816.htm?fromSite=main&amp;spm=a312a.7700824.w4002-1889343644.39.bLc9Bw" TargetMode="External"/><Relationship Id="rId342" Type="http://schemas.openxmlformats.org/officeDocument/2006/relationships/hyperlink" Target="https://world.taobao.com/item/538060769880.htm?fromSite=main&amp;spm=a312a.7700824.w4002-1889343644.59.TGcJh4" TargetMode="External"/><Relationship Id="rId384" Type="http://schemas.openxmlformats.org/officeDocument/2006/relationships/hyperlink" Target="https://world.taobao.com/item/528528532200.htm?fromSite=main&amp;spm=a312a.7700824.w4002-8047018296.40.0K6w1u" TargetMode="External"/><Relationship Id="rId591" Type="http://schemas.openxmlformats.org/officeDocument/2006/relationships/hyperlink" Target="https://world.taobao.com/item/547444968957.htm?fromSite=main&amp;spm=a312a.7700824.w4002-1889343644.73.xeIAOG" TargetMode="External"/><Relationship Id="rId605" Type="http://schemas.openxmlformats.org/officeDocument/2006/relationships/hyperlink" Target="https://world.taobao.com/item/545544841322.htm?fromSite=main&amp;spm=a312a.7700824.w4002-13400239325.34.Y4oe9I" TargetMode="External"/><Relationship Id="rId202" Type="http://schemas.openxmlformats.org/officeDocument/2006/relationships/hyperlink" Target="https://world.tmall.com/item/533965086392.htm?spm=a312a.7700824.w5671675-14348750719.2.dzCGds&amp;id=533965086392&amp;sku_properties=1627207:28320" TargetMode="External"/><Relationship Id="rId244" Type="http://schemas.openxmlformats.org/officeDocument/2006/relationships/hyperlink" Target="https://world.taobao.com/item/533224298806.htm?fromSite=main&amp;spm=a312a.7700824.w4004-14548334579.9.Lng8MA" TargetMode="External"/><Relationship Id="rId647" Type="http://schemas.openxmlformats.org/officeDocument/2006/relationships/hyperlink" Target="https://world.taobao.com/item/546244157837.htm?fromSite=main&amp;spm=a312a.7700824.w4002-15999721530.41.FWqxfB" TargetMode="External"/><Relationship Id="rId39" Type="http://schemas.openxmlformats.org/officeDocument/2006/relationships/hyperlink" Target="http://world.taobao.com/item/527780093216.htm?fromSite=main&amp;spm=a312a.7700824.w4002-1889343644.56.kNXSSA" TargetMode="External"/><Relationship Id="rId286" Type="http://schemas.openxmlformats.org/officeDocument/2006/relationships/hyperlink" Target="http://world.taobao.com/item/527094108877.htm?fromSite=main&amp;spm=a312a.7700824.w4002-1889343644.88.lKpMAR" TargetMode="External"/><Relationship Id="rId451" Type="http://schemas.openxmlformats.org/officeDocument/2006/relationships/hyperlink" Target="https://world.taobao.com/item/540943420102.htm?fromSite=main&amp;spm=a312a.7700824.w4002-12894469249.56.2yPkPv" TargetMode="External"/><Relationship Id="rId493" Type="http://schemas.openxmlformats.org/officeDocument/2006/relationships/hyperlink" Target="https://world.taobao.com/item/530932266816.htm?fromSite=main&amp;spm=a312a.7700824.w4002-1889343644.42.r4D6ji" TargetMode="External"/><Relationship Id="rId507" Type="http://schemas.openxmlformats.org/officeDocument/2006/relationships/hyperlink" Target="https://world.taobao.com/item/19187945376.htm?fromSite=main&amp;spm=a312a.7700824.w4002-6074002794.77.zD4cJo" TargetMode="External"/><Relationship Id="rId549" Type="http://schemas.openxmlformats.org/officeDocument/2006/relationships/hyperlink" Target="https://world.taobao.com/item/544791400519.htm?fromSite=main&amp;spm=a312a.7700824.w4002-1889343644.45.224Z69" TargetMode="External"/><Relationship Id="rId50" Type="http://schemas.openxmlformats.org/officeDocument/2006/relationships/hyperlink" Target="http://world.taobao.com/item/528138231332.htm?fromSite=main&amp;spm=a312a.7700824.w4002-1889343644.61.YcDo92" TargetMode="External"/><Relationship Id="rId104" Type="http://schemas.openxmlformats.org/officeDocument/2006/relationships/hyperlink" Target="https://world.taobao.com/item/529574736666.htm?fromSite=main&amp;spm=a312a.7700824.w4002-1889343644.101.pE1cYw" TargetMode="External"/><Relationship Id="rId146" Type="http://schemas.openxmlformats.org/officeDocument/2006/relationships/hyperlink" Target="http://world.taobao.com/item/525773065567.htm?fromSite=main&amp;spm=a312a.7700824.w4002-1889343644.60.BZldQo" TargetMode="External"/><Relationship Id="rId188" Type="http://schemas.openxmlformats.org/officeDocument/2006/relationships/hyperlink" Target="https://world.taobao.com/item/533681741113.htm?fromSite=main&amp;spm=a312a.7700824.w4002-1889343644.57.2ndZjj" TargetMode="External"/><Relationship Id="rId311" Type="http://schemas.openxmlformats.org/officeDocument/2006/relationships/hyperlink" Target="https://world.tmall.com/item/538198401608.htm?spm=a312a.7700824.w5003-15067055866.1.nRup8D&amp;id=538198401608&amp;scene=taobao_shop&amp;sku_properties=1627207:28334" TargetMode="External"/><Relationship Id="rId353" Type="http://schemas.openxmlformats.org/officeDocument/2006/relationships/hyperlink" Target="https://world.taobao.com/item/524801037157.htm?fromSite=main&amp;spm=a312a.7700824.w4004-14081809589.49.yHrJCt" TargetMode="External"/><Relationship Id="rId395" Type="http://schemas.openxmlformats.org/officeDocument/2006/relationships/hyperlink" Target="https://world.taobao.com/item/539410106265.htm?fromSite=main&amp;spm=a312a.7700824.w4004-14733460893.24.kYl81W" TargetMode="External"/><Relationship Id="rId409" Type="http://schemas.openxmlformats.org/officeDocument/2006/relationships/hyperlink" Target="https://world.tmall.com/item/541979818401.htm?spm=a312a.7700824.w4011-15469817065.280.z8yp2m&amp;id=541979818401&amp;rn=4a7ae7e7a0b424d8496123c915d77022&amp;abbucket=1&amp;sku_properties=1627207:106509317" TargetMode="External"/><Relationship Id="rId560" Type="http://schemas.openxmlformats.org/officeDocument/2006/relationships/hyperlink" Target="https://world.taobao.com/item/541238309635.htm?fromSite=main&amp;spm=a312a.7700824.w4002-42475726.62.KIe9yn" TargetMode="External"/><Relationship Id="rId92" Type="http://schemas.openxmlformats.org/officeDocument/2006/relationships/hyperlink" Target="https://world.taobao.com/item/529241029766.htm?fromSite=main&amp;spm=a312a.7700824.w4002-1889343644.73.we39ZP" TargetMode="External"/><Relationship Id="rId213" Type="http://schemas.openxmlformats.org/officeDocument/2006/relationships/hyperlink" Target="https://world.tmall.com/item/534174372562.htm?spm=a312a.7700824.w4011-2676435262.128.IWINQs&amp;id=534174372562&amp;rn=777cf190543a6bf9c5c9e9cfa88ac8cb&amp;abbucket=10" TargetMode="External"/><Relationship Id="rId420" Type="http://schemas.openxmlformats.org/officeDocument/2006/relationships/hyperlink" Target="https://world.tmall.com/item/521521861846.htm?spm=a312a.7700718.w5003-13078146142.5.C9YdVj&amp;id=521521861846&amp;rn=41da53de6d2834fb372b02d98e97d598&amp;abbucket=19&amp;scene=taobao_shop" TargetMode="External"/><Relationship Id="rId616" Type="http://schemas.openxmlformats.org/officeDocument/2006/relationships/hyperlink" Target="https://world.taobao.com/item/549109467697.htm?fromSite=main&amp;spm=a312a.7700824.w4002-1889343644.87.Dr8Emm" TargetMode="External"/><Relationship Id="rId658" Type="http://schemas.openxmlformats.org/officeDocument/2006/relationships/hyperlink" Target="https://world.taobao.com/item/543457641226.htm?fromSite=main&amp;spm=a312a.7700824.w4002-8047018296.45.83HJlN" TargetMode="External"/><Relationship Id="rId255" Type="http://schemas.openxmlformats.org/officeDocument/2006/relationships/hyperlink" Target="https://world.taobao.com/item/536461756652.htm?fromSite=main&amp;spm=a312a.7700824.w4002-1889343644.40.qIouNf" TargetMode="External"/><Relationship Id="rId297" Type="http://schemas.openxmlformats.org/officeDocument/2006/relationships/hyperlink" Target="https://world.taobao.com/item/537661992493.htm?fromSite=main&amp;spm=a312a.7700824.w5003-14968757934.6.DMXbGo&amp;scene=taobao_shop" TargetMode="External"/><Relationship Id="rId462" Type="http://schemas.openxmlformats.org/officeDocument/2006/relationships/hyperlink" Target="https://world.taobao.com/item/537194977260.htm?fromSite=main&amp;spm=a312a.7700824.w4002-1889343644.44.SjuGtw" TargetMode="External"/><Relationship Id="rId518" Type="http://schemas.openxmlformats.org/officeDocument/2006/relationships/hyperlink" Target="https://world.taobao.com/item/544834222528.htm?fromSite=main&amp;spm=a312a.7700824.w11474095-15857632356.11.Juxx0F" TargetMode="External"/><Relationship Id="rId115" Type="http://schemas.openxmlformats.org/officeDocument/2006/relationships/hyperlink" Target="http://world.taobao.com/item/527080557447.htm?fromSite=main&amp;spm=a312a.7700824.w4002-1889343644.43.JAmd9S" TargetMode="External"/><Relationship Id="rId157" Type="http://schemas.openxmlformats.org/officeDocument/2006/relationships/hyperlink" Target="https://world.taobao.com/item/531514977519.htm?fromSite=main&amp;spm=a312a.7700824.w4002-1889343644.38.pvCXGt" TargetMode="External"/><Relationship Id="rId322" Type="http://schemas.openxmlformats.org/officeDocument/2006/relationships/hyperlink" Target="https://world.taobao.com/item/536319104457.htm?fromSite=main&amp;spm=a312a.7700824.w4002-1889343644.76.OECba4" TargetMode="External"/><Relationship Id="rId364" Type="http://schemas.openxmlformats.org/officeDocument/2006/relationships/hyperlink" Target="https://world.taobao.com/item/537153017272.htm?fromSite=main&amp;spm=a312a.7700824.w4002-8047018296.53.9JxHUR" TargetMode="External"/><Relationship Id="rId61" Type="http://schemas.openxmlformats.org/officeDocument/2006/relationships/hyperlink" Target="http://world.taobao.com/item/521287989107.htm?fromSite=main&amp;spm=a312a.7700824.w4002-7700848150.87.u0lNQy" TargetMode="External"/><Relationship Id="rId199" Type="http://schemas.openxmlformats.org/officeDocument/2006/relationships/hyperlink" Target="https://world.tmall.com/item/533071169269.htm?spm=a312a.7700824.w4011-2676435262.80.x99UA3&amp;id=533071169269&amp;rn=66d6ff9c080b416285d98c00950723d0&amp;abbucket=10" TargetMode="External"/><Relationship Id="rId571" Type="http://schemas.openxmlformats.org/officeDocument/2006/relationships/hyperlink" Target="https://world.taobao.com/item/544198306235.htm?fromSite=main&amp;spm=a312a.7700824.w11474095-15857632356.41.k29eRg" TargetMode="External"/><Relationship Id="rId627" Type="http://schemas.openxmlformats.org/officeDocument/2006/relationships/hyperlink" Target="https://world.taobao.com/item/549934662433.htm?fromSite=main&amp;spm=a312a.7700824.w4002-1889343644.70.BODp9B" TargetMode="External"/><Relationship Id="rId669" Type="http://schemas.openxmlformats.org/officeDocument/2006/relationships/hyperlink" Target="https://world.taobao.com/item/544023181928.htm?fromSite=main&amp;spm=a312a.7700824.w4004-14081839700.24.DsKcGY" TargetMode="External"/><Relationship Id="rId19" Type="http://schemas.openxmlformats.org/officeDocument/2006/relationships/hyperlink" Target="http://world.taobao.com/item/526278703328.htm?fromSite=main&amp;spm=a312a.7700824.w4002-1889343644.78.NCT7D3" TargetMode="External"/><Relationship Id="rId224" Type="http://schemas.openxmlformats.org/officeDocument/2006/relationships/hyperlink" Target="https://world.taobao.com/item/526523440784.htm?fromSite=main&amp;spm=a312a.7700824.w4004-14081809589.28.otjTQI" TargetMode="External"/><Relationship Id="rId266" Type="http://schemas.openxmlformats.org/officeDocument/2006/relationships/hyperlink" Target="https://world.taobao.com/item/535759135034.htm?fromSite=main&amp;spm=a312a.7700824.w4002-1889343644.43.J8GWaG" TargetMode="External"/><Relationship Id="rId431" Type="http://schemas.openxmlformats.org/officeDocument/2006/relationships/hyperlink" Target="https://world.tmall.com/item/529519466544.htm?spm=a312a.7700824.w4011-7551166524.258.IQBsxn&amp;id=529519466544&amp;rn=30610be468d4de1e06bbfffe2984ac57&amp;abbucket=1" TargetMode="External"/><Relationship Id="rId473" Type="http://schemas.openxmlformats.org/officeDocument/2006/relationships/hyperlink" Target="https://world.taobao.com/item/543784868654.htm?fromSite=main&amp;spm=a312a.7700824.w4002-1889343644.72.vpbjor" TargetMode="External"/><Relationship Id="rId529" Type="http://schemas.openxmlformats.org/officeDocument/2006/relationships/hyperlink" Target="https://world.taobao.com/item/544701034497.htm?fromSite=main&amp;spm=a312a.7700824.w4002-42475726.42.wbeFGe" TargetMode="External"/><Relationship Id="rId30" Type="http://schemas.openxmlformats.org/officeDocument/2006/relationships/hyperlink" Target="http://taiwan.tmall.com/item/525952511506.htm?spm=a1z10.4-b.w5003-13209095838.4.5NGJ6I&amp;id=525952511506&amp;rn=034ef8ed0cac9b4995a6415b1a25db48&amp;abbucket=17&amp;scene=taobao_shop" TargetMode="External"/><Relationship Id="rId126" Type="http://schemas.openxmlformats.org/officeDocument/2006/relationships/hyperlink" Target="https://world.taobao.com/item/530240675334.htm?fromSite=main&amp;spm=a312a.7700824.w4002-1889343644.44.AZD0jb" TargetMode="External"/><Relationship Id="rId168" Type="http://schemas.openxmlformats.org/officeDocument/2006/relationships/hyperlink" Target="https://world.taobao.com/item/532126957610.htm?fromSite=main&amp;spm=a312a.7700824.w4002-1889343644.51.bLc9Bw" TargetMode="External"/><Relationship Id="rId333" Type="http://schemas.openxmlformats.org/officeDocument/2006/relationships/hyperlink" Target="https://world.tmall.com/item/538158694605.htm?spm=a312a.7700824.w10731201-12715891440.26.oJ45nn&amp;id=538158694605&amp;scene=taobao_shop" TargetMode="External"/><Relationship Id="rId540" Type="http://schemas.openxmlformats.org/officeDocument/2006/relationships/hyperlink" Target="https://world.taobao.com/item/544189337588.htm?fromSite=main&amp;spm=a312a.7700824.w4002-15857632394.57.onCmu9" TargetMode="External"/><Relationship Id="rId72" Type="http://schemas.openxmlformats.org/officeDocument/2006/relationships/hyperlink" Target="http://world.taobao.com/item/528481803734.htm?fromSite=main&amp;spm=a312a.7700824.w4002-7700851070.75.oytEfI" TargetMode="External"/><Relationship Id="rId375" Type="http://schemas.openxmlformats.org/officeDocument/2006/relationships/hyperlink" Target="https://world.taobao.com/item/524788245510.htm?fromSite=main&amp;spm=a312a.7700824.w4004-14081809589.14.fIyRF4" TargetMode="External"/><Relationship Id="rId582" Type="http://schemas.openxmlformats.org/officeDocument/2006/relationships/hyperlink" Target="https://world.taobao.com/item/539503790363.htm?fromSite=main&amp;spm=a312a.7700824.w4002-14915627305.89.BWiF5L" TargetMode="External"/><Relationship Id="rId638" Type="http://schemas.openxmlformats.org/officeDocument/2006/relationships/hyperlink" Target="https://item.taobao.com/item.htm?spm=a312a.7700824.w4002-1889343644.41.8yOPms&amp;id=545146404929" TargetMode="External"/><Relationship Id="rId3" Type="http://schemas.openxmlformats.org/officeDocument/2006/relationships/hyperlink" Target="http://taiwan.tmall.com/item/525592432578.htm?spm=a220o.1000855.w5003-13212381836.10.AimscX&amp;id=525592432578&amp;rn=8ef41b2f0049c6f1fe0e47fdd98057f8&amp;abbucket=11&amp;scene=taobao_shop" TargetMode="External"/><Relationship Id="rId235" Type="http://schemas.openxmlformats.org/officeDocument/2006/relationships/hyperlink" Target="https://world.taobao.com/item/533670649756.htm?fromSite=main&amp;spm=a312a.7700824.w4002-8047018296.56.qvgQQH" TargetMode="External"/><Relationship Id="rId277" Type="http://schemas.openxmlformats.org/officeDocument/2006/relationships/hyperlink" Target="https://world.tmall.com/item/536761609622.htm?spm=a312a.7700824.w5671675-14594332403.13.LXQArU&amp;id=536761609622" TargetMode="External"/><Relationship Id="rId400" Type="http://schemas.openxmlformats.org/officeDocument/2006/relationships/hyperlink" Target="https://world.taobao.com/item/540672910470.htm?fromSite=main&amp;spm=a312a.7700824.w4002-2581764950.52.weZs57" TargetMode="External"/><Relationship Id="rId442" Type="http://schemas.openxmlformats.org/officeDocument/2006/relationships/hyperlink" Target="https://world.taobao.com/item/540731126543.htm?spm=a312a.7728556.201601086188259.6.heLT1v&amp;scm=1007.12679.24488.540731126543" TargetMode="External"/><Relationship Id="rId484" Type="http://schemas.openxmlformats.org/officeDocument/2006/relationships/hyperlink" Target="https://world.tmall.com/item/541267416099.htm?spm=a312a.7700824.w4011-15469814153.111.oHwXlc&amp;id=541267416099&amp;rn=a0b86ef9763a75b7163c7a9eac53202b&amp;abbucket=1" TargetMode="External"/><Relationship Id="rId137" Type="http://schemas.openxmlformats.org/officeDocument/2006/relationships/hyperlink" Target="https://world.taobao.com/item/528858793673.htm?fromSite=main&amp;spm=a312a.7728556.w5003-11968478435.10.5Uw2Q1&amp;scene=taobao_shop" TargetMode="External"/><Relationship Id="rId302" Type="http://schemas.openxmlformats.org/officeDocument/2006/relationships/hyperlink" Target="https://world.taobao.com/item/521272654586.htm?fromSite=main&amp;spm=a312a.7700824.w4002-1889343644.35.JmszXT" TargetMode="External"/><Relationship Id="rId344" Type="http://schemas.openxmlformats.org/officeDocument/2006/relationships/hyperlink" Target="https://world.taobao.com/item/539624917766.htm?fromSite=main&amp;spm=a312a.7700824.w4002-893552874.49.tP7oGb" TargetMode="External"/><Relationship Id="rId41" Type="http://schemas.openxmlformats.org/officeDocument/2006/relationships/hyperlink" Target="http://world.taobao.com/item/527108413756.htm?fromSite=main&amp;spm=a312a.7700824.w4002-1889343644.36.WuKoqE" TargetMode="External"/><Relationship Id="rId83" Type="http://schemas.openxmlformats.org/officeDocument/2006/relationships/hyperlink" Target="https://world.taobao.com/item/529081100753.htm?fromSite=main&amp;spm=a312a.7728556.w4004-1922695526.12.vt5EQJ" TargetMode="External"/><Relationship Id="rId179" Type="http://schemas.openxmlformats.org/officeDocument/2006/relationships/hyperlink" Target="https://world.taobao.com/item/531995791656.htm?fromSite=main&amp;spm=a312a.7700824.w4002-7700851070.107.c64tIm" TargetMode="External"/><Relationship Id="rId386" Type="http://schemas.openxmlformats.org/officeDocument/2006/relationships/hyperlink" Target="https://world.taobao.com/item/524597463046.htm?fromSite=main&amp;spm=a312a.7700824.w4002-893552874.98.0TY5dM" TargetMode="External"/><Relationship Id="rId551" Type="http://schemas.openxmlformats.org/officeDocument/2006/relationships/hyperlink" Target="https://world.taobao.com/item/536322628464.htm?fromSite=main&amp;spm=a312a.7700824.w4002-6074002794.62.Nafrhg" TargetMode="External"/><Relationship Id="rId593" Type="http://schemas.openxmlformats.org/officeDocument/2006/relationships/hyperlink" Target="https://world.taobao.com/item/547527735234.htm?fromSite=main&amp;spm=a312a.7700824.w4002-1889343644.76.xeIAOG" TargetMode="External"/><Relationship Id="rId607" Type="http://schemas.openxmlformats.org/officeDocument/2006/relationships/hyperlink" Target="https://world.taobao.com/item/545106556339.htm?fromSite=main&amp;spm=a312a.7700824.w4002-13400239325.85.CjwmnH" TargetMode="External"/><Relationship Id="rId649" Type="http://schemas.openxmlformats.org/officeDocument/2006/relationships/hyperlink" Target="https://world.taobao.com/item/548944597536.htm?fromSite=main&amp;spm=a312a.7700824.w4002-1889343644.110.SbUWhh" TargetMode="External"/><Relationship Id="rId190" Type="http://schemas.openxmlformats.org/officeDocument/2006/relationships/hyperlink" Target="https://world.taobao.com/item/529600977939.htm?fromSite=main&amp;spm=a312a.7700824.w4002-1889343644.59.56RncE" TargetMode="External"/><Relationship Id="rId204" Type="http://schemas.openxmlformats.org/officeDocument/2006/relationships/hyperlink" Target="https://world.tmall.com/item/533002907350.htm?spm=a312a.7700824.w4011-2676435262.276.CGfLQn&amp;id=533002907350&amp;rn=8437dd3f234c28719739244b4a0a07b3&amp;abbucket=10" TargetMode="External"/><Relationship Id="rId246" Type="http://schemas.openxmlformats.org/officeDocument/2006/relationships/hyperlink" Target="https://world.tmall.com/item/535828193946.htm?spm=a312a.7700824.w4011-14594332055.149.E08TPi&amp;id=535828193946&amp;rn=aa384b0154f6001361fa26bbf5e02142&amp;abbucket=1" TargetMode="External"/><Relationship Id="rId288" Type="http://schemas.openxmlformats.org/officeDocument/2006/relationships/hyperlink" Target="https://world.taobao.com/item/536333124271.htm?fromSite=main&amp;spm=a312a.7700824.w4002-7997685549.51.ODFLe6" TargetMode="External"/><Relationship Id="rId411" Type="http://schemas.openxmlformats.org/officeDocument/2006/relationships/hyperlink" Target="https://world.taobao.com/item/531243740780.htm?fromSite=main&amp;spm=a312a.7700824.w4002-758002308.38.M7lyhk" TargetMode="External"/><Relationship Id="rId453" Type="http://schemas.openxmlformats.org/officeDocument/2006/relationships/hyperlink" Target="https://world.taobao.com/item/539539252779.htm?fromSite=main&amp;spm=a312a.7700824.w4002-893552874.93.GHBDMt" TargetMode="External"/><Relationship Id="rId509" Type="http://schemas.openxmlformats.org/officeDocument/2006/relationships/hyperlink" Target="https://world.taobao.com/item/544649505886.htm?fromSite=main&amp;spm=a312a.7700824.w4002-42475726.89.QemYHz" TargetMode="External"/><Relationship Id="rId660" Type="http://schemas.openxmlformats.org/officeDocument/2006/relationships/hyperlink" Target="https://world.taobao.com/item/540854697222.htm?fromSite=main&amp;spm=a312a.7700824.w4002-1889343644.100.qZw2R4" TargetMode="External"/><Relationship Id="rId106" Type="http://schemas.openxmlformats.org/officeDocument/2006/relationships/hyperlink" Target="https://world.taobao.com/item/530226254965.htm?spm=a312a.7728556.2014080708.10.7cfkWs" TargetMode="External"/><Relationship Id="rId313" Type="http://schemas.openxmlformats.org/officeDocument/2006/relationships/hyperlink" Target="https://world.taobao.com/item/538189010921.htm?fromSite=main&amp;spm=a312a.7700824.w4002-1889343644.36.8cAeGL" TargetMode="External"/><Relationship Id="rId495" Type="http://schemas.openxmlformats.org/officeDocument/2006/relationships/hyperlink" Target="https://world.taobao.com/item/542115788261.htm?fromSite=main&amp;spm=a312a.7700824.w5003-15643645649.6.0wWvWP&amp;scene=taobao_shop" TargetMode="External"/><Relationship Id="rId10" Type="http://schemas.openxmlformats.org/officeDocument/2006/relationships/hyperlink" Target="http://taiwan.tmall.com/item/520924856158.htm?spm=a1z10.4-b.w5003-12646688999.19.ovTDUc&amp;id=520924856158&amp;rn=9d53698fefc89f1248fa3599d99964ed&amp;abbucket=1&amp;scene=taobao_shop" TargetMode="External"/><Relationship Id="rId52" Type="http://schemas.openxmlformats.org/officeDocument/2006/relationships/hyperlink" Target="http://world.taobao.com/item/527081861721.htm?fromSite=main&amp;spm=a312a.7700824.w4002-1889343644.50.rDAj85" TargetMode="External"/><Relationship Id="rId94" Type="http://schemas.openxmlformats.org/officeDocument/2006/relationships/hyperlink" Target="http://world.tmall.com/item/525572086532.htm?spm=a312a.7700718.0.0.1ZdZec&amp;id=525572086532&amp;rn=a1feaaf04e42fca6b57cd5cbdfee3d05&amp;abbucket=11&amp;scene=taobao_shop" TargetMode="External"/><Relationship Id="rId148" Type="http://schemas.openxmlformats.org/officeDocument/2006/relationships/hyperlink" Target="https://world.taobao.com/item/531264425511.htm?fromSite=main&amp;spm=a312a.7700824.w4002-1889343644.39.SxbH3b" TargetMode="External"/><Relationship Id="rId355" Type="http://schemas.openxmlformats.org/officeDocument/2006/relationships/hyperlink" Target="https://world.taobao.com/item/540275560014.htm?fromSite=main&amp;spm=a312a.7700824.w4002-1889343644.39.r0wvWD" TargetMode="External"/><Relationship Id="rId397" Type="http://schemas.openxmlformats.org/officeDocument/2006/relationships/hyperlink" Target="https://world.taobao.com/item/525237485211.htm?fromSite=main&amp;spm=a312a.7700824.w4004-1876558360.29.vG1qS8" TargetMode="External"/><Relationship Id="rId520" Type="http://schemas.openxmlformats.org/officeDocument/2006/relationships/hyperlink" Target="https://world.taobao.com/item/544791056121.htm?fromSite=main&amp;spm=a312a.7700824.w4002-1889343644.81.GmQeRj" TargetMode="External"/><Relationship Id="rId562" Type="http://schemas.openxmlformats.org/officeDocument/2006/relationships/hyperlink" Target="https://world.taobao.com/item/546060738808.htm?fromSite=main&amp;spm=a312a.7700824.w4002-13400239325.34.Gd9jcq" TargetMode="External"/><Relationship Id="rId618" Type="http://schemas.openxmlformats.org/officeDocument/2006/relationships/hyperlink" Target="https://world.taobao.com/item/548975908469.htm?fromSite=main&amp;spm=a312a.7700824.w4002-1889343644.41.SD1zNe" TargetMode="External"/><Relationship Id="rId215" Type="http://schemas.openxmlformats.org/officeDocument/2006/relationships/hyperlink" Target="https://world.taobao.com/item/534105008451.htm?fromSite=main&amp;spm=a312a.7700824.w4002-1889343644.65.ep3tss" TargetMode="External"/><Relationship Id="rId257" Type="http://schemas.openxmlformats.org/officeDocument/2006/relationships/hyperlink" Target="https://world.taobao.com/item/536227015612.htm?fromSite=main&amp;spm=a312a.7700824.w4002-7700851070.78.ujy6UI" TargetMode="External"/><Relationship Id="rId422" Type="http://schemas.openxmlformats.org/officeDocument/2006/relationships/hyperlink" Target="https://world.tmall.com/item/41046056704.htm?spm=a312a.7700718.w4004-7588832042.2.FHDylH&amp;id=41046056704&amp;skuId=3201451374236" TargetMode="External"/><Relationship Id="rId464" Type="http://schemas.openxmlformats.org/officeDocument/2006/relationships/hyperlink" Target="https://world.taobao.com/item/529051632965.htm?fromSite=main&amp;spm=a312a.7700824.w4002-1889343644.84.T73zc1" TargetMode="External"/><Relationship Id="rId299" Type="http://schemas.openxmlformats.org/officeDocument/2006/relationships/hyperlink" Target="https://world.taobao.com/item/538003248487.htm?fromSite=main&amp;spm=a312a.7700824.w4002-1889343644.65.Q6PXKl" TargetMode="External"/><Relationship Id="rId63" Type="http://schemas.openxmlformats.org/officeDocument/2006/relationships/hyperlink" Target="http://world.taobao.com/item/528501099860.htm?fromSite=main&amp;spm=a312a.7700824.w4002-1889343644.46.GDJ1HU" TargetMode="External"/><Relationship Id="rId159" Type="http://schemas.openxmlformats.org/officeDocument/2006/relationships/hyperlink" Target="https://world.taobao.com/item/531455384080.htm?fromSite=main&amp;spm=a312a.7700824.w5003-12601071996.1.HhD7VW&amp;scene=taobao_shop" TargetMode="External"/><Relationship Id="rId366" Type="http://schemas.openxmlformats.org/officeDocument/2006/relationships/hyperlink" Target="https://world.taobao.com/item/539739785933.htm?fromSite=main&amp;spm=a312a.7700824.w4002-1889343644.37.rj7Jmd" TargetMode="External"/><Relationship Id="rId573" Type="http://schemas.openxmlformats.org/officeDocument/2006/relationships/hyperlink" Target="https://world.taobao.com/item/546953746562.htm?fromSite=main&amp;spm=a312a.7700824.w4002-1889343644.57.prh3Iw" TargetMode="External"/><Relationship Id="rId226" Type="http://schemas.openxmlformats.org/officeDocument/2006/relationships/hyperlink" Target="https://world.taobao.com/item/532787368398.htm?fromSite=main&amp;spm=a312a.7700824.w4002-1889343644.79.lMehsT" TargetMode="External"/><Relationship Id="rId433" Type="http://schemas.openxmlformats.org/officeDocument/2006/relationships/hyperlink" Target="https://world.taobao.com/item/536228416326.htm?fromSite=main&amp;spm=a312a.7700824.w4002-4462899684.75.NdQnvp" TargetMode="External"/><Relationship Id="rId640" Type="http://schemas.openxmlformats.org/officeDocument/2006/relationships/hyperlink" Target="https://world.taobao.com/item/550862739234.htm?fromSite=main&amp;spm=a312a.7700824.w4002-8047018296.43.HX0qcw" TargetMode="External"/><Relationship Id="rId74" Type="http://schemas.openxmlformats.org/officeDocument/2006/relationships/hyperlink" Target="http://world.taobao.com/item/527568779035.htm?fromSite=main&amp;spm=a312a.7700824.w4002-7700851070.67.CyKLGC" TargetMode="External"/><Relationship Id="rId377" Type="http://schemas.openxmlformats.org/officeDocument/2006/relationships/hyperlink" Target="https://world.taobao.com/item/539083866044.htm?fromSite=main&amp;spm=a312a.7700824.w4002-893552874.38.GOZWKH" TargetMode="External"/><Relationship Id="rId500" Type="http://schemas.openxmlformats.org/officeDocument/2006/relationships/hyperlink" Target="https://item.taobao.com/item.htm?spm=a312a.7700824.w7393839-13836029821.42.zwISo5&amp;id=530718919495" TargetMode="External"/><Relationship Id="rId584" Type="http://schemas.openxmlformats.org/officeDocument/2006/relationships/hyperlink" Target="https://world.taobao.com/item/547341663806.htm?fromSite=main&amp;spm=a312a.7700824.w4002-1889343644.44.yXDYrn" TargetMode="External"/><Relationship Id="rId5" Type="http://schemas.openxmlformats.org/officeDocument/2006/relationships/hyperlink" Target="http://taiwan.tmall.com/item/525827124292.htm?spm=a1z10.4-b.w5003-13177113808.7.sGKufI&amp;id=525827124292&amp;rn=df1931067e1bba3bcdda9f8b6c7d5b1d&amp;abbucket=17&amp;scene=taobao_shop" TargetMode="External"/><Relationship Id="rId237" Type="http://schemas.openxmlformats.org/officeDocument/2006/relationships/hyperlink" Target="https://world.taobao.com/item/528334868855.htm?fromSite=main&amp;spm=a312a.7700824.w4002-893552874.93.x0FxqQ" TargetMode="External"/><Relationship Id="rId444" Type="http://schemas.openxmlformats.org/officeDocument/2006/relationships/hyperlink" Target="https://world.taobao.com/item/538407490285.htm?fromSite=main&amp;spm=a312a.7700824.w4004-15103120320.1.Ug67FQ" TargetMode="External"/><Relationship Id="rId651" Type="http://schemas.openxmlformats.org/officeDocument/2006/relationships/hyperlink" Target="https://world.taobao.com/item/551670651272.htm?fromSite=main&amp;spm=a312a.7700824.w4002-15651553346.39.vxgzgE" TargetMode="External"/><Relationship Id="rId290" Type="http://schemas.openxmlformats.org/officeDocument/2006/relationships/hyperlink" Target="https://world.taobao.com/item/530530102384.htm?fromSite=main&amp;spm=a312a.7700824.w4002-1889343644.58.HQ0qCr" TargetMode="External"/><Relationship Id="rId304" Type="http://schemas.openxmlformats.org/officeDocument/2006/relationships/hyperlink" Target="https://world.taobao.com/item/538188786517.htm?fromSite=main&amp;spm=a312a.7700824.w4002-1889343644.51.TGcJh4" TargetMode="External"/><Relationship Id="rId388" Type="http://schemas.openxmlformats.org/officeDocument/2006/relationships/hyperlink" Target="https://world.taobao.com/item/530680769986.htm?fromSite=main&amp;spm=a312a.7700824.w4002-893552874.102.gO1xJw" TargetMode="External"/><Relationship Id="rId511" Type="http://schemas.openxmlformats.org/officeDocument/2006/relationships/hyperlink" Target="https://world.taobao.com/item/544198306235.htm?fromSite=main&amp;spm=a312a.7700824.w4002-15857632388.68.GFsaVW" TargetMode="External"/><Relationship Id="rId609" Type="http://schemas.openxmlformats.org/officeDocument/2006/relationships/hyperlink" Target="https://world.taobao.com/item/545790491729.htm?fromSite=main&amp;spm=a312a.7700824.w4002-15857632394.47.EDVsjJ" TargetMode="External"/><Relationship Id="rId85" Type="http://schemas.openxmlformats.org/officeDocument/2006/relationships/hyperlink" Target="https://world.taobao.com/item/529016014695.htm?fromSite=main&amp;spm=a312a.7700824.w4002-1889343644.96.X1dgws" TargetMode="External"/><Relationship Id="rId150" Type="http://schemas.openxmlformats.org/officeDocument/2006/relationships/hyperlink" Target="http://world.taobao.com/item/527080249205.htm?fromSite=main&amp;spm=a312a.7700824.w4002-1889343644.82.JAmd9S" TargetMode="External"/><Relationship Id="rId595" Type="http://schemas.openxmlformats.org/officeDocument/2006/relationships/hyperlink" Target="https://world.taobao.com/item/546395109899.htm?fromSite=main&amp;spm=a312a.7700824.w4002-13400239325.77.ZUXFxt" TargetMode="External"/><Relationship Id="rId248" Type="http://schemas.openxmlformats.org/officeDocument/2006/relationships/hyperlink" Target="https://world.taobao.com/item/528620381887.htm?fromSite=main&amp;spm=a312a.7700824.w4004-14081809589.20.mnnaLb" TargetMode="External"/><Relationship Id="rId455" Type="http://schemas.openxmlformats.org/officeDocument/2006/relationships/hyperlink" Target="https://world.taobao.com/item/543896565600.htm?fromSite=main&amp;spm=a312a.7700824.w4002-1889343644.69.t1cu2h" TargetMode="External"/><Relationship Id="rId662" Type="http://schemas.openxmlformats.org/officeDocument/2006/relationships/hyperlink" Target="https://world.taobao.com/item/544701034497.htm?fromSite=main&amp;spm=a312a.7700824.w4002-42475726.42.wbeFGe" TargetMode="External"/><Relationship Id="rId12" Type="http://schemas.openxmlformats.org/officeDocument/2006/relationships/hyperlink" Target="http://world.taobao.com/item/526022094404.htm?fromSite=main&amp;spm=a312a.7700824.w4002-1889343644.91.CvHYc5" TargetMode="External"/><Relationship Id="rId108" Type="http://schemas.openxmlformats.org/officeDocument/2006/relationships/hyperlink" Target="https://world.taobao.com/item/529030653069.htm?fromSite=main&amp;spm=a312a.7700824.w4002-1889343644.100.K2YWEY" TargetMode="External"/><Relationship Id="rId315" Type="http://schemas.openxmlformats.org/officeDocument/2006/relationships/hyperlink" Target="https://world.taobao.com/item/538613942115.htm?fromSite=main&amp;spm=a312a.7700824.w4002-1889343644.62.Jih3mp" TargetMode="External"/><Relationship Id="rId522" Type="http://schemas.openxmlformats.org/officeDocument/2006/relationships/hyperlink" Target="https://world.taobao.com/item/544658098366.htm?fromSite=main&amp;spm=a312a.7700824.w4002-42475726.44.qn7pvm" TargetMode="External"/><Relationship Id="rId96" Type="http://schemas.openxmlformats.org/officeDocument/2006/relationships/hyperlink" Target="https://world.taobao.com/item/529577029029.htm?fromSite=main&amp;spm=a312a.7700824.w4002-1889343644.38.pE1cYw" TargetMode="External"/><Relationship Id="rId161" Type="http://schemas.openxmlformats.org/officeDocument/2006/relationships/hyperlink" Target="http://world.taobao.com/item/527091534351.htm?fromSite=main&amp;spm=a312a.7700824.w4002-1889343644.81.tMqoix" TargetMode="External"/><Relationship Id="rId399" Type="http://schemas.openxmlformats.org/officeDocument/2006/relationships/hyperlink" Target="https://world.taobao.com/item/540672322578.htm?fromSite=main&amp;spm=a312a.7700824.w4002-2581764950.55.weZs57" TargetMode="External"/><Relationship Id="rId259" Type="http://schemas.openxmlformats.org/officeDocument/2006/relationships/hyperlink" Target="https://world.taobao.com/item/536523125838.htm?fromSite=main&amp;spm=a312a.7728556.w5003-13500551869.3.twzqfW&amp;scene=taobao_shop" TargetMode="External"/><Relationship Id="rId466" Type="http://schemas.openxmlformats.org/officeDocument/2006/relationships/hyperlink" Target="https://world.taobao.com/item/537098008834.htm?fromSite=main&amp;spm=a312a.7700824.w5003-14885824196.1.mjS1nG&amp;scene=taobao_shop" TargetMode="External"/><Relationship Id="rId673" Type="http://schemas.openxmlformats.org/officeDocument/2006/relationships/hyperlink" Target="https://world.taobao.com/item/544735037201.htm?fromSite=main&amp;spm=a312a.7700824.w4002-893552874.92.gDRDkF" TargetMode="External"/><Relationship Id="rId23" Type="http://schemas.openxmlformats.org/officeDocument/2006/relationships/hyperlink" Target="http://taiwan.tmall.com/item/526275016607.htm?spm=a1z10.3-b.w4011-7051001823.115.iVp8hO&amp;id=526275016607&amp;rn=7f4c9cb0a3a862b8e3bb2249e8e62367&amp;abbucket=1" TargetMode="External"/><Relationship Id="rId119" Type="http://schemas.openxmlformats.org/officeDocument/2006/relationships/hyperlink" Target="https://world.taobao.com/item/530548253847.htm?fromSite=main&amp;spm=a312a.7700824.w4002-1889343644.64.HQ0qCr" TargetMode="External"/><Relationship Id="rId326" Type="http://schemas.openxmlformats.org/officeDocument/2006/relationships/hyperlink" Target="https://world.taobao.com/item/531645219198.htm?fromSite=main&amp;spm=a312a.7700824.w4002-1889343644.67.IYetE6" TargetMode="External"/><Relationship Id="rId533" Type="http://schemas.openxmlformats.org/officeDocument/2006/relationships/hyperlink" Target="https://world.taobao.com/item/544701034497.htm?fromSite=main&amp;spm=a312a.7700824.w4002-42475726.42.wbeFGe" TargetMode="External"/><Relationship Id="rId172" Type="http://schemas.openxmlformats.org/officeDocument/2006/relationships/hyperlink" Target="https://world.taobao.com/item/532102514760.htm?fromSite=main&amp;spm=a312a.7700824.w4002-1889343644.48.bLc9Bw" TargetMode="External"/><Relationship Id="rId477" Type="http://schemas.openxmlformats.org/officeDocument/2006/relationships/hyperlink" Target="https://world.taobao.com/item/543872760559.htm?fromSite=main&amp;spm=a312a.7700824.w4002-1889343644.42.vpbjor" TargetMode="External"/><Relationship Id="rId600" Type="http://schemas.openxmlformats.org/officeDocument/2006/relationships/hyperlink" Target="https://world.taobao.com/item/547550353530.htm?fromSite=main&amp;spm=a312a.7700824.w4002-14663542807.75.V0elRF" TargetMode="External"/><Relationship Id="rId337" Type="http://schemas.openxmlformats.org/officeDocument/2006/relationships/hyperlink" Target="https://world.tmall.com/item/537202195868.htm?spm=a312a.7700824.w11763313-15036477558.36.2VjPyc&amp;id=537202195868" TargetMode="External"/><Relationship Id="rId34" Type="http://schemas.openxmlformats.org/officeDocument/2006/relationships/hyperlink" Target="http://world.taobao.com/item/527075774465.htm?fromSite=main&amp;spm=a312a.7700824.w4002-1889343644.43.2xZc9T" TargetMode="External"/><Relationship Id="rId544" Type="http://schemas.openxmlformats.org/officeDocument/2006/relationships/hyperlink" Target="https://world.taobao.com/item/544878085817.htm?fromSite=main&amp;spm=a312a.7700824.w4002-15999721530.104.Fomzk6" TargetMode="External"/><Relationship Id="rId183" Type="http://schemas.openxmlformats.org/officeDocument/2006/relationships/hyperlink" Target="https://world.taobao.com/item/532106492524.htm?fromSite=main&amp;spm=a312a.7700824.w4002-1889343644.105.0dxLuy" TargetMode="External"/><Relationship Id="rId390" Type="http://schemas.openxmlformats.org/officeDocument/2006/relationships/hyperlink" Target="https://world.taobao.com/item/540701933342.htm?fromSite=main&amp;spm=a312a.7700824.w4002-12894413730.57.41HdEC" TargetMode="External"/><Relationship Id="rId404" Type="http://schemas.openxmlformats.org/officeDocument/2006/relationships/hyperlink" Target="https://world.taobao.com/item/540053802997.htm?fromSite=main&amp;spm=a312a.7700824.w4002-1889343644.92.CmlkPl" TargetMode="External"/><Relationship Id="rId611" Type="http://schemas.openxmlformats.org/officeDocument/2006/relationships/hyperlink" Target="https://world.taobao.com/item/545569556500.htm?fromSite=main&amp;spm=a312a.7700824.w4002-15857632394.47.rHNVxr" TargetMode="External"/><Relationship Id="rId250" Type="http://schemas.openxmlformats.org/officeDocument/2006/relationships/hyperlink" Target="https://world.taobao.com/item/530169054689.htm?fromSite=main&amp;spm=a312a.7700824.w4002-8047018296.62.m0QT5g" TargetMode="External"/><Relationship Id="rId488" Type="http://schemas.openxmlformats.org/officeDocument/2006/relationships/hyperlink" Target="https://world.taobao.com/item/542225045708.htm?fromSite=main&amp;spm=a312a.7700824.w4002-1889343644.48.LPRPV5" TargetMode="External"/><Relationship Id="rId45" Type="http://schemas.openxmlformats.org/officeDocument/2006/relationships/hyperlink" Target="http://world.taobao.com/item/526279399036.htm?fromSite=main&amp;spm=a312a.7700824.w4002-1889343644.69.NCT7D3" TargetMode="External"/><Relationship Id="rId110" Type="http://schemas.openxmlformats.org/officeDocument/2006/relationships/hyperlink" Target="https://world.taobao.com/item/529576729298.htm?fromSite=main&amp;spm=a312a.7700824.w4002-1889343644.41.pE1cYw" TargetMode="External"/><Relationship Id="rId348" Type="http://schemas.openxmlformats.org/officeDocument/2006/relationships/hyperlink" Target="https://world.taobao.com/item/536507377036.htm?fromSite=main&amp;spm=a312a.7700824.w4002-7700851070.98.Jhnfut" TargetMode="External"/><Relationship Id="rId555" Type="http://schemas.openxmlformats.org/officeDocument/2006/relationships/hyperlink" Target="https://world.taobao.com/item/545958528534.htm?fromSite=main&amp;spm=a312a.7700824.w4002-13400239325.51.zojHZp" TargetMode="External"/><Relationship Id="rId194" Type="http://schemas.openxmlformats.org/officeDocument/2006/relationships/hyperlink" Target="https://world.tmall.com/item/533291929888.htm?spm=a312a.7700824.w4011-2676421924.210.hECV2x&amp;id=533291929888&amp;rn=912cf2f5153bff755327f70c1e88f16b&amp;abbucket=10" TargetMode="External"/><Relationship Id="rId208" Type="http://schemas.openxmlformats.org/officeDocument/2006/relationships/hyperlink" Target="https://world.taobao.com/item/531264949382.htm?fromSite=main&amp;spm=a312a.7700824.w4002-1889343644.40.6mcaft" TargetMode="External"/><Relationship Id="rId415" Type="http://schemas.openxmlformats.org/officeDocument/2006/relationships/hyperlink" Target="https://world.tmall.com/item/537374037081.htm?spm=a312a.7700824.w5003-13943704127.1.BjHrXo&amp;id=537374037081&amp;rn=d0da993a9ca58b39f02350ef047a1b72&amp;abbucket=19&amp;scene=taobao_shop" TargetMode="External"/><Relationship Id="rId622" Type="http://schemas.openxmlformats.org/officeDocument/2006/relationships/hyperlink" Target="https://item.taobao.com/item.htm?spm=a312a.7700824.w4002-1889343644.102.dyiMof&amp;id=540445196381" TargetMode="External"/><Relationship Id="rId261" Type="http://schemas.openxmlformats.org/officeDocument/2006/relationships/hyperlink" Target="https://world.taobao.com/item/536442085255.htm?fromSite=main&amp;spm=a312a.7700824.w4002-1889343644.36.xucSbO" TargetMode="External"/><Relationship Id="rId499" Type="http://schemas.openxmlformats.org/officeDocument/2006/relationships/hyperlink" Target="https://world.taobao.com/item/544168716845.htm?fromSite=main&amp;spm=a312a.7700824.w4002-8047018296.55.ZZnAS0" TargetMode="External"/><Relationship Id="rId56" Type="http://schemas.openxmlformats.org/officeDocument/2006/relationships/hyperlink" Target="http://world.taobao.com/item/526114965579.htm?fromSite=main&amp;spm=a312a.7700824.w4002-1889343644.73.JGunps" TargetMode="External"/><Relationship Id="rId359" Type="http://schemas.openxmlformats.org/officeDocument/2006/relationships/hyperlink" Target="https://world.tmall.com/item/538077993307.htm?spm=a312a.7700824.w11763313-15036477558.36.JXMIFN&amp;id=538077993307" TargetMode="External"/><Relationship Id="rId566" Type="http://schemas.openxmlformats.org/officeDocument/2006/relationships/hyperlink" Target="https://world.taobao.com/item/546021279792.htm?fromSite=main&amp;spm=a312a.7700824.w4002-6579481634.82.Jby6oM" TargetMode="External"/><Relationship Id="rId121" Type="http://schemas.openxmlformats.org/officeDocument/2006/relationships/hyperlink" Target="https://world.taobao.com/item/530574888115.htm?fromSite=main&amp;spm=a312a.7700824.w4002-1889343644.76.HQ0qCr" TargetMode="External"/><Relationship Id="rId219" Type="http://schemas.openxmlformats.org/officeDocument/2006/relationships/hyperlink" Target="https://world.taobao.com/item/534874040622.htm?fromSite=main&amp;spm=a312a.7700824.w4002-1889343644.48.jReeSz" TargetMode="External"/><Relationship Id="rId426" Type="http://schemas.openxmlformats.org/officeDocument/2006/relationships/hyperlink" Target="https://world.taobao.com/item/536567468091.htm?spm=a312a.7728556.2014080708.15.pI7wyX" TargetMode="External"/><Relationship Id="rId633" Type="http://schemas.openxmlformats.org/officeDocument/2006/relationships/hyperlink" Target="https://world.taobao.com/item/545740166371.htm?fromSite=main&amp;spm=a312a.7700824.w4002-893552874.38.BQMwkk" TargetMode="External"/><Relationship Id="rId67" Type="http://schemas.openxmlformats.org/officeDocument/2006/relationships/hyperlink" Target="http://world.taobao.com/item/528350540523.htm?fromSite=main&amp;spm=a312a.7700824.w4002-7700851070.77.w3ijtx" TargetMode="External"/><Relationship Id="rId272" Type="http://schemas.openxmlformats.org/officeDocument/2006/relationships/hyperlink" Target="https://world.taobao.com/item/536894571500.htm?fromSite=main&amp;spm=a312a.7700824.w4002-1889343644.44.vjnHjU" TargetMode="External"/><Relationship Id="rId577" Type="http://schemas.openxmlformats.org/officeDocument/2006/relationships/hyperlink" Target="https://world.taobao.com/item/546727329878.htm?fromSite=main&amp;spm=a312a.7700824.w4002-13400239325.38.TPseAX" TargetMode="External"/><Relationship Id="rId132" Type="http://schemas.openxmlformats.org/officeDocument/2006/relationships/hyperlink" Target="https://world.taobao.com/item/45302536431.htm?fromSite=main&amp;spm=a312a.7700824.w5003-13844658824.5.QDJdZ9&amp;scene=taobao_shop" TargetMode="External"/><Relationship Id="rId437" Type="http://schemas.openxmlformats.org/officeDocument/2006/relationships/hyperlink" Target="https://world.tmall.com/item/541394657203.htm?spm=a312a.7700824.w4011-15469817065.321.ODa2Lc&amp;id=541394657203&amp;rn=32b498e3ddaf40c7e922541a025a67d2&amp;abbucket=1" TargetMode="External"/><Relationship Id="rId644" Type="http://schemas.openxmlformats.org/officeDocument/2006/relationships/hyperlink" Target="https://world.taobao.com/item/549211919252.htm?fromSite=main&amp;spm=a312a.7700824.w4002-1889343644.51.Dr8Emm" TargetMode="External"/><Relationship Id="rId283" Type="http://schemas.openxmlformats.org/officeDocument/2006/relationships/hyperlink" Target="https://world.tmall.com/item/533839512496.htm?spm=a312a.7700824.w5003-14543751305.15.mqsNDc&amp;id=533839512496&amp;scene=taobao_shop" TargetMode="External"/><Relationship Id="rId490" Type="http://schemas.openxmlformats.org/officeDocument/2006/relationships/hyperlink" Target="https://world.taobao.com/item/543758508939.htm?fromSite=main&amp;spm=a312a.7700824.w4002-8047018296.94.rOi55J" TargetMode="External"/><Relationship Id="rId504" Type="http://schemas.openxmlformats.org/officeDocument/2006/relationships/hyperlink" Target="https://world.taobao.com/item/544306647707.htm?fromSite=main&amp;spm=a312a.7700824.w4002-42475726.91.J3PDDM" TargetMode="External"/><Relationship Id="rId78" Type="http://schemas.openxmlformats.org/officeDocument/2006/relationships/hyperlink" Target="http://world.taobao.com/item/528912614749.htm?fromSite=main&amp;spm=a312a.7700824.w4002-1889343644.36.OOrNIz" TargetMode="External"/><Relationship Id="rId143" Type="http://schemas.openxmlformats.org/officeDocument/2006/relationships/hyperlink" Target="https://world.taobao.com/item/45286065136.htm?fromSite=main&amp;spm=a312a.7700824.w4002-7997685549.99.5O4gIa" TargetMode="External"/><Relationship Id="rId350" Type="http://schemas.openxmlformats.org/officeDocument/2006/relationships/hyperlink" Target="https://world.taobao.com/item/537617893988.htm?fromSite=main&amp;spm=a312a.7700824.w4002-8047018296.79.2wcTs5" TargetMode="External"/><Relationship Id="rId588" Type="http://schemas.openxmlformats.org/officeDocument/2006/relationships/hyperlink" Target="https://world.taobao.com/item/547623165167.htm?fromSite=main&amp;spm=a312a.7700824.w4002-1889343644.51.wBhlDw" TargetMode="External"/><Relationship Id="rId9" Type="http://schemas.openxmlformats.org/officeDocument/2006/relationships/hyperlink" Target="http://taiwan.tmall.com/item/522049631886.htm?spm=a220o.1000855.w5003-11891052801.7.ZL6xpK&amp;id=522049631886&amp;rn=c0f763f48eb881e51c10cb86101b58f6&amp;abbucket=12&amp;sku_properties=1627207:129819&amp;scene=taobao_shop" TargetMode="External"/><Relationship Id="rId210" Type="http://schemas.openxmlformats.org/officeDocument/2006/relationships/hyperlink" Target="https://world.tmall.com/item/532979965509.htm?spm=a312a.7700824.w4011-2676435262.235.xbZhtT&amp;id=532979965509&amp;rn=2f722381a234f7ced1b834d25bc57d2a&amp;abbucket=10" TargetMode="External"/><Relationship Id="rId448" Type="http://schemas.openxmlformats.org/officeDocument/2006/relationships/hyperlink" Target="https://world.taobao.com/item/536528951713.htm?fromSite=main&amp;spm=a312a.7700824.w4002-1889343644.68.f2YbjO" TargetMode="External"/><Relationship Id="rId655" Type="http://schemas.openxmlformats.org/officeDocument/2006/relationships/hyperlink" Target="https://world.taobao.com/item/548672644147.htm?fromSite=main&amp;spm=a312a.7700824.w4002-1889343644.89.FW7oAw" TargetMode="External"/><Relationship Id="rId294" Type="http://schemas.openxmlformats.org/officeDocument/2006/relationships/hyperlink" Target="https://world.taobao.com/item/537654902302.htm?fromSite=main&amp;spm=a312a.7700824.w4002-1889343644.35.msjbdq" TargetMode="External"/><Relationship Id="rId308" Type="http://schemas.openxmlformats.org/officeDocument/2006/relationships/hyperlink" Target="https://world.taobao.com/item/538271764636.htm?fromSite=main&amp;spm=a312a.7700824.w4002-1889343644.42.8cAeGL" TargetMode="External"/><Relationship Id="rId515" Type="http://schemas.openxmlformats.org/officeDocument/2006/relationships/hyperlink" Target="https://world.taobao.com/item/543994650115.htm?fromSite=main&amp;spm=a312a.7700824.w4002-15857632394.49.NsU2W9" TargetMode="External"/><Relationship Id="rId89" Type="http://schemas.openxmlformats.org/officeDocument/2006/relationships/hyperlink" Target="http://world.taobao.com/item/528303009510.htm?fromSite=main&amp;spm=a312a.7700824.w4002-1889343644.34.eQqKy1" TargetMode="External"/><Relationship Id="rId154" Type="http://schemas.openxmlformats.org/officeDocument/2006/relationships/hyperlink" Target="https://world.taobao.com/item/531422957062.htm?fromSite=main&amp;spm=a312a.7700824.w5003-13763661622.1.HhD7VW&amp;scene=taobao_shop" TargetMode="External"/><Relationship Id="rId361" Type="http://schemas.openxmlformats.org/officeDocument/2006/relationships/hyperlink" Target="https://world.taobao.com/item/527236063521.htm?id=527236063521&amp;spm=a312a.7728556.2015080705.15.bF5ofI&amp;id=527236063521&amp;scm=1007.12006.12548.i527075202977&amp;pvid=a1c11c27-ba51-4b5a-a873-f3db1f75f099&amp;_lang=zh_CN:TB-GBK&amp;thwarea=hw" TargetMode="External"/><Relationship Id="rId599" Type="http://schemas.openxmlformats.org/officeDocument/2006/relationships/hyperlink" Target="https://world.taobao.com/item/547785761674.htm?fromSite=main&amp;spm=a312a.7700824.w4002-1889343644.47.IFEMrn" TargetMode="External"/><Relationship Id="rId459" Type="http://schemas.openxmlformats.org/officeDocument/2006/relationships/hyperlink" Target="https://world.taobao.com/item/543817378857.htm?fromSite=main&amp;spm=a312a.7700824.w4002-1889343644.37.XtJ0LS" TargetMode="External"/><Relationship Id="rId666" Type="http://schemas.openxmlformats.org/officeDocument/2006/relationships/hyperlink" Target="https://world.taobao.com/item/540054011035.htm?fromSite=main&amp;spm=a312a.7700824.w4002-1889343644.93.09EYvr" TargetMode="External"/><Relationship Id="rId16" Type="http://schemas.openxmlformats.org/officeDocument/2006/relationships/hyperlink" Target="http://taiwan.tmall.com/item/526492629445.htm?spm=a1z10.5-b.w4011-9962788819.101.wQGKNA&amp;id=526492629445&amp;rn=93321d1b5becffcfa6d4627b30f6a054&amp;abbucket=10" TargetMode="External"/><Relationship Id="rId221" Type="http://schemas.openxmlformats.org/officeDocument/2006/relationships/hyperlink" Target="https://world.tmall.com/item/531330294991.htm?spm=a312a.7700824.w4011-10879855569.110.eQab0J&amp;id=531330294991&amp;rn=c3b4c1666dba6d6b859c2afe99396d71&amp;abbucket=10" TargetMode="External"/><Relationship Id="rId319" Type="http://schemas.openxmlformats.org/officeDocument/2006/relationships/hyperlink" Target="https://world.taobao.com/item/532056900815.htm?fromSite=main&amp;spm=a312a.7700824.w4002-893552874.47.HvzKd5" TargetMode="External"/><Relationship Id="rId526" Type="http://schemas.openxmlformats.org/officeDocument/2006/relationships/hyperlink" Target="https://world.taobao.com/item/544563166006.htm?fromSite=main&amp;spm=a312a.7700824.w4002-42475726.59.UmCeeK" TargetMode="External"/><Relationship Id="rId165" Type="http://schemas.openxmlformats.org/officeDocument/2006/relationships/hyperlink" Target="https://world.taobao.com/item/530287436761.htm?fromSite=main&amp;spm=a312a.7700824.w4002-13516035522.65.JgNign" TargetMode="External"/><Relationship Id="rId372" Type="http://schemas.openxmlformats.org/officeDocument/2006/relationships/hyperlink" Target="https://world.taobao.com/item/539636839727.htm?fromSite=main&amp;spm=a312a.7700824.w4002-7700848150.64.rDbNZv" TargetMode="External"/><Relationship Id="rId677" Type="http://schemas.openxmlformats.org/officeDocument/2006/relationships/hyperlink" Target="https://item.taobao.com/item.htm?spm=a1z10.1-c.w4004-16403178771.17.5350e03d5NIaBZ&amp;id=558013996220" TargetMode="External"/><Relationship Id="rId232" Type="http://schemas.openxmlformats.org/officeDocument/2006/relationships/hyperlink" Target="https://world.taobao.com/item/531864890357.htm?fromSite=main&amp;spm=a312a.7700824.w4002-7700851070.88.quvvlN" TargetMode="External"/><Relationship Id="rId27" Type="http://schemas.openxmlformats.org/officeDocument/2006/relationships/hyperlink" Target="http://taiwan.tmall.com/item/525595750010.htm?spm=a1z10.4-b.w5671675-9666825588.1.ju48DW&amp;id=525595750010" TargetMode="External"/><Relationship Id="rId537" Type="http://schemas.openxmlformats.org/officeDocument/2006/relationships/hyperlink" Target="https://world.taobao.com/item/544030331911.htm?fromSite=main&amp;spm=a312a.7700824.w4002-4096118146.83.kFomfG" TargetMode="External"/><Relationship Id="rId80" Type="http://schemas.openxmlformats.org/officeDocument/2006/relationships/hyperlink" Target="http://world.taobao.com/item/528929229474.htm?fromSite=main&amp;spm=a312a.7700824.w4002-1889343644.45.OOrNIz" TargetMode="External"/><Relationship Id="rId176" Type="http://schemas.openxmlformats.org/officeDocument/2006/relationships/hyperlink" Target="https://item.taobao.com/item.htm?spm=a312a.7700824.w4002-1889343644.37.MRcN5R&amp;id=531982219050" TargetMode="External"/><Relationship Id="rId383" Type="http://schemas.openxmlformats.org/officeDocument/2006/relationships/hyperlink" Target="https://world.taobao.com/item/528339771639.htm?fromSite=main&amp;spm=a312a.7700824.w4002-8047018296.43.0K6w1u" TargetMode="External"/><Relationship Id="rId590" Type="http://schemas.openxmlformats.org/officeDocument/2006/relationships/hyperlink" Target="https://world.taobao.com/item/546182524147.htm?fromSite=main&amp;spm=a312a.7700824.w11622483-14663517566.20.TYy3AU" TargetMode="External"/><Relationship Id="rId604" Type="http://schemas.openxmlformats.org/officeDocument/2006/relationships/hyperlink" Target="https://world.taobao.com/item/546976295780.htm?fromSite=main&amp;spm=a312a.7700824.w4002-1889343644.54.prh3Iw" TargetMode="External"/><Relationship Id="rId243" Type="http://schemas.openxmlformats.org/officeDocument/2006/relationships/hyperlink" Target="https://world.taobao.com/item/536171075571.htm?fromSite=main&amp;spm=a312a.7700824.w4002-1889343644.38.YPp4iY" TargetMode="External"/><Relationship Id="rId450" Type="http://schemas.openxmlformats.org/officeDocument/2006/relationships/hyperlink" Target="https://world.tmall.com/item/525061833695.htm?spm=a312a.7700824.w4011-7551166524.414.uP9jSw&amp;id=525061833695&amp;rn=0766affd258b8d246a2f6527108b8206&amp;abbucket=1&amp;sku_properties=1627207:28341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ld.taobao.com/item/548397416972.htm?spm=a312a.7728556.2014080708.8.eqBBVo" TargetMode="External"/><Relationship Id="rId671" Type="http://schemas.openxmlformats.org/officeDocument/2006/relationships/hyperlink" Target="https://item.taobao.com/item.htm?spm=a1z10.1-c.w4004-17375198552.2.6439958ea7AnlR&amp;id=561471037425" TargetMode="External"/><Relationship Id="rId21" Type="http://schemas.openxmlformats.org/officeDocument/2006/relationships/hyperlink" Target="https://world.taobao.com/item/543775170024.htm?fromSite=main&amp;spm=a312a.7700824.w4002-15663033813.67.p1sdGe" TargetMode="External"/><Relationship Id="rId324" Type="http://schemas.openxmlformats.org/officeDocument/2006/relationships/hyperlink" Target="https://world.taobao.com/item/553960273318.htm?fromSite=main&amp;spm=a312a.7700824.w4002-16582142545.88.6ab2ddce7vuiJF" TargetMode="External"/><Relationship Id="rId531" Type="http://schemas.openxmlformats.org/officeDocument/2006/relationships/hyperlink" Target="https://item.taobao.com/item.htm?spm=a1z10.5-c.w4002-16403119876.107.3ac648a6inqD5G&amp;id=557186432296" TargetMode="External"/><Relationship Id="rId629" Type="http://schemas.openxmlformats.org/officeDocument/2006/relationships/hyperlink" Target="https://item.taobao.com/item.htm?spm=a1z10.3-c.w4002-12894469249.38.64613eabmcNLng&amp;id=562755164946" TargetMode="External"/><Relationship Id="rId170" Type="http://schemas.openxmlformats.org/officeDocument/2006/relationships/hyperlink" Target="https://world.taobao.com/item/550515223934.htm?fromSite=main&amp;spm=a312a.7700824.w4002-1889343644.80.iT3212" TargetMode="External"/><Relationship Id="rId268" Type="http://schemas.openxmlformats.org/officeDocument/2006/relationships/hyperlink" Target="https://world.taobao.com/item/554742797208.htm?fromSite=main&amp;spm=a312a.7700824.w4002-12894469249.49.6b502b3a9b833O" TargetMode="External"/><Relationship Id="rId475" Type="http://schemas.openxmlformats.org/officeDocument/2006/relationships/hyperlink" Target="https://world.taobao.com/item/559358505358.htm?fromSite=main&amp;spm=a312a.7700824.w4002-12894413730.97.8dd77b7ALPjJa" TargetMode="External"/><Relationship Id="rId682" Type="http://schemas.openxmlformats.org/officeDocument/2006/relationships/hyperlink" Target="https://item.taobao.com/item.htm?spm=a1z10.3-c.w4002-12894469249.90.c073cd23563hS&amp;id=563320190292" TargetMode="External"/><Relationship Id="rId32" Type="http://schemas.openxmlformats.org/officeDocument/2006/relationships/hyperlink" Target="https://world.taobao.com/item/530834455779.htm?fromSite=main&amp;spm=a312a.7700824.w4002-15663033853.74.WtSWJI" TargetMode="External"/><Relationship Id="rId128" Type="http://schemas.openxmlformats.org/officeDocument/2006/relationships/hyperlink" Target="https://world.taobao.com/item/548506090341.htm?fromSite=main&amp;spm=a312a.7700824.w4002-12894469249.89.CL7pPA" TargetMode="External"/><Relationship Id="rId335" Type="http://schemas.openxmlformats.org/officeDocument/2006/relationships/hyperlink" Target="https://world.taobao.com/item/556615461330.htm?fromSite=main&amp;spm=a312a.7700824.w4002-12894413730.102.22b54d016QlLKW" TargetMode="External"/><Relationship Id="rId542" Type="http://schemas.openxmlformats.org/officeDocument/2006/relationships/hyperlink" Target="https://item.taobao.com/item.htm?spm=2013.1.20141001.1.5af45ee925USXc&amp;id=558875725177&amp;scm=1007.12144.81309.42296_42296&amp;pvid=39a7993b-5801-4449-82aa-2cc5e1b639a5" TargetMode="External"/><Relationship Id="rId181" Type="http://schemas.openxmlformats.org/officeDocument/2006/relationships/hyperlink" Target="https://world.taobao.com/item/550231521250.htm?fromSite=main&amp;spm=a312a.7700824.w4002-12894469249.50.OOzEBE" TargetMode="External"/><Relationship Id="rId402" Type="http://schemas.openxmlformats.org/officeDocument/2006/relationships/hyperlink" Target="https://shop117132811.world.taobao.com/?spm=a312a.7728556.2015080705.3.4510bfctBApb7" TargetMode="External"/><Relationship Id="rId279" Type="http://schemas.openxmlformats.org/officeDocument/2006/relationships/hyperlink" Target="https://world.taobao.com/item/554341476650.htm?fromSite=main&amp;spm=a312a.7700824.w4002-12894469249.34.6b502b3a4nBOyF" TargetMode="External"/><Relationship Id="rId486" Type="http://schemas.openxmlformats.org/officeDocument/2006/relationships/hyperlink" Target="https://item.taobao.com/item.htm?spm=a1z10.5-c.w4002-12894413730.62.64b12f33xrEfpk&amp;id=561159494069" TargetMode="External"/><Relationship Id="rId43" Type="http://schemas.openxmlformats.org/officeDocument/2006/relationships/hyperlink" Target="https://world.taobao.com/item/537112391258.htm?fromSite=main&amp;spm=a312a.7700824.w4002-15663033853.50.WtSWJI" TargetMode="External"/><Relationship Id="rId139" Type="http://schemas.openxmlformats.org/officeDocument/2006/relationships/hyperlink" Target="https://world.taobao.com/item/537175481627.htm?fromSite=main&amp;spm=a312a.7700824.w4002-15749202602.109.OpRcXS" TargetMode="External"/><Relationship Id="rId346" Type="http://schemas.openxmlformats.org/officeDocument/2006/relationships/hyperlink" Target="https://world.taobao.com/item/552015523837.htm?fromSite=main&amp;spm=a312a.7700824.w4002-16582142545.51.6f1cbbceKbVUOK" TargetMode="External"/><Relationship Id="rId553" Type="http://schemas.openxmlformats.org/officeDocument/2006/relationships/hyperlink" Target="https://item.taobao.com/item.htm?spm=2013.1.20141001.3.21820fa8kwsIa4&amp;id=557872451844&amp;scm=1007.12144.81309.42296_42296&amp;pvid=fa2b5862-88be-4a76-94c5-41f27fda026d" TargetMode="External"/><Relationship Id="rId192" Type="http://schemas.openxmlformats.org/officeDocument/2006/relationships/hyperlink" Target="https://world.taobao.com/item/551372411953.htm?fromSite=main&amp;spm=a312a.7700824.w4002-12894469249.65.VDjTNZ" TargetMode="External"/><Relationship Id="rId206" Type="http://schemas.openxmlformats.org/officeDocument/2006/relationships/hyperlink" Target="https://world.taobao.com/item/552864138770.htm?fromSite=main&amp;spm=a312a.7700824.w4002-12894469249.34.r8aMgs" TargetMode="External"/><Relationship Id="rId413" Type="http://schemas.openxmlformats.org/officeDocument/2006/relationships/hyperlink" Target="https://world.taobao.com/item/559212690304.htm?fromSite=main&amp;spm=a312a.7700824.w4002-12894469249.45.2819d6b49UGATe" TargetMode="External"/><Relationship Id="rId497" Type="http://schemas.openxmlformats.org/officeDocument/2006/relationships/hyperlink" Target="https://item.taobao.com/item.htm?spm=a312a.7700824.w4002-16916789508.39.4580c7b30tRuBi&amp;id=559786104126" TargetMode="External"/><Relationship Id="rId620" Type="http://schemas.openxmlformats.org/officeDocument/2006/relationships/hyperlink" Target="https://item.taobao.com/item.htm?spm=a1z10.3-c.w4002-12894469249.97.7e689bf91gU8cm&amp;id=562261396637" TargetMode="External"/><Relationship Id="rId357" Type="http://schemas.openxmlformats.org/officeDocument/2006/relationships/hyperlink" Target="https://detail.tmall.com/item.htm?spm=a1z10.1-b-s.w5003-16850506710.1.193354938UFNC9&amp;id=548759414714&amp;rn=9687deeb3aa0bc6169bb4b4b81dfdc80&amp;abbucket=20&amp;scene=taobao_shop&amp;sku_properties=1627207:1778899062" TargetMode="External"/><Relationship Id="rId54" Type="http://schemas.openxmlformats.org/officeDocument/2006/relationships/hyperlink" Target="https://world.taobao.com/item/537187670649.htm?fromSite=main&amp;spm=a312a.7700824.w4002-15663033853.66.O8p0si" TargetMode="External"/><Relationship Id="rId217" Type="http://schemas.openxmlformats.org/officeDocument/2006/relationships/hyperlink" Target="https://world.taobao.com/item/552823866305.htm?fromSite=main&amp;spm=a312a.7700824.w4004-16593867156.4.WFtXY0" TargetMode="External"/><Relationship Id="rId564" Type="http://schemas.openxmlformats.org/officeDocument/2006/relationships/hyperlink" Target="https://item.taobao.com/item.htm?spm=a1z10.5-c.w4002-16403119876.55.29d0d6dRxETaf&amp;id=542554803369" TargetMode="External"/><Relationship Id="rId424" Type="http://schemas.openxmlformats.org/officeDocument/2006/relationships/hyperlink" Target="https://world.taobao.com/item/557820844553.htm?fromSite=main&amp;spm=a312a.7700824.w4002-12894413730.47.248e180aPsmPHR" TargetMode="External"/><Relationship Id="rId631" Type="http://schemas.openxmlformats.org/officeDocument/2006/relationships/hyperlink" Target="https://item.taobao.com/item.htm?spm=a1z10.3-c.w4002-16403135683.67.2e0fc992GZN7qR&amp;id=562846107331" TargetMode="External"/><Relationship Id="rId270" Type="http://schemas.openxmlformats.org/officeDocument/2006/relationships/hyperlink" Target="https://world.taobao.com/item/554419744916.htm?fromSite=main&amp;spm=a312a.7700824.w4002-1889343644.43.FsTKgj" TargetMode="External"/><Relationship Id="rId65" Type="http://schemas.openxmlformats.org/officeDocument/2006/relationships/hyperlink" Target="https://world.taobao.com/item/530928808518.htm?fromSite=main&amp;spm=a312a.7700824.w10005547-15981464327.12.eprhhQ" TargetMode="External"/><Relationship Id="rId130" Type="http://schemas.openxmlformats.org/officeDocument/2006/relationships/hyperlink" Target="https://world.taobao.com/item/548439416673.htm?fromSite=main&amp;spm=a312a.7700824.w4002-12894469249.92.CL7pPA" TargetMode="External"/><Relationship Id="rId368" Type="http://schemas.openxmlformats.org/officeDocument/2006/relationships/hyperlink" Target="https://world.taobao.com/item/557595681432.htm?fromSite=main&amp;spm=a1z10.3-c.w4002-1889343644.94.3ff19e117TDfy5" TargetMode="External"/><Relationship Id="rId575" Type="http://schemas.openxmlformats.org/officeDocument/2006/relationships/hyperlink" Target="https://item.taobao.com/item.htm?spm=a1z10.5-c.w4002-16403119876.89.7424d943WTaakq&amp;id=559571860703" TargetMode="External"/><Relationship Id="rId228" Type="http://schemas.openxmlformats.org/officeDocument/2006/relationships/hyperlink" Target="https://world.taobao.com/item/552494131375.htm?fromSite=main&amp;spm=a312a.7700824.w4002-12894469249.49.yjp5NQ" TargetMode="External"/><Relationship Id="rId435" Type="http://schemas.openxmlformats.org/officeDocument/2006/relationships/hyperlink" Target="https://item.taobao.com/item.htm?spm=a312a.7700824.w4002-16916789508.75.4580c7b30tRuBi&amp;id=559741126382" TargetMode="External"/><Relationship Id="rId642" Type="http://schemas.openxmlformats.org/officeDocument/2006/relationships/hyperlink" Target="https://item.taobao.com/item.htm?spm=a1z10.5-c.w4002-12894413730.101.64b12f33xrEfpk&amp;id=561151727758" TargetMode="External"/><Relationship Id="rId281" Type="http://schemas.openxmlformats.org/officeDocument/2006/relationships/hyperlink" Target="https://world.taobao.com/item/555443935033.htm?fromSite=main&amp;spm=686.1000925.0.0.3f11c9edjPg5Oh" TargetMode="External"/><Relationship Id="rId502" Type="http://schemas.openxmlformats.org/officeDocument/2006/relationships/hyperlink" Target="https://item.taobao.com/item.htm?spm=a1z10.5-c.w4002-12894413730.83.64b12f33xrEfpk&amp;id=561223823942" TargetMode="External"/><Relationship Id="rId76" Type="http://schemas.openxmlformats.org/officeDocument/2006/relationships/hyperlink" Target="https://world.taobao.com/item/546334519049.htm?fromSite=main&amp;spm=a312a.7700824.w4004-16084171864.26.spyUPd" TargetMode="External"/><Relationship Id="rId141" Type="http://schemas.openxmlformats.org/officeDocument/2006/relationships/hyperlink" Target="https://world.taobao.com/item/522976769363.htm?fromSite=main&amp;spm=a312a.7700824.w4002-12894413730.84.LzlZA3" TargetMode="External"/><Relationship Id="rId379" Type="http://schemas.openxmlformats.org/officeDocument/2006/relationships/hyperlink" Target="https://world.taobao.com/item/557944735863.htm?fromSite=main&amp;spm=a312a.7700824.w4002-16916789508.94.6f1cbbceeMkyYH" TargetMode="External"/><Relationship Id="rId586" Type="http://schemas.openxmlformats.org/officeDocument/2006/relationships/hyperlink" Target="https://item.taobao.com/item.htm?spm=a1z10.3-c.w4002-12894469249.68.737f20807zzjBP&amp;id=562043853558" TargetMode="External"/><Relationship Id="rId7" Type="http://schemas.openxmlformats.org/officeDocument/2006/relationships/hyperlink" Target="https://world.taobao.com/item/544035781727.htm?fromSite=main&amp;spm=a312a.7700824.w4002-15663033813.73.ounQNz" TargetMode="External"/><Relationship Id="rId239" Type="http://schemas.openxmlformats.org/officeDocument/2006/relationships/hyperlink" Target="https://world.taobao.com/item/551167884296.htm?fromSite=main&amp;spm=a312a.7700824.w4002-12894469249.94.HZFRmV" TargetMode="External"/><Relationship Id="rId446" Type="http://schemas.openxmlformats.org/officeDocument/2006/relationships/hyperlink" Target="https://world.taobao.com/item/559343357914.htm?fromSite=main&amp;spm=a312a.7700824.w4002-12894413730.42.22e6ab41Szn8cR" TargetMode="External"/><Relationship Id="rId653" Type="http://schemas.openxmlformats.org/officeDocument/2006/relationships/hyperlink" Target="https://world.taobao.com/item/546965854148.htm?fromSite=main&amp;spm=a312a.7700824.w4002-15651553346.49.5815b3f4jskCx" TargetMode="External"/><Relationship Id="rId292" Type="http://schemas.openxmlformats.org/officeDocument/2006/relationships/hyperlink" Target="https://world.taobao.com/item/552873456503.htm?fromSite=main&amp;spm=a312a.7700824.w4002-1889343644.103.5rddzA" TargetMode="External"/><Relationship Id="rId306" Type="http://schemas.openxmlformats.org/officeDocument/2006/relationships/hyperlink" Target="https://world.taobao.com/item/556092314627.htm?fromSite=main&amp;spm=a312a.7700824.w4002-12894469249.60.6b502b3a1Sy97p" TargetMode="External"/><Relationship Id="rId87" Type="http://schemas.openxmlformats.org/officeDocument/2006/relationships/hyperlink" Target="https://world.taobao.com/item/546353121585.htm?fromSite=main&amp;spm=a312a.7700824.w4002-12894469249.59.aeQcwq" TargetMode="External"/><Relationship Id="rId513" Type="http://schemas.openxmlformats.org/officeDocument/2006/relationships/hyperlink" Target="https://item.taobao.com/item.htm?spm=a1z10.3-c.w4002-10244186363.41.5066974fIuSc11&amp;id=558299317600" TargetMode="External"/><Relationship Id="rId597" Type="http://schemas.openxmlformats.org/officeDocument/2006/relationships/hyperlink" Target="https://item.taobao.com/item.htm?spm=a1z10.3-c.w4002-16916789508.57.6f4ef97eBV9Cv2&amp;id=560363721469" TargetMode="External"/><Relationship Id="rId152" Type="http://schemas.openxmlformats.org/officeDocument/2006/relationships/hyperlink" Target="https://world.taobao.com/item/547404891678.htm?spm=a312a.7728556.2014080708.8.9Gnaa0" TargetMode="External"/><Relationship Id="rId457" Type="http://schemas.openxmlformats.org/officeDocument/2006/relationships/hyperlink" Target="https://item.taobao.com/item.htm?spm=a312a.7700824.w4002-16916789508.43.743b58feca0MU5&amp;id=558339860413" TargetMode="External"/><Relationship Id="rId664" Type="http://schemas.openxmlformats.org/officeDocument/2006/relationships/hyperlink" Target="https://item.taobao.com/item.htm?spm=a1z10.3-c.w4002-12894469249.92.4cd9b8d7zH7Y0r&amp;id=563338321499" TargetMode="External"/><Relationship Id="rId14" Type="http://schemas.openxmlformats.org/officeDocument/2006/relationships/hyperlink" Target="https://world.taobao.com/item/543892622582.htm?fromSite=main&amp;spm=a312a.7700824.w4002-15663033813.88.LcDZwd" TargetMode="External"/><Relationship Id="rId317" Type="http://schemas.openxmlformats.org/officeDocument/2006/relationships/hyperlink" Target="https://world.taobao.com/item/555967990246.htm?fromSite=main&amp;spm=a312a.7700824.w4002-12894469249.55.6b502b3aIhFgTm" TargetMode="External"/><Relationship Id="rId524" Type="http://schemas.openxmlformats.org/officeDocument/2006/relationships/hyperlink" Target="https://item.taobao.com/item.htm?spm=a1z10.3-c.w4002-12894469249.90.2e240c7cCUyRJB&amp;id=561540586343" TargetMode="External"/><Relationship Id="rId98" Type="http://schemas.openxmlformats.org/officeDocument/2006/relationships/hyperlink" Target="https://world.taobao.com/item/547809382059.htm?fromSite=main&amp;spm=a312a.7700824.w4002-1889343644.38.IFEMrn" TargetMode="External"/><Relationship Id="rId163" Type="http://schemas.openxmlformats.org/officeDocument/2006/relationships/hyperlink" Target="https://world.taobao.com/item/550083270209.htm?fromSite=main&amp;spm=a312a.7700824.w4004-16435744686.12.fRmn0d" TargetMode="External"/><Relationship Id="rId370" Type="http://schemas.openxmlformats.org/officeDocument/2006/relationships/hyperlink" Target="https://world.taobao.com/item/558245172861.htm?fromSite=main&amp;spm=a312a.7700824.w4002-12894413730.44.6f1cbbceybvTbc" TargetMode="External"/><Relationship Id="rId230" Type="http://schemas.openxmlformats.org/officeDocument/2006/relationships/hyperlink" Target="https://world.taobao.com/item/553771559192.htm?fromSite=main&amp;spm=a312a.7700824.w4002-1889343644.70.MBX2xk" TargetMode="External"/><Relationship Id="rId468" Type="http://schemas.openxmlformats.org/officeDocument/2006/relationships/hyperlink" Target="https://item.taobao.com/item.htm?spm=a312a.7700824.w4002-16916789508.39.4580c7b30tRuBi&amp;id=559786104126" TargetMode="External"/><Relationship Id="rId675" Type="http://schemas.openxmlformats.org/officeDocument/2006/relationships/hyperlink" Target="https://item.taobao.com/item.htm?spm=a312a.7700824.w4002-15999721530.71.5b32506nqCEpw&amp;id=557266402990" TargetMode="External"/><Relationship Id="rId25" Type="http://schemas.openxmlformats.org/officeDocument/2006/relationships/hyperlink" Target="https://world.taobao.com/item/534475125394.htm?fromSite=main&amp;spm=a312a.7700824.w4002-15663033853.47.3JeOC0" TargetMode="External"/><Relationship Id="rId328" Type="http://schemas.openxmlformats.org/officeDocument/2006/relationships/hyperlink" Target="https://world.taobao.com/item/544872146392.htm?fromSite=main&amp;spm=a312a.7700824.w4002-12894413730.87.22b54d01T5HHUg" TargetMode="External"/><Relationship Id="rId535" Type="http://schemas.openxmlformats.org/officeDocument/2006/relationships/hyperlink" Target="https://item.taobao.com/item.htm?spm=a1z10.5-c.w4002-12894413730.84.1a1f9dd4oh9axU&amp;id=558427570527" TargetMode="External"/><Relationship Id="rId174" Type="http://schemas.openxmlformats.org/officeDocument/2006/relationships/hyperlink" Target="https://world.taobao.com/item/549972275045.htm?fromSite=main&amp;spm=a312a.7700824.w4002-12894469249.86.JO0Xxz" TargetMode="External"/><Relationship Id="rId381" Type="http://schemas.openxmlformats.org/officeDocument/2006/relationships/hyperlink" Target="https://world.taobao.com/item/557301614510.htm?spm=a312a.7728556.2015080705.14.566a9095Cybz1o&amp;id=557301614510&amp;scm=1007.12006.46753.i558293332476&amp;pvid=55ebd729-45b2-4270-8e8e-57625859f066" TargetMode="External"/><Relationship Id="rId602" Type="http://schemas.openxmlformats.org/officeDocument/2006/relationships/hyperlink" Target="https://item.taobao.com/item.htm?spm=a1z10.3-c.w4002-16403135683.43.76827a05I2Elwl&amp;id=562663477489" TargetMode="External"/><Relationship Id="rId241" Type="http://schemas.openxmlformats.org/officeDocument/2006/relationships/hyperlink" Target="https://world.taobao.com/item/553737990978.htm?fromSite=main&amp;spm=a312a.7700824.w4002-12894413730.74.UB5I1g" TargetMode="External"/><Relationship Id="rId479" Type="http://schemas.openxmlformats.org/officeDocument/2006/relationships/hyperlink" Target="https://item.taobao.com/item.htm?spm=a312a.7700824.w4002-16916789508.81.4580c7b30tRuBi&amp;id=559738030166" TargetMode="External"/><Relationship Id="rId686" Type="http://schemas.openxmlformats.org/officeDocument/2006/relationships/hyperlink" Target="https://item.taobao.com/item.htm?spm=a1z10.5-c.w4002-16403119876.73.4c05d6bd36Jnth&amp;id=556879057423" TargetMode="External"/><Relationship Id="rId36" Type="http://schemas.openxmlformats.org/officeDocument/2006/relationships/hyperlink" Target="https://world.taobao.com/item/540672662378.htm?fromSite=main&amp;spm=a312a.7700824.w4002-15663033853.65.K9cpo8" TargetMode="External"/><Relationship Id="rId339" Type="http://schemas.openxmlformats.org/officeDocument/2006/relationships/hyperlink" Target="https://world.taobao.com/item/556457098273.htm?fromSite=main&amp;spm=a312a.7700824.w4002-12894469249.49.6b502b3abd8JWc" TargetMode="External"/><Relationship Id="rId546" Type="http://schemas.openxmlformats.org/officeDocument/2006/relationships/hyperlink" Target="https://item.taobao.com/item.htm?spm=a1z10.5-c.w4002-16403119876.55.4c05d6bd36Jnth&amp;id=550673217468" TargetMode="External"/><Relationship Id="rId101" Type="http://schemas.openxmlformats.org/officeDocument/2006/relationships/hyperlink" Target="https://world.taobao.com/item/547576102489.htm?fromSite=main&amp;spm=a312a.7700824.w4004-16241681572.6.Tud4bJ" TargetMode="External"/><Relationship Id="rId185" Type="http://schemas.openxmlformats.org/officeDocument/2006/relationships/hyperlink" Target="https://world.taobao.com/item/550780200684.htm?fromSite=main&amp;spm=a312a.7700824.w4002-15857632394.64.qBc3Rg" TargetMode="External"/><Relationship Id="rId406" Type="http://schemas.openxmlformats.org/officeDocument/2006/relationships/hyperlink" Target="https://world.taobao.com/item/558338519651.htm?fromSite=main&amp;spm=a312a.7700824.w4004-17007250744.38.7a553539CuHBmi" TargetMode="External"/><Relationship Id="rId392" Type="http://schemas.openxmlformats.org/officeDocument/2006/relationships/hyperlink" Target="https://world.taobao.com/item/538294436487.htm?fromSite=main&amp;tracelogww=ltckbburl" TargetMode="External"/><Relationship Id="rId613" Type="http://schemas.openxmlformats.org/officeDocument/2006/relationships/hyperlink" Target="https://item.taobao.com/item.htm?spm=a1z10.3-c.w4002-4689466594.38.4028a708Fvf25O&amp;id=562479974052" TargetMode="External"/><Relationship Id="rId252" Type="http://schemas.openxmlformats.org/officeDocument/2006/relationships/hyperlink" Target="https://world.taobao.com/item/554419788693.htm?fromSite=main&amp;spm=a312a.7700824.w4002-1889343644.46.FsTKgj" TargetMode="External"/><Relationship Id="rId47" Type="http://schemas.openxmlformats.org/officeDocument/2006/relationships/hyperlink" Target="https://world.taobao.com/item/529272674122.htm?fromSite=main&amp;spm=a312a.7700824.w4002-15663033853.83.KJixvV" TargetMode="External"/><Relationship Id="rId112" Type="http://schemas.openxmlformats.org/officeDocument/2006/relationships/hyperlink" Target="https://world.taobao.com/item/547576850982.htm?fromSite=main&amp;spm=a312a.7700824.w4002-15999721530.35.ydnwSd" TargetMode="External"/><Relationship Id="rId557" Type="http://schemas.openxmlformats.org/officeDocument/2006/relationships/hyperlink" Target="https://item.taobao.com/item.htm?spm=a1z10.5-c.w4002-16403119876.61.6718ff770jLDTH&amp;id=556064756348" TargetMode="External"/><Relationship Id="rId196" Type="http://schemas.openxmlformats.org/officeDocument/2006/relationships/hyperlink" Target="https://world.taobao.com/item/550173247084.htm?fromSite=main&amp;spm=a312a.7700824.w4002-15857632394.58.V9D4PM" TargetMode="External"/><Relationship Id="rId417" Type="http://schemas.openxmlformats.org/officeDocument/2006/relationships/hyperlink" Target="https://world.taobao.com/item/559321309837.htm?fromSite=main&amp;spm=a1z10.3-c.w4002-1889343644.36.73110c06dQaa6l" TargetMode="External"/><Relationship Id="rId624" Type="http://schemas.openxmlformats.org/officeDocument/2006/relationships/hyperlink" Target="https://item.taobao.com/item.htm?spm=a1z10.3-c.w4002-16403135683.85.596a3b566dtn2R&amp;id=562663569350" TargetMode="External"/><Relationship Id="rId263" Type="http://schemas.openxmlformats.org/officeDocument/2006/relationships/hyperlink" Target="https://world.taobao.com/item/554408611252.htm?fromSite=main&amp;spm=a312a.7700824.w4002-1889343644.44.60792e8weyvjl" TargetMode="External"/><Relationship Id="rId470" Type="http://schemas.openxmlformats.org/officeDocument/2006/relationships/hyperlink" Target="https://item.taobao.com/item.htm?spm=a1z10.3-c.w4002-12894469249.72.1ab5c178crOkIX&amp;id=560564920146" TargetMode="External"/><Relationship Id="rId58" Type="http://schemas.openxmlformats.org/officeDocument/2006/relationships/hyperlink" Target="https://world.taobao.com/item/543829008932.htm?fromSite=main&amp;spm=a312a.7700824.w4004-15749157881.2.A8XRxr" TargetMode="External"/><Relationship Id="rId123" Type="http://schemas.openxmlformats.org/officeDocument/2006/relationships/hyperlink" Target="https://world.taobao.com/item/548754282596.htm?fromSite=main&amp;spm=a312a.7700824.w4002-12894469249.31.mGevnw" TargetMode="External"/><Relationship Id="rId330" Type="http://schemas.openxmlformats.org/officeDocument/2006/relationships/hyperlink" Target="https://world.taobao.com/item/550718330043.htm?fromSite=main&amp;spm=a312a.7700824.w4002-15651553346.40.5815b3f7z165z" TargetMode="External"/><Relationship Id="rId568" Type="http://schemas.openxmlformats.org/officeDocument/2006/relationships/hyperlink" Target="https://item.taobao.com/item.htm?spm=a1z10.5-c.w4002-16403119876.95.2e5acf7bVqsrho&amp;id=560103918815" TargetMode="External"/><Relationship Id="rId428" Type="http://schemas.openxmlformats.org/officeDocument/2006/relationships/hyperlink" Target="https://world.taobao.com/item/559379718934.htm?fromSite=main&amp;spm=a1z10.3-c.w4002-1889343644.73.3694458ar40S1t" TargetMode="External"/><Relationship Id="rId635" Type="http://schemas.openxmlformats.org/officeDocument/2006/relationships/hyperlink" Target="https://shop106766824.taobao.com/?spm=2013.1.0.0.672db247VMIAHf" TargetMode="External"/><Relationship Id="rId274" Type="http://schemas.openxmlformats.org/officeDocument/2006/relationships/hyperlink" Target="https://world.taobao.com/item/554101478202.htm?fromSite=main&amp;spm=a312a.7700824.w4002-12894469249.100.6b502b3atxQ5qn" TargetMode="External"/><Relationship Id="rId481" Type="http://schemas.openxmlformats.org/officeDocument/2006/relationships/hyperlink" Target="https://item.taobao.com/item.htm?spm=a1z10.5-c.w4002-12894413730.56.51ebd2b1K8axjT&amp;id=560158173223" TargetMode="External"/><Relationship Id="rId69" Type="http://schemas.openxmlformats.org/officeDocument/2006/relationships/hyperlink" Target="https://world.taobao.com/item/543694050510.htm?fromSite=main&amp;spm=a312a.7700824.w4002-15981464357.82.3n3jY1" TargetMode="External"/><Relationship Id="rId134" Type="http://schemas.openxmlformats.org/officeDocument/2006/relationships/hyperlink" Target="https://world.taobao.com/item/546415254769.htm?fromSite=main&amp;spm=a312a.7700824.w4002-16289409021.42.83nMg4" TargetMode="External"/><Relationship Id="rId579" Type="http://schemas.openxmlformats.org/officeDocument/2006/relationships/hyperlink" Target="https://item.taobao.com/item.htm?spm=2013.1.0.0.71d12c11ozqmjF&amp;id=547407263091&amp;refgroupid=AutoLinkGroup&amp;t=fx-76" TargetMode="External"/><Relationship Id="rId341" Type="http://schemas.openxmlformats.org/officeDocument/2006/relationships/hyperlink" Target="https://detail.tmall.com/item.htm?spm=a1z10.1-b-s.w5003-16845044940.1.2ce490cefEjfmf&amp;id=544593334904&amp;rn=68c2e473647a39e08a3e04d0eb5880b3&amp;abbucket=20&amp;scene=taobao_shop" TargetMode="External"/><Relationship Id="rId439" Type="http://schemas.openxmlformats.org/officeDocument/2006/relationships/hyperlink" Target="https://item.taobao.com/item.htm?id=559904338918&amp;toSite=main" TargetMode="External"/><Relationship Id="rId646" Type="http://schemas.openxmlformats.org/officeDocument/2006/relationships/hyperlink" Target="https://item.taobao.com/item.htm?spm=a1z10.3-c.w4002-16403135683.49.210f4daeQF6fvu&amp;id=563224075610" TargetMode="External"/><Relationship Id="rId201" Type="http://schemas.openxmlformats.org/officeDocument/2006/relationships/hyperlink" Target="https://world.taobao.com/item/546385393754.htm?fromSite=main&amp;spm=a312a.7700824.w4002-16289409021.92.HzRHTJ" TargetMode="External"/><Relationship Id="rId285" Type="http://schemas.openxmlformats.org/officeDocument/2006/relationships/hyperlink" Target="https://world.taobao.com/item/551341901907.htm?fromSite=main&amp;spm=a312a.7700824.w4004-16547498657.32.729212fcj1FZIu" TargetMode="External"/><Relationship Id="rId506" Type="http://schemas.openxmlformats.org/officeDocument/2006/relationships/hyperlink" Target="https://detail.tmall.com/item.htm?spm=a1z10.1-b-s.w5003-16854480031.2.193354938UFNC9&amp;id=549230043808&amp;rn=a8a450ac5c56307e81391c0be7ad00e8&amp;abbucket=19&amp;scene=taobao_shop&amp;sku_properties=1627207:4464174" TargetMode="External"/><Relationship Id="rId492" Type="http://schemas.openxmlformats.org/officeDocument/2006/relationships/hyperlink" Target="https://item.taobao.com/item.htm?spm=a1z10.5-c.w4002-12894413730.57.478057bfjEDjZH&amp;id=560871668430" TargetMode="External"/><Relationship Id="rId145" Type="http://schemas.openxmlformats.org/officeDocument/2006/relationships/hyperlink" Target="https://world.taobao.com/item/546209736444.htm?fromSite=main&amp;spm=a312a.7700824.w4002-15999721530.78.WK18kl" TargetMode="External"/><Relationship Id="rId352" Type="http://schemas.openxmlformats.org/officeDocument/2006/relationships/hyperlink" Target="https://detail.tmall.com/item.htm?spm=a1z10.3-b-s.w4011-14506696691.99.46f16db0rex0tR&amp;id=549638488539&amp;rn=6fa5905bdbca6a0ff5515f4f9bf6c053&amp;abbucket=7" TargetMode="External"/><Relationship Id="rId212" Type="http://schemas.openxmlformats.org/officeDocument/2006/relationships/hyperlink" Target="https://world.taobao.com/item/552927749513.htm?fromSite=main&amp;spm=a312a.7700824.w4002-12894469249.39.DZstXl" TargetMode="External"/><Relationship Id="rId657" Type="http://schemas.openxmlformats.org/officeDocument/2006/relationships/hyperlink" Target="https://item.taobao.com/item.htm?spm=a1z10.3-c.w4002-12894469249.71.4cd9b8d7zH7Y0r&amp;id=563343737882" TargetMode="External"/><Relationship Id="rId49" Type="http://schemas.openxmlformats.org/officeDocument/2006/relationships/hyperlink" Target="https://world.taobao.com/item/528048383129.htm?fromSite=main&amp;spm=a312a.7700824.w4002-4096118146.44.XaMFa8" TargetMode="External"/><Relationship Id="rId114" Type="http://schemas.openxmlformats.org/officeDocument/2006/relationships/hyperlink" Target="https://world.taobao.com/item/548400540669.htm?fromSite=main&amp;spm=a312a.7700824.w4002-12894469249.85.CK9JUr" TargetMode="External"/><Relationship Id="rId296" Type="http://schemas.openxmlformats.org/officeDocument/2006/relationships/hyperlink" Target="https://world.taobao.com/item/550521609162.htm?fromSite=main&amp;spm=a312a.7700824.w4002-1889343644.59.iT3212" TargetMode="External"/><Relationship Id="rId461" Type="http://schemas.openxmlformats.org/officeDocument/2006/relationships/hyperlink" Target="https://item.taobao.com/item.htm?spm=a1z10.3-c.w4002-16916789508.42.6f4ef97eBV9Cv2&amp;id=560501777375" TargetMode="External"/><Relationship Id="rId517" Type="http://schemas.openxmlformats.org/officeDocument/2006/relationships/hyperlink" Target="https://world.taobao.com/item/559300883119.htm?fromSite=main&amp;spm=a312a.7700824.w4002-12894469249.96.37276735FaYDol" TargetMode="External"/><Relationship Id="rId559" Type="http://schemas.openxmlformats.org/officeDocument/2006/relationships/hyperlink" Target="https://item.taobao.com/item.htm?spm=a1z10.5-c.w4002-16403119876.76.7c3454af4DljZd&amp;id=557435932873" TargetMode="External"/><Relationship Id="rId60" Type="http://schemas.openxmlformats.org/officeDocument/2006/relationships/hyperlink" Target="https://world.taobao.com/item/526523440784.htm?fromSite=main&amp;spm=a312a.7700824.w4002-893552874.58.ZUMWPG" TargetMode="External"/><Relationship Id="rId156" Type="http://schemas.openxmlformats.org/officeDocument/2006/relationships/hyperlink" Target="https://world.taobao.com/item/550059001185.htm?fromSite=main&amp;spm=a312a.7700824.w4002-12894469249.35.HonPN8" TargetMode="External"/><Relationship Id="rId198" Type="http://schemas.openxmlformats.org/officeDocument/2006/relationships/hyperlink" Target="https://world.taobao.com/item/549305930514.htm?fromSite=main&amp;spm=a312a.7700824.w4002-12894413730.73.znI4Y0" TargetMode="External"/><Relationship Id="rId321" Type="http://schemas.openxmlformats.org/officeDocument/2006/relationships/hyperlink" Target="https://world.taobao.com/item/553403510025.htm?fromSite=main&amp;spm=a312a.7700824.w4002-12894469249.81.qiEgVl" TargetMode="External"/><Relationship Id="rId363" Type="http://schemas.openxmlformats.org/officeDocument/2006/relationships/hyperlink" Target="https://world.taobao.com/item/558014368040.htm?fromSite=main&amp;spm=a312a.7700824.w4002-12894469249.50.6f1cbbcef87z9m" TargetMode="External"/><Relationship Id="rId419" Type="http://schemas.openxmlformats.org/officeDocument/2006/relationships/hyperlink" Target="https://world.taobao.com/item/559216409358.htm?fromSite=main&amp;spm=a312a.7700824.w4002-12894413730.65.50b73ede50iABv" TargetMode="External"/><Relationship Id="rId570" Type="http://schemas.openxmlformats.org/officeDocument/2006/relationships/hyperlink" Target="https://item.taobao.com/item.htm?spm=a1z10.5-c.w4002-16403119876.68.73cd733aw1PJp6&amp;id=541988437269" TargetMode="External"/><Relationship Id="rId626" Type="http://schemas.openxmlformats.org/officeDocument/2006/relationships/hyperlink" Target="https://world.tmall.com/item/557263843653.htm?spm=a1z10.3-b.w4011-14506696691.108.6a981b65a5707E&amp;id=557263843653&amp;rn=cf9f1b27a99ed3b843a8b674245e3727&amp;abbucket=7&amp;skuId=3452347960600" TargetMode="External"/><Relationship Id="rId223" Type="http://schemas.openxmlformats.org/officeDocument/2006/relationships/hyperlink" Target="https://world.taobao.com/item/552903624354.htm?fromSite=main&amp;spm=a312a.7700824.w4004-16609415775.30.opOzDs" TargetMode="External"/><Relationship Id="rId430" Type="http://schemas.openxmlformats.org/officeDocument/2006/relationships/hyperlink" Target="https://world.taobao.com/item/559305649235.htm?fromSite=main&amp;spm=a312a.7700824.w4002-16916789508.58.649e0097cb39JC" TargetMode="External"/><Relationship Id="rId668" Type="http://schemas.openxmlformats.org/officeDocument/2006/relationships/hyperlink" Target="https://item.taobao.com/item.htm?spm=a1z10.5-c.w4002-12894413730.65.6c57e9406AQFAd&amp;id=560792491392" TargetMode="External"/><Relationship Id="rId18" Type="http://schemas.openxmlformats.org/officeDocument/2006/relationships/hyperlink" Target="https://world.taobao.com/item/543772001519.htm?fromSite=main&amp;spm=a312a.7700824.w4002-15663033813.58.IKueTU" TargetMode="External"/><Relationship Id="rId265" Type="http://schemas.openxmlformats.org/officeDocument/2006/relationships/hyperlink" Target="https://world.taobao.com/item/552074785456.htm?fromSite=main&amp;spm=a312a.7700824.w4004-16710016108.8.729212fc7F3NYr" TargetMode="External"/><Relationship Id="rId472" Type="http://schemas.openxmlformats.org/officeDocument/2006/relationships/hyperlink" Target="https://item.taobao.com/item.htm?spm=a1z10.3-c.w4002-12894469249.64.48a23f1dygaVmi&amp;id=560145851468" TargetMode="External"/><Relationship Id="rId528" Type="http://schemas.openxmlformats.org/officeDocument/2006/relationships/hyperlink" Target="https://item.taobao.com/item.htm?spm=a1z10.5-c.w4002-12894413730.62.319bf502lxtUHY&amp;id=559848033989" TargetMode="External"/><Relationship Id="rId125" Type="http://schemas.openxmlformats.org/officeDocument/2006/relationships/hyperlink" Target="https://world.taobao.com/item/546646471228.htm?fromSite=main&amp;spm=a312a.7700824.w4002-12894413730.54.uFaFnG" TargetMode="External"/><Relationship Id="rId167" Type="http://schemas.openxmlformats.org/officeDocument/2006/relationships/hyperlink" Target="https://world.taobao.com/item/549934662433.htm?fromSite=main&amp;spm=a312a.7700824.w4002-1889343644.70.BODp9B" TargetMode="External"/><Relationship Id="rId332" Type="http://schemas.openxmlformats.org/officeDocument/2006/relationships/hyperlink" Target="https://world.taobao.com/item/556643896572.htm?fromSite=main&amp;spm=a312a.7700824.w4002-12894469249.63.6b502b3adMUaL2" TargetMode="External"/><Relationship Id="rId374" Type="http://schemas.openxmlformats.org/officeDocument/2006/relationships/hyperlink" Target="https://detail.tmall.com/item.htm?spm=a1z10.3-b-s.w4011-14506696691.94.46f16db0No3gze&amp;id=549658158533&amp;rn=8fb4e37ee3e6c25d449f04070ddb7572&amp;abbucket=7" TargetMode="External"/><Relationship Id="rId581" Type="http://schemas.openxmlformats.org/officeDocument/2006/relationships/hyperlink" Target="https://item.taobao.com/item.htm?spm=a1z10.3-c.w4002-16403135683.64.38ae9e5bTHU9Nj&amp;id=558014240234" TargetMode="External"/><Relationship Id="rId71" Type="http://schemas.openxmlformats.org/officeDocument/2006/relationships/hyperlink" Target="https://world.taobao.com/item/546257860882.htm?fromSite=main&amp;spm=a312a.7700824.w4002-15663033813.31.pNl0L6" TargetMode="External"/><Relationship Id="rId234" Type="http://schemas.openxmlformats.org/officeDocument/2006/relationships/hyperlink" Target="https://world.taobao.com/item/549121259533.htm?fromSite=main&amp;spm=a312a.7700824.w4004-16351120290.4.NwoGej" TargetMode="External"/><Relationship Id="rId637" Type="http://schemas.openxmlformats.org/officeDocument/2006/relationships/hyperlink" Target="https://item.taobao.com/item.htm?spm=a1z10.5-c.w4002-12894413730.48.302efc1doIlAoU&amp;id=562387295471" TargetMode="External"/><Relationship Id="rId679" Type="http://schemas.openxmlformats.org/officeDocument/2006/relationships/hyperlink" Target="https://item.taobao.com/item.htm?spm=a1z10.3-c.w4002-16403135683.68.1ef51c11hd5HUg&amp;id=563698155241" TargetMode="External"/><Relationship Id="rId2" Type="http://schemas.openxmlformats.org/officeDocument/2006/relationships/hyperlink" Target="https://world.taobao.com/item/544231764913.htm?fromSite=main&amp;spm=a312a.7700824.w4002-15663033813.96.nPvSYT" TargetMode="External"/><Relationship Id="rId29" Type="http://schemas.openxmlformats.org/officeDocument/2006/relationships/hyperlink" Target="https://world.taobao.com/item/537638043935.htm?fromSite=main&amp;spm=a312a.7700824.w4002-15663033853.80.dL0WZa" TargetMode="External"/><Relationship Id="rId276" Type="http://schemas.openxmlformats.org/officeDocument/2006/relationships/hyperlink" Target="https://world.taobao.com/item/552962275976.htm?fromSite=main&amp;spm=a312a.7700824.w4002-12894469249.49.31NIEf" TargetMode="External"/><Relationship Id="rId441" Type="http://schemas.openxmlformats.org/officeDocument/2006/relationships/hyperlink" Target="https://item.taobao.com/item.htm?id=559987435144&amp;toSite=main" TargetMode="External"/><Relationship Id="rId483" Type="http://schemas.openxmlformats.org/officeDocument/2006/relationships/hyperlink" Target="https://item.taobao.com/item.htm?spm=a1z10.5-c.w4002-12894413730.72.478057bfjEDjZH&amp;id=560853820707" TargetMode="External"/><Relationship Id="rId539" Type="http://schemas.openxmlformats.org/officeDocument/2006/relationships/hyperlink" Target="https://item.taobao.com/item.htm?spm=a1z10.5-c.w4002-12894413730.77.64b12f33xrEfpk&amp;id=561090353544" TargetMode="External"/><Relationship Id="rId690" Type="http://schemas.openxmlformats.org/officeDocument/2006/relationships/hyperlink" Target="https://item.taobao.com/item.htm?spm=a1z10.3-c.w4002-16403135683.73.17c9988d3tYdnk&amp;id=564063654655" TargetMode="External"/><Relationship Id="rId40" Type="http://schemas.openxmlformats.org/officeDocument/2006/relationships/hyperlink" Target="https://world.taobao.com/item/537113267703.htm?fromSite=main&amp;spm=a312a.7700824.w4002-15663033853.89.nrz6fH" TargetMode="External"/><Relationship Id="rId136" Type="http://schemas.openxmlformats.org/officeDocument/2006/relationships/hyperlink" Target="https://world.taobao.com/item/547481724396.htm?fromSite=main&amp;spm=a312a.7700824.w4002-12894469249.77.B1ULun" TargetMode="External"/><Relationship Id="rId178" Type="http://schemas.openxmlformats.org/officeDocument/2006/relationships/hyperlink" Target="https://world.taobao.com/item/530575237424.htm?fromSite=main&amp;spm=a312a.7700824.w4002-16289409021.68.h19ugO" TargetMode="External"/><Relationship Id="rId301" Type="http://schemas.openxmlformats.org/officeDocument/2006/relationships/hyperlink" Target="https://world.taobao.com/item/552159510144.htm?fromSite=main&amp;spm=a312a.7700824.w4004-16582081830.16.3925e4da0s9w9c" TargetMode="External"/><Relationship Id="rId343" Type="http://schemas.openxmlformats.org/officeDocument/2006/relationships/hyperlink" Target="https://detail.tmall.com/item.htm?spm=a1z10.3-b-s.w4011-14506696691.166.46f16db0DPmQwU&amp;id=549530410926&amp;rn=a54a7aa66c72ec219ba1964a53ed87f8&amp;abbucket=7&amp;sku_properties=1627207:21963" TargetMode="External"/><Relationship Id="rId550" Type="http://schemas.openxmlformats.org/officeDocument/2006/relationships/hyperlink" Target="https://item.taobao.com/item.htm?spm=a1z10.5-c.w4002-16403119876.100.43dfcd81IMOJLT&amp;id=557377219036" TargetMode="External"/><Relationship Id="rId82" Type="http://schemas.openxmlformats.org/officeDocument/2006/relationships/hyperlink" Target="https://world.taobao.com/item/547036777193.htm?fromSite=main&amp;spm=a312a.7700824.w4002-15999721530.38.2FGrDn" TargetMode="External"/><Relationship Id="rId203" Type="http://schemas.openxmlformats.org/officeDocument/2006/relationships/hyperlink" Target="https://world.taobao.com/item/551693361259.htm?fromSite=main&amp;spm=a312a.7700824.w4002-12894469249.33.9vnZ9w" TargetMode="External"/><Relationship Id="rId385" Type="http://schemas.openxmlformats.org/officeDocument/2006/relationships/hyperlink" Target="https://world.taobao.com/item/558852422960.htm?fromSite=main&amp;spm=a312a.7700824.w4002-12894469249.36.6f1cbbceFJSYps" TargetMode="External"/><Relationship Id="rId592" Type="http://schemas.openxmlformats.org/officeDocument/2006/relationships/hyperlink" Target="https://item.taobao.com/item.htm?spm=a312a.7700824.w4002-15651553395.42.397494cfMrKcrj&amp;id=557912765157" TargetMode="External"/><Relationship Id="rId606" Type="http://schemas.openxmlformats.org/officeDocument/2006/relationships/hyperlink" Target="https://item.taobao.com/item.htm?spm=a1z10.1-c.w4004-16321882231.8.6b9d50f58RXtDp&amp;id=550737689684" TargetMode="External"/><Relationship Id="rId648" Type="http://schemas.openxmlformats.org/officeDocument/2006/relationships/hyperlink" Target="https://item.taobao.com/item.htm?spm=a1z10.3-c.w4002-16403135683.43.3273c869TzGgH6&amp;id=563605171745" TargetMode="External"/><Relationship Id="rId245" Type="http://schemas.openxmlformats.org/officeDocument/2006/relationships/hyperlink" Target="https://world.taobao.com/item/554091019617.htm?fromSite=main&amp;spm=a312a.7700824.w4002-1889343644.66.MlgIDa" TargetMode="External"/><Relationship Id="rId287" Type="http://schemas.openxmlformats.org/officeDocument/2006/relationships/hyperlink" Target="https://world.taobao.com/item/552010377161.htm?fromSite=main&amp;spm=a312a.7700824.w4002-16582142545.56.6ab2ddceTW5Juq" TargetMode="External"/><Relationship Id="rId410" Type="http://schemas.openxmlformats.org/officeDocument/2006/relationships/hyperlink" Target="https://world.taobao.com/item/557743782298.htm?fromSite=main&amp;spm=a312a.7700824.w4002-12894413730.97.7f4b9881osTnkP" TargetMode="External"/><Relationship Id="rId452" Type="http://schemas.openxmlformats.org/officeDocument/2006/relationships/hyperlink" Target="https://world.taobao.com/item/559744284967.htm?fromSite=main" TargetMode="External"/><Relationship Id="rId494" Type="http://schemas.openxmlformats.org/officeDocument/2006/relationships/hyperlink" Target="https://item.taobao.com/item.htm?spm=a1z10.1-c.w4004-17318955766.54.5b68275eOwQMlr&amp;id=561120239563" TargetMode="External"/><Relationship Id="rId508" Type="http://schemas.openxmlformats.org/officeDocument/2006/relationships/hyperlink" Target="https://item.taobao.com/item.htm?spm=a1z10.3-c-s.w4002-15999721530.106.515b47ebpCxjt&amp;id=559488728585" TargetMode="External"/><Relationship Id="rId105" Type="http://schemas.openxmlformats.org/officeDocument/2006/relationships/hyperlink" Target="https://world.taobao.com/item/538859460887.htm?fromSite=main&amp;spm=a312a.7700824.w4002-15999721530.69.Baa4l4" TargetMode="External"/><Relationship Id="rId147" Type="http://schemas.openxmlformats.org/officeDocument/2006/relationships/hyperlink" Target="https://world.taobao.com/item/545029069230.htm?fromSite=main&amp;spm=a312a.7700824.w4002-15999721530.48.rMSHsm" TargetMode="External"/><Relationship Id="rId312" Type="http://schemas.openxmlformats.org/officeDocument/2006/relationships/hyperlink" Target="https://world.taobao.com/item/556224699428.htm?fromSite=main" TargetMode="External"/><Relationship Id="rId354" Type="http://schemas.openxmlformats.org/officeDocument/2006/relationships/hyperlink" Target="https://shop115651349.world.taobao.com/?spm=a312a.7728556.2015080705.3.566a9095uKmqGr" TargetMode="External"/><Relationship Id="rId51" Type="http://schemas.openxmlformats.org/officeDocument/2006/relationships/hyperlink" Target="https://world.taobao.com/item/538749044823.htm?fromSite=main&amp;spm=a312a.7700824.w4002-15999721530.102.eiwQx0" TargetMode="External"/><Relationship Id="rId93" Type="http://schemas.openxmlformats.org/officeDocument/2006/relationships/hyperlink" Target="https://world.taobao.com/item/546296329351.htm?fromSite=main&amp;spm=a312a.7700824.w4004-16084171864.16.spyUPd" TargetMode="External"/><Relationship Id="rId189" Type="http://schemas.openxmlformats.org/officeDocument/2006/relationships/hyperlink" Target="https://world.taobao.com/item/551340694863.htm?fromSite=main&amp;spm=a312a.7700824.w4002-12894469249.35.VDjTNZ" TargetMode="External"/><Relationship Id="rId396" Type="http://schemas.openxmlformats.org/officeDocument/2006/relationships/hyperlink" Target="https://world.taobao.com/item/559088444228.htm?fromSite=main&amp;spm=a312a.7700824.w4002-12894469249.36.24fe98d4ages6I" TargetMode="External"/><Relationship Id="rId561" Type="http://schemas.openxmlformats.org/officeDocument/2006/relationships/hyperlink" Target="https://item.taobao.com/item.htm?spm=a1z10.5-c.w4002-16403119876.73.29d0d6dRxETaf&amp;id=556064684362" TargetMode="External"/><Relationship Id="rId617" Type="http://schemas.openxmlformats.org/officeDocument/2006/relationships/hyperlink" Target="https://world.taobao.com/item/558340755982.htm?fromSite=main&amp;spm=a312a.7700824.w4002-12894413730.95.70c38fe8M75mfj" TargetMode="External"/><Relationship Id="rId659" Type="http://schemas.openxmlformats.org/officeDocument/2006/relationships/hyperlink" Target="https://item.taobao.com/item.htm?spm=a1z10.3-c.w4002-12894469249.104.57431eeadjWYuT&amp;id=563753719656" TargetMode="External"/><Relationship Id="rId214" Type="http://schemas.openxmlformats.org/officeDocument/2006/relationships/hyperlink" Target="https://world.taobao.com/item/552882461542.htm?fromSite=main&amp;spm=a312a.7700824.w4002-12894469249.52.31NIEf" TargetMode="External"/><Relationship Id="rId256" Type="http://schemas.openxmlformats.org/officeDocument/2006/relationships/hyperlink" Target="https://world.taobao.com/item/554395993508.htm?fromSite=main&amp;spm=a312a.7700824.w4002-12894469249.45.8lDnL3" TargetMode="External"/><Relationship Id="rId298" Type="http://schemas.openxmlformats.org/officeDocument/2006/relationships/hyperlink" Target="https://world.taobao.com/item/554688722747.htm?fromSite=main&amp;spm=a312a.7700824.w4002-12894469249.71.6b502b3azNQJcd" TargetMode="External"/><Relationship Id="rId421" Type="http://schemas.openxmlformats.org/officeDocument/2006/relationships/hyperlink" Target="https://world.taobao.com/item/558018349325.htm?fromSite=main&amp;spm=a312a.7700824.w4004-16996175225.18.33adf463cwAX6N" TargetMode="External"/><Relationship Id="rId463" Type="http://schemas.openxmlformats.org/officeDocument/2006/relationships/hyperlink" Target="https://item.taobao.com/item.htm?spm=a1z10.5-c.w4002-12894413730.86.61ba364fhxFVp6&amp;id=558764632580" TargetMode="External"/><Relationship Id="rId519" Type="http://schemas.openxmlformats.org/officeDocument/2006/relationships/hyperlink" Target="https://item.taobao.com/item.htm?spm=a1z10.5-c.w4002-12894413730.59.64b12f33xrEfpk&amp;id=561092521016" TargetMode="External"/><Relationship Id="rId670" Type="http://schemas.openxmlformats.org/officeDocument/2006/relationships/hyperlink" Target="https://item.taobao.com/item.htm?spm=a1z10.3-c.w4002-12894469249.49.13c9f803f3ijXj&amp;id=563802170084" TargetMode="External"/><Relationship Id="rId116" Type="http://schemas.openxmlformats.org/officeDocument/2006/relationships/hyperlink" Target="https://world.taobao.com/item/547238021993.htm?fromSite=main&amp;spm=a312a.7700824.w4004-15749099930.3.Jsw4b3" TargetMode="External"/><Relationship Id="rId158" Type="http://schemas.openxmlformats.org/officeDocument/2006/relationships/hyperlink" Target="https://world.taobao.com/item/532716278939.htm?fromSite=main&amp;spm=a312a.7700824.w4002-16289409021.80.ivtF15" TargetMode="External"/><Relationship Id="rId323" Type="http://schemas.openxmlformats.org/officeDocument/2006/relationships/hyperlink" Target="https://world.taobao.com/item/555619506577.htm?fromSite=main&amp;spm=a312a.7700824.w4002-15651553395.51.67aa64417JYkpz" TargetMode="External"/><Relationship Id="rId530" Type="http://schemas.openxmlformats.org/officeDocument/2006/relationships/hyperlink" Target="https://item.taobao.com/item.htm?spm=a1z10.5-c.w4002-16403119876.109.4919479ddqd6nx&amp;id=558673627844" TargetMode="External"/><Relationship Id="rId20" Type="http://schemas.openxmlformats.org/officeDocument/2006/relationships/hyperlink" Target="https://world.taobao.com/item/543771833828.htm?fromSite=main&amp;spm=a312a.7700824.w4002-15663033813.67.IKueTU" TargetMode="External"/><Relationship Id="rId62" Type="http://schemas.openxmlformats.org/officeDocument/2006/relationships/hyperlink" Target="https://world.taobao.com/item/530928808518.htm?fromSite=main&amp;spm=a312a.7700824.w10005547-15981464327.12.eprhhQ" TargetMode="External"/><Relationship Id="rId365" Type="http://schemas.openxmlformats.org/officeDocument/2006/relationships/hyperlink" Target="https://detail.tmall.com/item.htm?spm=a1z10.3-b-s.w4011-3468831621.182.46f16db0VeVAph&amp;id=547923792999&amp;rn=73de3a16d067be5c315edf6559236e10&amp;abbucket=7&amp;skuId=3486296906782" TargetMode="External"/><Relationship Id="rId572" Type="http://schemas.openxmlformats.org/officeDocument/2006/relationships/hyperlink" Target="https://item.taobao.com/item.htm?spm=a1z10.5-c.w4002-16403119876.98.73cd733aw1PJp6&amp;id=556525098677" TargetMode="External"/><Relationship Id="rId628" Type="http://schemas.openxmlformats.org/officeDocument/2006/relationships/hyperlink" Target="https://item.taobao.com/item.htm?spm=a1z10.5-c.w4002-16403119876.109.209e2a3bEmcntQ&amp;id=558107306078" TargetMode="External"/><Relationship Id="rId225" Type="http://schemas.openxmlformats.org/officeDocument/2006/relationships/hyperlink" Target="https://world.taobao.com/item/552629135884.htm?fromSite=main&amp;spm=a312a.7700824.w4002-15651553346.38.YgbZY8" TargetMode="External"/><Relationship Id="rId267" Type="http://schemas.openxmlformats.org/officeDocument/2006/relationships/hyperlink" Target="https://world.taobao.com/item/554494945752.htm?fromSite=main&amp;spm=a312a.7700824.w4002-12894469249.88.6b502b3aAgudkg" TargetMode="External"/><Relationship Id="rId432" Type="http://schemas.openxmlformats.org/officeDocument/2006/relationships/hyperlink" Target="https://world.taobao.com/item/558524444807.htm?fromSite=main&amp;spm=a312a.7700824.w4002-12894469249.84.6f1cbbcexJ4MtO" TargetMode="External"/><Relationship Id="rId474" Type="http://schemas.openxmlformats.org/officeDocument/2006/relationships/hyperlink" Target="https://world.taobao.com/item/559835345385.htm?fromSite=main" TargetMode="External"/><Relationship Id="rId127" Type="http://schemas.openxmlformats.org/officeDocument/2006/relationships/hyperlink" Target="https://world.taobao.com/item/548739578717.htm?fromSite=main&amp;spm=a312a.7700824.w4002-1889343644.65.FW7oAw" TargetMode="External"/><Relationship Id="rId681" Type="http://schemas.openxmlformats.org/officeDocument/2006/relationships/hyperlink" Target="https://item.taobao.com/item.htm?spm=a1z10.3-c.w4002-16403135683.49.13039741S7k6xQ&amp;id=563979798131" TargetMode="External"/><Relationship Id="rId31" Type="http://schemas.openxmlformats.org/officeDocument/2006/relationships/hyperlink" Target="https://world.taobao.com/item/537113267703.htm?fromSite=main&amp;spm=a312a.7700824.w4002-15663033853.89.nrz6fH" TargetMode="External"/><Relationship Id="rId73" Type="http://schemas.openxmlformats.org/officeDocument/2006/relationships/hyperlink" Target="https://world.taobao.com/item/543710520030.htm?fromSite=main&amp;spm=a312a.7700824.w4002-4096118146.91.oJ4yyx" TargetMode="External"/><Relationship Id="rId169" Type="http://schemas.openxmlformats.org/officeDocument/2006/relationships/hyperlink" Target="https://world.taobao.com/item/547316056485.htm?fromSite=main&amp;spm=a312a.7700824.w4002-12894469249.100.m1T4lv" TargetMode="External"/><Relationship Id="rId334" Type="http://schemas.openxmlformats.org/officeDocument/2006/relationships/hyperlink" Target="https://world.taobao.com/item/556377570239.htm?fromSite=main&amp;spm=a312a.7700824.w4002-12894469249.100.6b502b3am6sMd8" TargetMode="External"/><Relationship Id="rId376" Type="http://schemas.openxmlformats.org/officeDocument/2006/relationships/hyperlink" Target="https://world.taobao.com/item/558043440797.htm?fromSite=main&amp;spm=a312a.7700824.w4002-16916789508.71.6f1cbbcem2PFzm" TargetMode="External"/><Relationship Id="rId541" Type="http://schemas.openxmlformats.org/officeDocument/2006/relationships/hyperlink" Target="https://item.taobao.com/item.htm?spm=2013.1.0.0.ecda985lZmdWE&amp;id=546737953449&amp;refgroupid=AutoLinkGroup&amp;t=fx-76" TargetMode="External"/><Relationship Id="rId583" Type="http://schemas.openxmlformats.org/officeDocument/2006/relationships/hyperlink" Target="https://item.taobao.com/item.htm?spm=a1z10.5-c.w4002-16403119876.82.4f48aa49w51t9N&amp;id=545780953241" TargetMode="External"/><Relationship Id="rId639" Type="http://schemas.openxmlformats.org/officeDocument/2006/relationships/hyperlink" Target="https://world.taobao.com/item/556519046953.htm?fromSite=main&amp;spm=a312a.7700824.w4002-15999721530.73.7aad32afNlcukX" TargetMode="External"/><Relationship Id="rId4" Type="http://schemas.openxmlformats.org/officeDocument/2006/relationships/hyperlink" Target="https://world.taobao.com/item/544181576131.htm?fromSite=main&amp;spm=a312a.7700824.w4002-15663033813.55.KT9SIV" TargetMode="External"/><Relationship Id="rId180" Type="http://schemas.openxmlformats.org/officeDocument/2006/relationships/hyperlink" Target="https://world.taobao.com/item/550628141088.htm?fromSite=main&amp;spm=a312a.7700824.w4002-12894469249.62.97exhK" TargetMode="External"/><Relationship Id="rId236" Type="http://schemas.openxmlformats.org/officeDocument/2006/relationships/hyperlink" Target="https://world.taobao.com/item/553132942817.htm?fromSite=main&amp;spm=a312a.7700824.w4002-12894469249.69.p0BkFX" TargetMode="External"/><Relationship Id="rId278" Type="http://schemas.openxmlformats.org/officeDocument/2006/relationships/hyperlink" Target="https://world.taobao.com/item/551920489292.htm?fromSite=main&amp;spm=a312a.7700824.w4002-12894469249.63.iGkTVu" TargetMode="External"/><Relationship Id="rId401" Type="http://schemas.openxmlformats.org/officeDocument/2006/relationships/hyperlink" Target="https://world.tmall.com/item/556062654862.htm?spm=a1z10.3-b-s.w4011-14506696691.259.46f16db0y1irZH&amp;id=556062654862&amp;rn=7c01d4780fecca7912c9b50c36c592b8&amp;abbucket=7&amp;sku_properties=1627207:28334" TargetMode="External"/><Relationship Id="rId443" Type="http://schemas.openxmlformats.org/officeDocument/2006/relationships/hyperlink" Target="https://world.taobao.com/item/559764607908.htm?fromSite=main&amp;spm=a312a.7700824.w4002-16916789508.57.14f2ee27dD4O45" TargetMode="External"/><Relationship Id="rId650" Type="http://schemas.openxmlformats.org/officeDocument/2006/relationships/hyperlink" Target="https://item.taobao.com/item.htm?spm=a1z10.3-c.w4002-16403135683.46.3273c869TzGgH6&amp;id=563605807208" TargetMode="External"/><Relationship Id="rId303" Type="http://schemas.openxmlformats.org/officeDocument/2006/relationships/hyperlink" Target="https://world.taobao.com/item/555954669603.htm?fromSite=main&amp;spm=a312a.7700824.w4002-12894469249.73.6b502b3ahIa0Ta" TargetMode="External"/><Relationship Id="rId485" Type="http://schemas.openxmlformats.org/officeDocument/2006/relationships/hyperlink" Target="https://item.taobao.com/item.htm?spm=a1z10.5-c.w4002-12894413730.56.64b12f33xrEfpk&amp;id=561092601099" TargetMode="External"/><Relationship Id="rId42" Type="http://schemas.openxmlformats.org/officeDocument/2006/relationships/hyperlink" Target="https://world.taobao.com/item/540263968603.htm?fromSite=main&amp;spm=a312a.7700824.w4002-15663033853.52.LdGwWm" TargetMode="External"/><Relationship Id="rId84" Type="http://schemas.openxmlformats.org/officeDocument/2006/relationships/hyperlink" Target="https://world.taobao.com/item/547283083018.htm?fromSite=main&amp;spm=a312a.7700824.w4004-15749099930.11.Jsw4b3" TargetMode="External"/><Relationship Id="rId138" Type="http://schemas.openxmlformats.org/officeDocument/2006/relationships/hyperlink" Target="https://world.taobao.com/item/548894656103.htm?fromSite=main&amp;spm=a312a.7700824.w4002-15857632394.101.6CToji" TargetMode="External"/><Relationship Id="rId345" Type="http://schemas.openxmlformats.org/officeDocument/2006/relationships/hyperlink" Target="https://world.taobao.com/item/554045279730.htm?fromSite=main&amp;spm=a312a.7700824.w4002-16582142545.85.1f152943IXO1BS" TargetMode="External"/><Relationship Id="rId387" Type="http://schemas.openxmlformats.org/officeDocument/2006/relationships/hyperlink" Target="https://world.taobao.com/item/550898859863.htm?fromSite=main&amp;spm=a312a.7700824.w4002-12894413730.41.1802678fRwUxJ" TargetMode="External"/><Relationship Id="rId510" Type="http://schemas.openxmlformats.org/officeDocument/2006/relationships/hyperlink" Target="https://item.taobao.com/item.htm?spm=a1z10.5-c.w4002-12894413730.47.48cf402aMdtH57&amp;id=561120065086" TargetMode="External"/><Relationship Id="rId552" Type="http://schemas.openxmlformats.org/officeDocument/2006/relationships/hyperlink" Target="https://item.taobao.com/item.htm?spm=a1z10.5-c.w4002-16403119876.64.1bbd8e4acRjp8I&amp;id=552717230710" TargetMode="External"/><Relationship Id="rId594" Type="http://schemas.openxmlformats.org/officeDocument/2006/relationships/hyperlink" Target="https://item.taobao.com/item.htm?spm=a1z10.5-c.w4002-15651553395.90.331bb711Y64q1Y&amp;id=562382363605" TargetMode="External"/><Relationship Id="rId608" Type="http://schemas.openxmlformats.org/officeDocument/2006/relationships/hyperlink" Target="https://item.taobao.com/item.htm?spm=a1z10.3-c.w4002-16403135683.89.3c61adb3mAPMKd&amp;id=558005417883" TargetMode="External"/><Relationship Id="rId191" Type="http://schemas.openxmlformats.org/officeDocument/2006/relationships/hyperlink" Target="https://world.taobao.com/item/551254440236.htm?fromSite=main&amp;spm=a312a.7700824.w4002-12894469249.44.VDjTNZ" TargetMode="External"/><Relationship Id="rId205" Type="http://schemas.openxmlformats.org/officeDocument/2006/relationships/hyperlink" Target="https://world.taobao.com/item/520048849160.htm?fromSite=main&amp;spm=a312a.7700824.w4002-16289409021.93.SH8rnf" TargetMode="External"/><Relationship Id="rId247" Type="http://schemas.openxmlformats.org/officeDocument/2006/relationships/hyperlink" Target="https://world.taobao.com/item/552961526463.htm?fromSite=main&amp;spm=a312a.7700824.w4002-15651553346.53.VPZrex" TargetMode="External"/><Relationship Id="rId412" Type="http://schemas.openxmlformats.org/officeDocument/2006/relationships/hyperlink" Target="https://detail.tmall.com/item.htm?spm=a1z10.3-b-s.w4011-14506696691.90.46f16db0sUc2KU&amp;id=549503621882&amp;rn=9cfffd67be1f4e236fd3262ac13e7a61&amp;abbucket=7&amp;sku_properties=1627207:8120692" TargetMode="External"/><Relationship Id="rId107" Type="http://schemas.openxmlformats.org/officeDocument/2006/relationships/hyperlink" Target="https://world.taobao.com/item/547672918087.htm?fromSite=main&amp;spm=a312a.7700824.w4002-12894469249.55.96A46f" TargetMode="External"/><Relationship Id="rId289" Type="http://schemas.openxmlformats.org/officeDocument/2006/relationships/hyperlink" Target="https://world.taobao.com/item/553711339712.htm?fromSite=main&amp;spm=a312a.7700824.w4002-16582142545.41.6ab2ddcelNbmTR" TargetMode="External"/><Relationship Id="rId454" Type="http://schemas.openxmlformats.org/officeDocument/2006/relationships/hyperlink" Target="https://item.taobao.com/item.htm?spm=a1z10.5-c.w4002-12894413730.94.33bb43ffuD7DNJ&amp;id=560285298637" TargetMode="External"/><Relationship Id="rId496" Type="http://schemas.openxmlformats.org/officeDocument/2006/relationships/hyperlink" Target="https://item.taobao.com/item.htm?id=558971820197&amp;toSite=main" TargetMode="External"/><Relationship Id="rId661" Type="http://schemas.openxmlformats.org/officeDocument/2006/relationships/hyperlink" Target="https://item.taobao.com/item.htm?spm=a1z10.5-c.w4002-12894413730.37.7e476a3adeTJl5&amp;id=563693871743" TargetMode="External"/><Relationship Id="rId11" Type="http://schemas.openxmlformats.org/officeDocument/2006/relationships/hyperlink" Target="https://world.taobao.com/item/543902637612.htm?fromSite=main&amp;spm=a312a.7700824.w4002-15663033813.34.LcDZwd" TargetMode="External"/><Relationship Id="rId53" Type="http://schemas.openxmlformats.org/officeDocument/2006/relationships/hyperlink" Target="https://world.taobao.com/item/537113631595.htm?fromSite=main&amp;spm=a312a.7700824.w4002-15663033853.69.O8p0si" TargetMode="External"/><Relationship Id="rId149" Type="http://schemas.openxmlformats.org/officeDocument/2006/relationships/hyperlink" Target="https://world.taobao.com/item/547582256493.htm?spm=a312a.7728556.2014080708.13.mR36zj" TargetMode="External"/><Relationship Id="rId314" Type="http://schemas.openxmlformats.org/officeDocument/2006/relationships/hyperlink" Target="https://world.taobao.com/item/553194939432.htm?fromSite=main&amp;spm=a312a.7700824.w4002-12894469249.30.p0BkFX" TargetMode="External"/><Relationship Id="rId356" Type="http://schemas.openxmlformats.org/officeDocument/2006/relationships/hyperlink" Target="https://world.taobao.com/item/557479392466.htm?fromSite=main&amp;spm=a1z10.3-c.w4002-1889343644.61.3ff19e11oRgobe" TargetMode="External"/><Relationship Id="rId398" Type="http://schemas.openxmlformats.org/officeDocument/2006/relationships/hyperlink" Target="https://world.taobao.com/item/559180389986.htm?fromSite=main&amp;spm=a312a.7700824.w4002-12894469249.90.37276735FaYDol" TargetMode="External"/><Relationship Id="rId521" Type="http://schemas.openxmlformats.org/officeDocument/2006/relationships/hyperlink" Target="https://world.taobao.com/item/559290554384.htm?fromSite=main&amp;spm=a312a.7700824.w4002-12894469249.98.2b385c97Jeyb2s" TargetMode="External"/><Relationship Id="rId563" Type="http://schemas.openxmlformats.org/officeDocument/2006/relationships/hyperlink" Target="https://item.taobao.com/item.htm?spm=a1z10.5-c.w4002-16403119876.67.29d0d6dRxETaf&amp;id=556532788186" TargetMode="External"/><Relationship Id="rId619" Type="http://schemas.openxmlformats.org/officeDocument/2006/relationships/hyperlink" Target="https://item.taobao.com/item.htm?spm=a1z10.3-c.w4002-4689466594.92.2e9c7d0bpu7WG2&amp;id=562381370305" TargetMode="External"/><Relationship Id="rId95" Type="http://schemas.openxmlformats.org/officeDocument/2006/relationships/hyperlink" Target="https://world.taobao.com/item/547833879378.htm?fromSite=main&amp;spm=a312a.7700824.w4002-1889343644.62.IFEMrn" TargetMode="External"/><Relationship Id="rId160" Type="http://schemas.openxmlformats.org/officeDocument/2006/relationships/hyperlink" Target="https://world.taobao.com/item/550173171775.htm?fromSite=main&amp;spm=a312a.7700824.w4002-15857632394.38.V9D4PM" TargetMode="External"/><Relationship Id="rId216" Type="http://schemas.openxmlformats.org/officeDocument/2006/relationships/hyperlink" Target="https://world.taobao.com/item/552962674776.htm?fromSite=main&amp;spm=a312a.7700824.w4002-12894469249.51.DZstXl" TargetMode="External"/><Relationship Id="rId423" Type="http://schemas.openxmlformats.org/officeDocument/2006/relationships/hyperlink" Target="https://world.taobao.com/item/558478890694.htm?fromSite=main&amp;spm=a312a.7700824.w4002-16916789508.75.2f0fc15cM43bv3" TargetMode="External"/><Relationship Id="rId258" Type="http://schemas.openxmlformats.org/officeDocument/2006/relationships/hyperlink" Target="https://world.taobao.com/item/554300443155.htm?fromSite=main&amp;spm=a312a.7700824.w4002-12894469249.64.Jqoffd" TargetMode="External"/><Relationship Id="rId465" Type="http://schemas.openxmlformats.org/officeDocument/2006/relationships/hyperlink" Target="https://item.taobao.com/item.htm?spm=a1z10.3-c.w4002-16916789508.88.2c491093Bsha0O&amp;id=559972433162" TargetMode="External"/><Relationship Id="rId630" Type="http://schemas.openxmlformats.org/officeDocument/2006/relationships/hyperlink" Target="https://item.taobao.com/item.htm?spm=2013.1.20141001.2.2bbfbfbarjOKtC&amp;id=557318386477&amp;scm=1007.12144.81309.42296_42296&amp;pvid=f1d4524b-12d5-4417-ac2e-15e5c04972bf" TargetMode="External"/><Relationship Id="rId672" Type="http://schemas.openxmlformats.org/officeDocument/2006/relationships/hyperlink" Target="https://item.taobao.com/item.htm?id=563605807192" TargetMode="External"/><Relationship Id="rId22" Type="http://schemas.openxmlformats.org/officeDocument/2006/relationships/hyperlink" Target="https://world.taobao.com/item/535020440259.htm?fromSite=main&amp;spm=a312a.7700824.w4002-15663033853.34.LKZO9O" TargetMode="External"/><Relationship Id="rId64" Type="http://schemas.openxmlformats.org/officeDocument/2006/relationships/hyperlink" Target="https://world.taobao.com/item/530928808518.htm?fromSite=main&amp;spm=a312a.7700824.w10005547-15981464327.12.eprhhQ" TargetMode="External"/><Relationship Id="rId118" Type="http://schemas.openxmlformats.org/officeDocument/2006/relationships/hyperlink" Target="https://world.taobao.com/item/548474051283.htm?fromSite=main&amp;spm=a312a.7700824.w4002-12894469249.95.Xg7oPp" TargetMode="External"/><Relationship Id="rId325" Type="http://schemas.openxmlformats.org/officeDocument/2006/relationships/hyperlink" Target="https://world.taobao.com/item/553366801107.htm?fromSite=main&amp;spm=a312a.7700824.w4002-12894413730.39.22b54d016OxQn8" TargetMode="External"/><Relationship Id="rId367" Type="http://schemas.openxmlformats.org/officeDocument/2006/relationships/hyperlink" Target="https://world.taobao.com/item/558059247312.htm?fromSite=main&amp;spm=a1z10.3-c.w4002-1889343644.32.3ff19e113yqaN7" TargetMode="External"/><Relationship Id="rId532" Type="http://schemas.openxmlformats.org/officeDocument/2006/relationships/hyperlink" Target="https://item.taobao.com/item.htm?spm=a1z10.5-c.w4002-16403119876.68.2ea8962clWcJwJ&amp;id=558610774266" TargetMode="External"/><Relationship Id="rId574" Type="http://schemas.openxmlformats.org/officeDocument/2006/relationships/hyperlink" Target="https://item.taobao.com/item.htm?spm=2013.1.20141001.3.4e3a9097Zlr5GN&amp;id=555463184394&amp;scm=1007.12144.81309.42296_42296&amp;pvid=89fd1249-8602-4bdb-ad4b-75caaa99a370" TargetMode="External"/><Relationship Id="rId171" Type="http://schemas.openxmlformats.org/officeDocument/2006/relationships/hyperlink" Target="https://world.taobao.com/item/550693303640.htm?fromSite=main&amp;spm=a312a.7700824.w4002-12894469249.59.97exhK" TargetMode="External"/><Relationship Id="rId227" Type="http://schemas.openxmlformats.org/officeDocument/2006/relationships/hyperlink" Target="https://world.taobao.com/item/549372056093.htm?fromSite=main&amp;spm=a312a.7700824.w4002-12894469249.88.QvJvOC" TargetMode="External"/><Relationship Id="rId269" Type="http://schemas.openxmlformats.org/officeDocument/2006/relationships/hyperlink" Target="https://world.taobao.com/item/554781870576.htm?fromSite=main&amp;spm=a312a.7700824.w4002-1889343644.64.2900f03eFU3TIk" TargetMode="External"/><Relationship Id="rId434" Type="http://schemas.openxmlformats.org/officeDocument/2006/relationships/hyperlink" Target="https://detail.tmall.com/item.htm?spm=a1z10.3-b-s.w4011-15293482521.172.3bb3d003fYF0af&amp;id=559013276662&amp;rn=87bf92d2a874a88f8a5e55221d7e5dde&amp;abbucket=7" TargetMode="External"/><Relationship Id="rId476" Type="http://schemas.openxmlformats.org/officeDocument/2006/relationships/hyperlink" Target="https://item.taobao.com/item.htm?spm=a1z10.3-c-s.w4002-16499589163.48.6c50bc0eHisSp2&amp;id=558890468051" TargetMode="External"/><Relationship Id="rId641" Type="http://schemas.openxmlformats.org/officeDocument/2006/relationships/hyperlink" Target="https://item.taobao.com/item.htm?spm=a1z10.3-c.w4002-16916789508.33.56011f375Wb281&amp;id=559523087263" TargetMode="External"/><Relationship Id="rId683" Type="http://schemas.openxmlformats.org/officeDocument/2006/relationships/hyperlink" Target="https://item.taobao.com/item.htm?spm=a1z10.3-c.w4002-12894469249.34.13c9f803f3ijXj&amp;id=563762857110" TargetMode="External"/><Relationship Id="rId33" Type="http://schemas.openxmlformats.org/officeDocument/2006/relationships/hyperlink" Target="https://world.taobao.com/item/540338226918.htm?fromSite=main&amp;spm=a312a.7700824.w4002-15663033853.32.nlcgm7" TargetMode="External"/><Relationship Id="rId129" Type="http://schemas.openxmlformats.org/officeDocument/2006/relationships/hyperlink" Target="https://world.taobao.com/item/549086499711.htm?fromSite=main&amp;spm=a312a.7700824.w4004-16350124624.26.bK4uIT" TargetMode="External"/><Relationship Id="rId280" Type="http://schemas.openxmlformats.org/officeDocument/2006/relationships/hyperlink" Target="https://world.taobao.com/item/552600991074.htm?fromSite=main&amp;spm=a312a.7700824.w4002-12894413730.67.PAEL9Y" TargetMode="External"/><Relationship Id="rId336" Type="http://schemas.openxmlformats.org/officeDocument/2006/relationships/hyperlink" Target="https://world.taobao.com/item/555892172838.htm?fromSite=main&amp;spm=a312a.7700824.w4002-12894413730.48.22b54d01SRT8pw" TargetMode="External"/><Relationship Id="rId501" Type="http://schemas.openxmlformats.org/officeDocument/2006/relationships/hyperlink" Target="https://world.taobao.com/item/552873712023.htm?fromSite=main&amp;spm=a312a.7700824.w4002-1889343644.106.5H7Pvy" TargetMode="External"/><Relationship Id="rId543" Type="http://schemas.openxmlformats.org/officeDocument/2006/relationships/hyperlink" Target="https://item.taobao.com/item.htm?spm=a1z10.5-c.w4002-16403119876.90.582148cm9co2y&amp;id=557675688653" TargetMode="External"/><Relationship Id="rId75" Type="http://schemas.openxmlformats.org/officeDocument/2006/relationships/hyperlink" Target="https://world.taobao.com/item/539603546450.htm?fromSite=main&amp;spm=a312a.7700824.w4002-4096118146.51.PowPG0" TargetMode="External"/><Relationship Id="rId140" Type="http://schemas.openxmlformats.org/officeDocument/2006/relationships/hyperlink" Target="https://world.taobao.com/item/547324820568.htm?fromSite=main&amp;spm=a312a.7700824.w4002-12894413730.89.bYPo0t" TargetMode="External"/><Relationship Id="rId182" Type="http://schemas.openxmlformats.org/officeDocument/2006/relationships/hyperlink" Target="https://world.taobao.com/item/551150258923.htm?fromSite=main&amp;spm=a312a.7700824.w4002-12894469249.47.3zJYgj" TargetMode="External"/><Relationship Id="rId378" Type="http://schemas.openxmlformats.org/officeDocument/2006/relationships/hyperlink" Target="https://world.taobao.com/item/554208541420.htm?fromSite=main&amp;spm=a312a.7728556.w4004-13060534710.26.2ff4e121gDxAe" TargetMode="External"/><Relationship Id="rId403" Type="http://schemas.openxmlformats.org/officeDocument/2006/relationships/hyperlink" Target="https://world.taobao.com/item/558128456199.htm?fromSite=main&amp;spm=a312a.7700824.w4002-12894469249.64.6f1cbbceilzk4f" TargetMode="External"/><Relationship Id="rId585" Type="http://schemas.openxmlformats.org/officeDocument/2006/relationships/hyperlink" Target="https://item.taobao.com/item.htm?spm=2013.1.0.0.1ab2fdf2k8z0zy&amp;id=557967980948&amp;refgroupid=AutoLinkGroup&amp;t=fx-76" TargetMode="External"/><Relationship Id="rId6" Type="http://schemas.openxmlformats.org/officeDocument/2006/relationships/hyperlink" Target="https://world.taobao.com/item/544204014089.htm?fromSite=main&amp;spm=a312a.7700824.w4002-15663033813.61.KT9SIV" TargetMode="External"/><Relationship Id="rId238" Type="http://schemas.openxmlformats.org/officeDocument/2006/relationships/hyperlink" Target="https://world.taobao.com/item/553636476009.htm?fromSite=main&amp;spm=a312a.7700824.w4002-12894413730.39.OVgjy9" TargetMode="External"/><Relationship Id="rId445" Type="http://schemas.openxmlformats.org/officeDocument/2006/relationships/hyperlink" Target="https://item.taobao.com/item.htm?spm=a312a.7700824.w4002-16916789508.48.4580c7b30tRuBi&amp;id=559826741111" TargetMode="External"/><Relationship Id="rId487" Type="http://schemas.openxmlformats.org/officeDocument/2006/relationships/hyperlink" Target="https://item.taobao.com/item.htm?spm=a1z10.5-c.w4002-12894413730.98.178c7987JVRQWD&amp;id=560346815404" TargetMode="External"/><Relationship Id="rId610" Type="http://schemas.openxmlformats.org/officeDocument/2006/relationships/hyperlink" Target="https://item.taobao.com/item.htm?spm=a1z10.3-c.w4002-16403135683.61.7fb92e0ci7MMcp&amp;id=562704833211" TargetMode="External"/><Relationship Id="rId652" Type="http://schemas.openxmlformats.org/officeDocument/2006/relationships/hyperlink" Target="https://item.taobao.com/item.htm?spm=a1z10.3-c.w4002-12894469249.89.7cb6669b0TrYSy&amp;id=563440496000" TargetMode="External"/><Relationship Id="rId291" Type="http://schemas.openxmlformats.org/officeDocument/2006/relationships/hyperlink" Target="https://world.taobao.com/item/555252147389.htm?fromSite=main&amp;spm=a312a.7700824.w4002-15651553346.42.31159dfcFSW4IG" TargetMode="External"/><Relationship Id="rId305" Type="http://schemas.openxmlformats.org/officeDocument/2006/relationships/hyperlink" Target="https://world.taobao.com/item/552090911291.htm?fromSite=main&amp;spm=a312a.7700824.w4002-16582142545.47.6ab2ddceTW5Juq" TargetMode="External"/><Relationship Id="rId347" Type="http://schemas.openxmlformats.org/officeDocument/2006/relationships/hyperlink" Target="https://detail.tmall.com/item.htm?spm=a1z10.3-b-s.w4011-14506696691.331.46f16db0yRvmFW&amp;id=556717697571&amp;rn=344cc87178e8e856b8360401e7dab3b9&amp;abbucket=7" TargetMode="External"/><Relationship Id="rId512" Type="http://schemas.openxmlformats.org/officeDocument/2006/relationships/hyperlink" Target="https://item.taobao.com/item.htm?spm=a1z10.5-c.w4002-12894413730.94.6a8d02deZipnGV&amp;id=545615847596" TargetMode="External"/><Relationship Id="rId44" Type="http://schemas.openxmlformats.org/officeDocument/2006/relationships/hyperlink" Target="https://world.taobao.com/item/544786517062.htm?fromSite=main&amp;spm=a312a.7700824.w4002-15663033813.40.6CQO9t" TargetMode="External"/><Relationship Id="rId86" Type="http://schemas.openxmlformats.org/officeDocument/2006/relationships/hyperlink" Target="https://world.taobao.com/item/538088414513.htm?fromSite=main&amp;spm=a312a.7700824.w4002-15999721530.99.jaq9zK" TargetMode="External"/><Relationship Id="rId151" Type="http://schemas.openxmlformats.org/officeDocument/2006/relationships/hyperlink" Target="https://world.taobao.com/item/530556962418.htm?fromSite=main&amp;spm=a312a.7700824.w4002-16289409021.36.H5Olff" TargetMode="External"/><Relationship Id="rId389" Type="http://schemas.openxmlformats.org/officeDocument/2006/relationships/hyperlink" Target="https://detail.tmall.com/item.htm?spm=a1z10.3-b-s.w4011-16324274912.70.46f16db0jBrRI1&amp;id=557612032196&amp;rn=7db6fbeb17e2a5842300c7aaa4dad8eb&amp;abbucket=7&amp;sku_properties=1627207:28320" TargetMode="External"/><Relationship Id="rId554" Type="http://schemas.openxmlformats.org/officeDocument/2006/relationships/hyperlink" Target="https://item.taobao.com/item.htm?spm=a1z10.5-c.w4002-16403119876.48.76bd4e630ZFwAM&amp;id=555463184394" TargetMode="External"/><Relationship Id="rId596" Type="http://schemas.openxmlformats.org/officeDocument/2006/relationships/hyperlink" Target="https://item.taobao.com/item.htm?spm=a1z10.1-c.w4004-17287601376.14.4005101fyMidEy&amp;id=560919266500" TargetMode="External"/><Relationship Id="rId193" Type="http://schemas.openxmlformats.org/officeDocument/2006/relationships/hyperlink" Target="https://world.taobao.com/item/549694442967.htm?fromSite=main&amp;spm=a312a.7700824.w4002-16289409021.40.CiWx8b" TargetMode="External"/><Relationship Id="rId207" Type="http://schemas.openxmlformats.org/officeDocument/2006/relationships/hyperlink" Target="https://world.taobao.com/item/553000151400.htm?fromSite=main&amp;spm=a312a.7700824.w4002-12894469249.72.Cn6FyC" TargetMode="External"/><Relationship Id="rId249" Type="http://schemas.openxmlformats.org/officeDocument/2006/relationships/hyperlink" Target="https://world.taobao.com/item/552482624892.htm?fromSite=main&amp;spm=a312a.7700824.w4002-12894469249.73.fJtjM8" TargetMode="External"/><Relationship Id="rId414" Type="http://schemas.openxmlformats.org/officeDocument/2006/relationships/hyperlink" Target="https://world.taobao.com/item/558989984004.htm?fromSite=main&amp;spm=a312a.7700824.w4002-12894469249.46.650ef3e2AN6oXG" TargetMode="External"/><Relationship Id="rId456" Type="http://schemas.openxmlformats.org/officeDocument/2006/relationships/hyperlink" Target="https://item.taobao.com/item.htm?id=559012412248&amp;toSite=main" TargetMode="External"/><Relationship Id="rId498" Type="http://schemas.openxmlformats.org/officeDocument/2006/relationships/hyperlink" Target="https://item.taobao.com/item.htm?spm=a1z10.3-c.w4002-16916789508.69.2998bc42j7xaOD&amp;id=558812023222" TargetMode="External"/><Relationship Id="rId621" Type="http://schemas.openxmlformats.org/officeDocument/2006/relationships/hyperlink" Target="https://item.taobao.com/item.htm?spm=a1z10.3-c.w4002-16403135683.80.34878c48CfcRYc&amp;id=556253653917" TargetMode="External"/><Relationship Id="rId663" Type="http://schemas.openxmlformats.org/officeDocument/2006/relationships/hyperlink" Target="https://item.taobao.com/item.htm?spm=a1z10.5-c.w4002-12894413730.55.646863c1hE4Lqm&amp;id=562854530665" TargetMode="External"/><Relationship Id="rId13" Type="http://schemas.openxmlformats.org/officeDocument/2006/relationships/hyperlink" Target="https://world.taobao.com/item/543881629868.htm?fromSite=main&amp;spm=a312a.7700824.w4002-15663033813.91.LcDZwd" TargetMode="External"/><Relationship Id="rId109" Type="http://schemas.openxmlformats.org/officeDocument/2006/relationships/hyperlink" Target="https://world.taobao.com/item/548252213313.htm?fromSite=main&amp;spm=a312a.7700824.w4002-12894469249.90.moeq0m" TargetMode="External"/><Relationship Id="rId260" Type="http://schemas.openxmlformats.org/officeDocument/2006/relationships/hyperlink" Target="https://world.taobao.com/item/552969869286.htm?fromSite=main&amp;spm=a312a.7700824.w4002-1889343644.107.60792e8EdkreN" TargetMode="External"/><Relationship Id="rId316" Type="http://schemas.openxmlformats.org/officeDocument/2006/relationships/hyperlink" Target="https://world.taobao.com/item/553753938321.htm?fromSite=main&amp;spm=a312a.7700824.w4002-12894413730.61.Y1qMAI" TargetMode="External"/><Relationship Id="rId523" Type="http://schemas.openxmlformats.org/officeDocument/2006/relationships/hyperlink" Target="https://item.taobao.com/item.htm?id=559904906832&amp;toSite=main" TargetMode="External"/><Relationship Id="rId55" Type="http://schemas.openxmlformats.org/officeDocument/2006/relationships/hyperlink" Target="https://world.taobao.com/item/538984931315.htm?fromSite=main&amp;spm=a312a.7700824.w4002-4096118146.65.s2jSC6" TargetMode="External"/><Relationship Id="rId97" Type="http://schemas.openxmlformats.org/officeDocument/2006/relationships/hyperlink" Target="https://world.taobao.com/item/547666970078.htm?fromSite=main&amp;spm=a312a.7700824.w4002-12894469249.79.96A46f" TargetMode="External"/><Relationship Id="rId120" Type="http://schemas.openxmlformats.org/officeDocument/2006/relationships/hyperlink" Target="https://world.taobao.com/item/547362853739.htm?fromSite=main&amp;spm=a312a.7700824.w4002-12894413730.102.jZLuXb" TargetMode="External"/><Relationship Id="rId358" Type="http://schemas.openxmlformats.org/officeDocument/2006/relationships/hyperlink" Target="https://world.taobao.com/item/557643718134.htm?fromSite=main&amp;spm=a312a.7700824.w4004-16946782468.36.6f1cbbceD4SVPH" TargetMode="External"/><Relationship Id="rId565" Type="http://schemas.openxmlformats.org/officeDocument/2006/relationships/hyperlink" Target="https://item.taobao.com/item.htm?spm=a1z10.5-c.w4002-16403119876.61.29d0d6dRxETaf&amp;id=543137234091" TargetMode="External"/><Relationship Id="rId162" Type="http://schemas.openxmlformats.org/officeDocument/2006/relationships/hyperlink" Target="https://world.taobao.com/item/550112253714.htm?fromSite=main&amp;spm=a312a.7700824.w4002-15857632394.55.V9D4PM" TargetMode="External"/><Relationship Id="rId218" Type="http://schemas.openxmlformats.org/officeDocument/2006/relationships/hyperlink" Target="https://world.taobao.com/item/551958890746.htm?fromSite=main&amp;spm=a312a.7700824.w4002-12894469249.98.MywUs0" TargetMode="External"/><Relationship Id="rId425" Type="http://schemas.openxmlformats.org/officeDocument/2006/relationships/hyperlink" Target="https://world.taobao.com/item/559201066091.htm?fromSite=main&amp;spm=a312a.7700824.w4002-12894469249.83.5ac61755jQNy4L" TargetMode="External"/><Relationship Id="rId467" Type="http://schemas.openxmlformats.org/officeDocument/2006/relationships/hyperlink" Target="https://item.taobao.com/item.htm?spm=a1z10.3-c.w4002-12894469249.48.1792674516v55Q&amp;id=560550944405" TargetMode="External"/><Relationship Id="rId632" Type="http://schemas.openxmlformats.org/officeDocument/2006/relationships/hyperlink" Target="https://item.taobao.com/item.htm?spm=2013.1.20141001.3.d312884pqTWGg&amp;id=557427139729&amp;scm=1007.12144.81309.42296_42296&amp;pvid=b18e167b-15c2-41ec-b968-79939eb12663" TargetMode="External"/><Relationship Id="rId271" Type="http://schemas.openxmlformats.org/officeDocument/2006/relationships/hyperlink" Target="https://world.taobao.com/item/550101091460.htm?fromSite=main&amp;spm=a312a.7700824.w4002-12894413730.76.aen3S5" TargetMode="External"/><Relationship Id="rId674" Type="http://schemas.openxmlformats.org/officeDocument/2006/relationships/hyperlink" Target="https://item.taobao.com/item.htm?spm=a1z10.3-c.w4002-12894469249.37.13c9f803f3ijXj&amp;id=563829486039" TargetMode="External"/><Relationship Id="rId24" Type="http://schemas.openxmlformats.org/officeDocument/2006/relationships/hyperlink" Target="https://world.taobao.com/item/527895739498.htm?fromSite=main&amp;spm=a312a.7700824.w4002-15663033853.38.yhy0XI" TargetMode="External"/><Relationship Id="rId66" Type="http://schemas.openxmlformats.org/officeDocument/2006/relationships/hyperlink" Target="https://world.taobao.com/item/530928808518.htm?fromSite=main&amp;spm=a312a.7700824.w10005547-15981464327.12.eprhhQ" TargetMode="External"/><Relationship Id="rId131" Type="http://schemas.openxmlformats.org/officeDocument/2006/relationships/hyperlink" Target="https://item.taobao.com/item.htm?spm=a312a.7700824.w4002-15857632394.68.9DxjBk&amp;id=549092858714" TargetMode="External"/><Relationship Id="rId327" Type="http://schemas.openxmlformats.org/officeDocument/2006/relationships/hyperlink" Target="https://world.taobao.com/item/550747390138.htm?fromSite=main&amp;spm=a312a.7700824.w4002-15651553346.43.5815b3f7z165z" TargetMode="External"/><Relationship Id="rId369" Type="http://schemas.openxmlformats.org/officeDocument/2006/relationships/hyperlink" Target="https://detail.tmall.com/item.htm?spm=a1z10.3-b-s.w4011-14506696691.124.46f16db0cY9Fbt&amp;id=556969112823&amp;rn=1bd32b621baabd44dc303dca1b86082f&amp;abbucket=7" TargetMode="External"/><Relationship Id="rId534" Type="http://schemas.openxmlformats.org/officeDocument/2006/relationships/hyperlink" Target="https://item.taobao.com/item.htm?spm=a1z10.3-c.w4002-10243389867.72.6964b6517BkqCp&amp;id=560047190872" TargetMode="External"/><Relationship Id="rId576" Type="http://schemas.openxmlformats.org/officeDocument/2006/relationships/hyperlink" Target="https://item.taobao.com/item.htm?spm=a1z10.3-c.w4002-12894469249.80.737f20807zzjBP&amp;id=561943116020" TargetMode="External"/><Relationship Id="rId173" Type="http://schemas.openxmlformats.org/officeDocument/2006/relationships/hyperlink" Target="https://world.taobao.com/item/550550570248.htm?fromSite=main&amp;spm=a312a.7700824.w4002-12894469249.65.EVXMIe" TargetMode="External"/><Relationship Id="rId229" Type="http://schemas.openxmlformats.org/officeDocument/2006/relationships/hyperlink" Target="https://world.taobao.com/item/550863114483.htm?fromSite=main&amp;spm=a312a.7700824.w4002-15857632394.52.qBc3Rg" TargetMode="External"/><Relationship Id="rId380" Type="http://schemas.openxmlformats.org/officeDocument/2006/relationships/hyperlink" Target="https://world.taobao.com/item/557664237212.htm?fromSite=main&amp;spm=a1z10.3-c-s.w4002-16499589163.54.6f79c998nEUjFW" TargetMode="External"/><Relationship Id="rId436" Type="http://schemas.openxmlformats.org/officeDocument/2006/relationships/hyperlink" Target="https://item.taobao.com/item.htm?spm=a312a.7700824.w4002-16916789508.55.5a523f09izKDpt&amp;id=559274431525" TargetMode="External"/><Relationship Id="rId601" Type="http://schemas.openxmlformats.org/officeDocument/2006/relationships/hyperlink" Target="https://item.taobao.com/item.htm?spm=a1z10.3-c.w4002-16403135683.41.65f4a320KLS6B1&amp;id=557569450933" TargetMode="External"/><Relationship Id="rId643" Type="http://schemas.openxmlformats.org/officeDocument/2006/relationships/hyperlink" Target="https://item.taobao.com/item.htm?spm=a230r.1.14.29.5bbd693fW8bBYz&amp;id=558332079704&amp;ns=1&amp;abbucket=9" TargetMode="External"/><Relationship Id="rId240" Type="http://schemas.openxmlformats.org/officeDocument/2006/relationships/hyperlink" Target="https://world.taobao.com/item/553726602326.htm?fromSite=main&amp;spm=a312a.7700824.w4002-1889343644.67.MBX2xk" TargetMode="External"/><Relationship Id="rId478" Type="http://schemas.openxmlformats.org/officeDocument/2006/relationships/hyperlink" Target="https://item.taobao.com/item.htm?spm=a1z10.3-c.w4002-16916789508.69.2998bc42j7xaOD&amp;id=558812023222" TargetMode="External"/><Relationship Id="rId685" Type="http://schemas.openxmlformats.org/officeDocument/2006/relationships/hyperlink" Target="https://item.taobao.com/item.htm?spm=a1z10.3-c.w4002-16403135683.52.13039741S7k6xQ&amp;id=564060055504" TargetMode="External"/><Relationship Id="rId35" Type="http://schemas.openxmlformats.org/officeDocument/2006/relationships/hyperlink" Target="https://world.taobao.com/item/540673107680.htm?fromSite=main&amp;spm=a312a.7700824.w4002-15663033853.62.K9cpo8" TargetMode="External"/><Relationship Id="rId77" Type="http://schemas.openxmlformats.org/officeDocument/2006/relationships/hyperlink" Target="https://world.taobao.com/item/539371890651.htm?fromSite=main&amp;spm=a312a.7700824.w4002-15999721530.60.Zmsmm1" TargetMode="External"/><Relationship Id="rId100" Type="http://schemas.openxmlformats.org/officeDocument/2006/relationships/hyperlink" Target="https://world.taobao.com/item/547596490527.htm?fromSite=main&amp;spm=a312a.7700824.w4004-16241681572.4.Tud4bJ" TargetMode="External"/><Relationship Id="rId282" Type="http://schemas.openxmlformats.org/officeDocument/2006/relationships/hyperlink" Target="https://world.taobao.com/item/555086712082.htm?fromSite=main&amp;spm=a312a.7700824.w4002-15651553346.39.31159dfcFSW4IG" TargetMode="External"/><Relationship Id="rId338" Type="http://schemas.openxmlformats.org/officeDocument/2006/relationships/hyperlink" Target="https://world.taobao.com/item/552330387704.htm?fromSite=main&amp;spm=a312a.7700824.w4002-12894413730.36.22b54d019c0cqA" TargetMode="External"/><Relationship Id="rId503" Type="http://schemas.openxmlformats.org/officeDocument/2006/relationships/hyperlink" Target="https://world.taobao.com/item/557597794982.htm?fromSite=main&amp;spm=a312a.7700824.w4002-12894413730.82.1ac0c603dBORlM" TargetMode="External"/><Relationship Id="rId545" Type="http://schemas.openxmlformats.org/officeDocument/2006/relationships/hyperlink" Target="https://item.taobao.com/item.htm?spm=a1z10.5-c.w4002-16403119876.61.11a5ac9fsUFTOE&amp;id=556978010742" TargetMode="External"/><Relationship Id="rId587" Type="http://schemas.openxmlformats.org/officeDocument/2006/relationships/hyperlink" Target="https://item.taobao.com/item.htm?spm=a1z10.3-c.w4002-12894469249.71.42656297M5tSi6&amp;id=562380278508" TargetMode="External"/><Relationship Id="rId8" Type="http://schemas.openxmlformats.org/officeDocument/2006/relationships/hyperlink" Target="https://world.taobao.com/item/544051675076.htm?fromSite=main&amp;spm=a312a.7700824.w4002-15663033813.100.ounQNz" TargetMode="External"/><Relationship Id="rId142" Type="http://schemas.openxmlformats.org/officeDocument/2006/relationships/hyperlink" Target="https://world.taobao.com/item/521301147335.htm?fromSite=main&amp;spm=a312a.7700824.w4002-12894413730.87.LzlZA3" TargetMode="External"/><Relationship Id="rId184" Type="http://schemas.openxmlformats.org/officeDocument/2006/relationships/hyperlink" Target="https://world.taobao.com/item/551042557004.htm?fromSite=main&amp;spm=a312a.7700824.w4002-12894469249.98.3zJYgj" TargetMode="External"/><Relationship Id="rId391" Type="http://schemas.openxmlformats.org/officeDocument/2006/relationships/hyperlink" Target="https://world.taobao.com/item/558554202823.htm?fromSite=main&amp;spm=a1z10.3-c-s.w4002-16499589163.53.6f79c998ZNEE3f" TargetMode="External"/><Relationship Id="rId405" Type="http://schemas.openxmlformats.org/officeDocument/2006/relationships/hyperlink" Target="https://world.taobao.com/item/559268998544.htm?fromSite=main&amp;spm=a312a.7700824.w4002-12894469249.47.217af45482L6fm" TargetMode="External"/><Relationship Id="rId447" Type="http://schemas.openxmlformats.org/officeDocument/2006/relationships/hyperlink" Target="https://detail.tmall.com/item.htm?spm=a1z10.3-b.w4011-16897252652.202.30af3d06eB23wT&amp;id=558936649771&amp;rn=fb4f12c3094b3c68c0424b0615009332&amp;abbucket=7" TargetMode="External"/><Relationship Id="rId612" Type="http://schemas.openxmlformats.org/officeDocument/2006/relationships/hyperlink" Target="https://item.taobao.com/item.htm?spm=a1z10.3-c.w4002-16403135683.64.7fb92e0ci7MMcp&amp;id=562605012923" TargetMode="External"/><Relationship Id="rId251" Type="http://schemas.openxmlformats.org/officeDocument/2006/relationships/hyperlink" Target="https://world.taobao.com/item/554481323738.htm?fromSite=main&amp;spm=a312a.7700824.w4002-12894469249.42.8lDnL3" TargetMode="External"/><Relationship Id="rId489" Type="http://schemas.openxmlformats.org/officeDocument/2006/relationships/hyperlink" Target="https://item.taobao.com/item.htm?spm=a1z10.5-c.w4002-12894413730.99.478057bfjEDjZH&amp;id=560867709505" TargetMode="External"/><Relationship Id="rId654" Type="http://schemas.openxmlformats.org/officeDocument/2006/relationships/hyperlink" Target="https://item.taobao.com/item.htm?spm=a1z10.3-c.w4002-16403135683.74.3c61adb3mAPMKd&amp;id=557968036685" TargetMode="External"/><Relationship Id="rId46" Type="http://schemas.openxmlformats.org/officeDocument/2006/relationships/hyperlink" Target="https://world.taobao.com/item/543896666624.htm?fromSite=main&amp;spm=a312a.7700824.w4004-15749157881.54.CKJqBb" TargetMode="External"/><Relationship Id="rId293" Type="http://schemas.openxmlformats.org/officeDocument/2006/relationships/hyperlink" Target="https://world.taobao.com/item/554187401792.htm?fromSite=main&amp;spm=a312a.7700824.w4004-16710016108.16.729212fc7F3NYr" TargetMode="External"/><Relationship Id="rId307" Type="http://schemas.openxmlformats.org/officeDocument/2006/relationships/hyperlink" Target="https://world.taobao.com/item/556170674010.htm?fromSite=main&amp;spm=a1z10.5-c.w4002-12894413730.32.177d3e8eOgdBMt" TargetMode="External"/><Relationship Id="rId349" Type="http://schemas.openxmlformats.org/officeDocument/2006/relationships/hyperlink" Target="https://world.taobao.com/item/556012427961.htm?fromSite=main&amp;spm=a312a.7700824.w4004-16810270622.25.729212fcFGHlF1" TargetMode="External"/><Relationship Id="rId514" Type="http://schemas.openxmlformats.org/officeDocument/2006/relationships/hyperlink" Target="https://item.taobao.com/item.htm?spm=a1z10.5-c.w4002-12894413730.83.48cf402aMdtH57&amp;id=561124554584" TargetMode="External"/><Relationship Id="rId556" Type="http://schemas.openxmlformats.org/officeDocument/2006/relationships/hyperlink" Target="https://item.taobao.com/item.htm?spm=a1z10.5-c.w4002-16403119876.58.6718ff770jLDTH&amp;id=556145477270" TargetMode="External"/><Relationship Id="rId88" Type="http://schemas.openxmlformats.org/officeDocument/2006/relationships/hyperlink" Target="https://world.taobao.com/item/547282875421.htm?fromSite=main&amp;spm=a312a.7700824.w4004-15749099930.9.Jsw4b3" TargetMode="External"/><Relationship Id="rId111" Type="http://schemas.openxmlformats.org/officeDocument/2006/relationships/hyperlink" Target="https://world.taobao.com/item/548492211119.htm?fromSite=main&amp;spm=a312a.7700824.w4002-12894469249.91.CK9JUr" TargetMode="External"/><Relationship Id="rId153" Type="http://schemas.openxmlformats.org/officeDocument/2006/relationships/hyperlink" Target="https://world.taobao.com/item/544834996121.htm?fromSite=main&amp;spm=a312a.7700824.w4002-15663033813.67.iU0XM2" TargetMode="External"/><Relationship Id="rId195" Type="http://schemas.openxmlformats.org/officeDocument/2006/relationships/hyperlink" Target="https://world.taobao.com/item/550857399083.htm?fromSite=main&amp;spm=a312a.7700824.w4002-12894469249.77.A8dZ2G" TargetMode="External"/><Relationship Id="rId209" Type="http://schemas.openxmlformats.org/officeDocument/2006/relationships/hyperlink" Target="https://world.taobao.com/item/552959538668.htm?fromSite=main&amp;spm=a312a.7700824.w4002-12894469249.69.Cn6FyC" TargetMode="External"/><Relationship Id="rId360" Type="http://schemas.openxmlformats.org/officeDocument/2006/relationships/hyperlink" Target="https://detail.tmall.com/item.htm?spm=a1z10.1-b-s.w4004-8219069398.18.19335493WuB9zX&amp;abtest=_AB-LR73-PR73&amp;pvid=ea236891-25de-4b45-855f-dbe6b1a17380&amp;pos=9&amp;abbucket=_AB-M73_B12&amp;acm=03068.1003.1.702815&amp;id=520707341296&amp;scm=1007.12941.28043.100200300000000" TargetMode="External"/><Relationship Id="rId416" Type="http://schemas.openxmlformats.org/officeDocument/2006/relationships/hyperlink" Target="https://detail.tmall.com/item.htm?spm=a1z10.1-b-s.w4004-14506696668.28.19335493vh33rj&amp;abtest=_AB-LR73-PR73&amp;pvid=ea37c68f-c0d7-40d5-9d6f-c426f392d778&amp;pos=14&amp;abbucket=_AB-M73_B12&amp;acm=03068.1003.1.702815&amp;id=554920107456&amp;scm=1007.12941.28043.100200300000000" TargetMode="External"/><Relationship Id="rId598" Type="http://schemas.openxmlformats.org/officeDocument/2006/relationships/hyperlink" Target="https://world.taobao.com/item/556128733133.htm?fromSite=main&amp;spm=686.1000925.0.0.3f11c9edjwc0wy" TargetMode="External"/><Relationship Id="rId220" Type="http://schemas.openxmlformats.org/officeDocument/2006/relationships/hyperlink" Target="https://world.taobao.com/item/552868323145.htm?fromSite=main&amp;spm=a312a.7700824.w4004-16593867156.2.WFtXY0" TargetMode="External"/><Relationship Id="rId458" Type="http://schemas.openxmlformats.org/officeDocument/2006/relationships/hyperlink" Target="https://item.taobao.com/item.htm?spm=a1z10.5-c.w4002-12894413730.98.61ba364fhxFVp6&amp;id=558850057586" TargetMode="External"/><Relationship Id="rId623" Type="http://schemas.openxmlformats.org/officeDocument/2006/relationships/hyperlink" Target="https://item.taobao.com/item.htm?spm=a1z10.3-c.w4002-16403135683.100.72c423f6xG2JdG&amp;id=559135878309" TargetMode="External"/><Relationship Id="rId665" Type="http://schemas.openxmlformats.org/officeDocument/2006/relationships/hyperlink" Target="https://item.taobao.com/item.htm?spm=a1z10.3-c.w4002-12894469249.89.38e5266aylxdIT&amp;id=563548433542" TargetMode="External"/><Relationship Id="rId15" Type="http://schemas.openxmlformats.org/officeDocument/2006/relationships/hyperlink" Target="https://world.taobao.com/item/543857744185.htm?fromSite=main&amp;spm=a312a.7700824.w4002-15663033813.94.LcDZwd" TargetMode="External"/><Relationship Id="rId57" Type="http://schemas.openxmlformats.org/officeDocument/2006/relationships/hyperlink" Target="https://world.taobao.com/item/527695367702.htm?fromSite=main&amp;spm=a312a.7700824.w4004-4093835365.1.FnKz6F" TargetMode="External"/><Relationship Id="rId262" Type="http://schemas.openxmlformats.org/officeDocument/2006/relationships/hyperlink" Target="https://world.taobao.com/item/553740577488.htm?fromSite=main&amp;spm=a312a.7700824.w4002-1889343644.41.60792e8rEGIum" TargetMode="External"/><Relationship Id="rId318" Type="http://schemas.openxmlformats.org/officeDocument/2006/relationships/hyperlink" Target="https://world.taobao.com/item/547212488304.htm?fromSite=main&amp;spm=a312a.7700824.w4002-15651553395.47.4e766328yuPtwj" TargetMode="External"/><Relationship Id="rId525" Type="http://schemas.openxmlformats.org/officeDocument/2006/relationships/hyperlink" Target="https://item.taobao.com/item.htm?spm=a1z10.3-c.w4002-12894469249.102.2e240c7cCUyRJB&amp;id=561608663168" TargetMode="External"/><Relationship Id="rId567" Type="http://schemas.openxmlformats.org/officeDocument/2006/relationships/hyperlink" Target="https://item.taobao.com/item.htm?spm=a1z10.5-c.w4002-16403119876.109.43dfcd81IMOJLT&amp;id=554334315200" TargetMode="External"/><Relationship Id="rId99" Type="http://schemas.openxmlformats.org/officeDocument/2006/relationships/hyperlink" Target="https://world.taobao.com/item/546383205089.htm?fromSite=main&amp;spm=a312a.7700824.w4002-12894413730.71.Q5PaYB" TargetMode="External"/><Relationship Id="rId122" Type="http://schemas.openxmlformats.org/officeDocument/2006/relationships/hyperlink" Target="https://world.taobao.com/item/540272419795.htm?fromSite=main&amp;spm=a312a.7700824.w4002-12894413730.57.BoycXP" TargetMode="External"/><Relationship Id="rId164" Type="http://schemas.openxmlformats.org/officeDocument/2006/relationships/hyperlink" Target="https://world.taobao.com/item/550059352322.htm?fromSite=main&amp;spm=a312a.7700824.w4002-15857632394.49.V9D4PM" TargetMode="External"/><Relationship Id="rId371" Type="http://schemas.openxmlformats.org/officeDocument/2006/relationships/hyperlink" Target="https://world.taobao.com/item/557935911727.htm?fromSite=main&amp;spm=a312a.7700824.w4002-12894469249.34.6f1cbbceneI935" TargetMode="External"/><Relationship Id="rId427" Type="http://schemas.openxmlformats.org/officeDocument/2006/relationships/hyperlink" Target="https://world.taobao.com/item/559787206190.htm?fromSite=main&amp;spm=a312a.7700824.w4002-16804271509.70.2c27f027iXKr4k" TargetMode="External"/><Relationship Id="rId469" Type="http://schemas.openxmlformats.org/officeDocument/2006/relationships/hyperlink" Target="https://item.taobao.com/item.htm?spm=a312a.7700824.w4002-16916789508.39.4580c7b30tRuBi&amp;id=559786104126" TargetMode="External"/><Relationship Id="rId634" Type="http://schemas.openxmlformats.org/officeDocument/2006/relationships/hyperlink" Target="https://item.taobao.com/item.htm?spm=a1z10.5-c.w4002-12894413730.102.302efc1doIlAoU&amp;id=562303050708" TargetMode="External"/><Relationship Id="rId676" Type="http://schemas.openxmlformats.org/officeDocument/2006/relationships/hyperlink" Target="https://item.taobao.com/item.htm?spm=a1z10.5-c.w4002-12894413730.46.1f937db5gVv9MJ&amp;id=563283422032" TargetMode="External"/><Relationship Id="rId26" Type="http://schemas.openxmlformats.org/officeDocument/2006/relationships/hyperlink" Target="https://world.taobao.com/item/535506852952.htm?fromSite=main&amp;spm=a312a.7700824.w4002-15663033853.47.yhy0XI" TargetMode="External"/><Relationship Id="rId231" Type="http://schemas.openxmlformats.org/officeDocument/2006/relationships/hyperlink" Target="https://world.taobao.com/item/551028297038.htm?fromSite=main&amp;spm=a312a.7700824.w4002-12894469249.93.6N3yyg" TargetMode="External"/><Relationship Id="rId273" Type="http://schemas.openxmlformats.org/officeDocument/2006/relationships/hyperlink" Target="https://world.taobao.com/item/550871317324.htm?fromSite=main&amp;spm=a312a.7700824.w4002-12894413730.85.xIrk9d" TargetMode="External"/><Relationship Id="rId329" Type="http://schemas.openxmlformats.org/officeDocument/2006/relationships/hyperlink" Target="https://world.taobao.com/item/556333029061.htm?fromSite=main&amp;spm=a312a.7700824.w4004-16833746219.24.729212fcfGbPon" TargetMode="External"/><Relationship Id="rId480" Type="http://schemas.openxmlformats.org/officeDocument/2006/relationships/hyperlink" Target="https://item.taobao.com/item.htm?spm=a1z10.5-c.w4002-12894413730.41.76692246YJjlb5&amp;id=560107429700" TargetMode="External"/><Relationship Id="rId536" Type="http://schemas.openxmlformats.org/officeDocument/2006/relationships/hyperlink" Target="https://item.taobao.com/item.htm?spm=a1z10.3-c.w4002-12894469249.50.314d0805NcNKPf&amp;id=561275075179" TargetMode="External"/><Relationship Id="rId68" Type="http://schemas.openxmlformats.org/officeDocument/2006/relationships/hyperlink" Target="https://world.taobao.com/item/530928808518.htm?fromSite=main&amp;spm=a312a.7700824.w10005547-15981464327.12.eprhhQ" TargetMode="External"/><Relationship Id="rId133" Type="http://schemas.openxmlformats.org/officeDocument/2006/relationships/hyperlink" Target="https://world.taobao.com/item/548889257614.htm?fromSite=main&amp;spm=a312a.7700824.w4002-15999721530.56.BcvAOk" TargetMode="External"/><Relationship Id="rId175" Type="http://schemas.openxmlformats.org/officeDocument/2006/relationships/hyperlink" Target="https://world.taobao.com/item/550720094977.htm?fromSite=main&amp;spm=a312a.7700824.w4002-12894469249.65.VAjjGF" TargetMode="External"/><Relationship Id="rId340" Type="http://schemas.openxmlformats.org/officeDocument/2006/relationships/hyperlink" Target="https://world.taobao.com/item/554974059962.htm?fromSite=main&amp;spm=a312a.7700824.w4002-1889343644.63.2900f03eaDM20N" TargetMode="External"/><Relationship Id="rId578" Type="http://schemas.openxmlformats.org/officeDocument/2006/relationships/hyperlink" Target="https://item.taobao.com/item.htm?id=543233853547&amp;tracelogww=ltckbburl" TargetMode="External"/><Relationship Id="rId200" Type="http://schemas.openxmlformats.org/officeDocument/2006/relationships/hyperlink" Target="https://world.taobao.com/item/549695382752.htm?fromSite=main&amp;spm=a312a.7700824.w4002-16289409021.37.DqEpLg" TargetMode="External"/><Relationship Id="rId382" Type="http://schemas.openxmlformats.org/officeDocument/2006/relationships/hyperlink" Target="https://world.taobao.com/item/558353001536.htm?fromSite=main&amp;spm=a1z10.3-c-s.w4002-16499589163.63.6f79c998N6SGGo" TargetMode="External"/><Relationship Id="rId438" Type="http://schemas.openxmlformats.org/officeDocument/2006/relationships/hyperlink" Target="https://item.taobao.com/item.htm?spm=a312a.7700824.w4002-16916789508.97.743b58feca0MU5&amp;id=558177885089" TargetMode="External"/><Relationship Id="rId603" Type="http://schemas.openxmlformats.org/officeDocument/2006/relationships/hyperlink" Target="https://item.taobao.com/item.htm?spm=2013.1.20141001.1.4b39f99bzMKamx&amp;id=557811454240&amp;scm=1007.12144.81309.42296_42296&amp;pvid=4dd6479c-e55d-4363-8679-19898a2cc1af" TargetMode="External"/><Relationship Id="rId645" Type="http://schemas.openxmlformats.org/officeDocument/2006/relationships/hyperlink" Target="https://item.taobao.com/item.htm?spm=a1z10.3-c.w4002-12894469249.52.48a23f1dygaVmi&amp;id=560148423023" TargetMode="External"/><Relationship Id="rId687" Type="http://schemas.openxmlformats.org/officeDocument/2006/relationships/hyperlink" Target="https://item.taobao.com/item.htm?spm=a1z10.5-c.w4002-4671775049.51.677b29c3ePjiRw&amp;id=564093739342" TargetMode="External"/><Relationship Id="rId242" Type="http://schemas.openxmlformats.org/officeDocument/2006/relationships/hyperlink" Target="https://world.taobao.com/item/534610230934.htm?fromSite=main&amp;spm=a312a.7700824.w4002-12894413730.37.UP0wBc" TargetMode="External"/><Relationship Id="rId284" Type="http://schemas.openxmlformats.org/officeDocument/2006/relationships/hyperlink" Target="https://world.taobao.com/item/540263968603.htm?fromSite=main&amp;spm=a312a.7700824.w4002-12894413730.65.18026787kQi5E" TargetMode="External"/><Relationship Id="rId491" Type="http://schemas.openxmlformats.org/officeDocument/2006/relationships/hyperlink" Target="https://item.taobao.com/item.htm?spm=a1z10.1-c.w4004-17318955766.24.49b98c09xfeli4&amp;id=561023405203" TargetMode="External"/><Relationship Id="rId505" Type="http://schemas.openxmlformats.org/officeDocument/2006/relationships/hyperlink" Target="https://item.taobao.com/item.htm?spm=a1z10.3-c.w4002-12894469249.96.b5adca1ymRfAS&amp;id=559963162512" TargetMode="External"/><Relationship Id="rId37" Type="http://schemas.openxmlformats.org/officeDocument/2006/relationships/hyperlink" Target="https://world.taobao.com/item/540667017579.htm?fromSite=main&amp;spm=a312a.7700824.w4002-15663033853.74.K9cpo8" TargetMode="External"/><Relationship Id="rId79" Type="http://schemas.openxmlformats.org/officeDocument/2006/relationships/hyperlink" Target="https://world.taobao.com/item/530909693241.htm?fromSite=main&amp;spm=a312a.7700824.w4002-12894413730.35.15oe3F" TargetMode="External"/><Relationship Id="rId102" Type="http://schemas.openxmlformats.org/officeDocument/2006/relationships/hyperlink" Target="https://world.taobao.com/item/547489408084.htm?fromSite=main&amp;spm=a312a.7700824.w4002-12894469249.97.ejdjJA" TargetMode="External"/><Relationship Id="rId144" Type="http://schemas.openxmlformats.org/officeDocument/2006/relationships/hyperlink" Target="https://world.taobao.com/item/549624884494.htm?fromSite=main&amp;spm=a312a.7700824.w4002-12894413730.35.kPtwdq" TargetMode="External"/><Relationship Id="rId547" Type="http://schemas.openxmlformats.org/officeDocument/2006/relationships/hyperlink" Target="https://item.taobao.com/item.htm?spm=a1z10.5-c.w4002-16403119876.106.1bbd8e4acRjp8I&amp;id=558169583624" TargetMode="External"/><Relationship Id="rId589" Type="http://schemas.openxmlformats.org/officeDocument/2006/relationships/hyperlink" Target="https://item.taobao.com/item.htm?spm=a1z10.5-c.w4002-16403119876.59.73cd733aw1PJp6&amp;id=560873172241" TargetMode="External"/><Relationship Id="rId90" Type="http://schemas.openxmlformats.org/officeDocument/2006/relationships/hyperlink" Target="https://world.taobao.com/item/547320119198.htm?fromSite=main&amp;spm=a312a.7700824.w4002-1889343644.70.iJkL3t" TargetMode="External"/><Relationship Id="rId186" Type="http://schemas.openxmlformats.org/officeDocument/2006/relationships/hyperlink" Target="https://world.taobao.com/item/550985100582.htm?fromSite=main&amp;spm=a312a.7700824.w4002-12894413730.67.xIrk9d" TargetMode="External"/><Relationship Id="rId351" Type="http://schemas.openxmlformats.org/officeDocument/2006/relationships/hyperlink" Target="https://detail.tmall.com/item.htm?spm=a1z10.1-b-s.w4004-8219069392.20.193354937VvdV7&amp;abtest=_AB-LR73-PR73&amp;pvid=34454894-415f-4c91-b61a-f376e25d3be1&amp;pos=10&amp;abbucket=_AB-M73_B12&amp;acm=03068.1003.1.702815&amp;id=550262206870&amp;scm=1007.12941.28043.100200300000000" TargetMode="External"/><Relationship Id="rId393" Type="http://schemas.openxmlformats.org/officeDocument/2006/relationships/hyperlink" Target="https://world.taobao.com/item/549116615547.htm?fromSite=main&amp;tracelogww=ltckbburl" TargetMode="External"/><Relationship Id="rId407" Type="http://schemas.openxmlformats.org/officeDocument/2006/relationships/hyperlink" Target="https://world.taobao.com/item/558873365513.htm?fromSite=main&amp;spm=a312a.7700824.w4002-12894413730.54.6fa74d80N6wg7z" TargetMode="External"/><Relationship Id="rId449" Type="http://schemas.openxmlformats.org/officeDocument/2006/relationships/hyperlink" Target="https://detail.tmall.com/item.htm?spm=a1z10.1-b.w4004-14506696671.2.7d241da8q6utAa&amp;id=555169086494" TargetMode="External"/><Relationship Id="rId614" Type="http://schemas.openxmlformats.org/officeDocument/2006/relationships/hyperlink" Target="https://item.taobao.com/item.htm?spm=a312a.7700824.w4002-15651553346.95.42a97f9fiZ3Qgg&amp;id=562401980109" TargetMode="External"/><Relationship Id="rId656" Type="http://schemas.openxmlformats.org/officeDocument/2006/relationships/hyperlink" Target="https://item.taobao.com/item.htm?spm=a1z10.3-c.w4002-16804271509.55.465e83a37duWkw&amp;id=560570350324" TargetMode="External"/><Relationship Id="rId211" Type="http://schemas.openxmlformats.org/officeDocument/2006/relationships/hyperlink" Target="https://world.taobao.com/item/552556766296.htm?fromSite=main&amp;spm=a312a.7700824.w4002-12894469249.34.HIlX7p" TargetMode="External"/><Relationship Id="rId253" Type="http://schemas.openxmlformats.org/officeDocument/2006/relationships/hyperlink" Target="https://world.taobao.com/item/554592001246.htm?fromSite=main&amp;spm=a312a.7700824.w4002-12894469249.51.6b502b3aAJaKWA" TargetMode="External"/><Relationship Id="rId295" Type="http://schemas.openxmlformats.org/officeDocument/2006/relationships/hyperlink" Target="https://world.taobao.com/item/554055163673.htm?fromSite=main&amp;spm=a312a.7700824.w4002-12894469249.62.6b502b3awlZYvI" TargetMode="External"/><Relationship Id="rId309" Type="http://schemas.openxmlformats.org/officeDocument/2006/relationships/hyperlink" Target="https://world.taobao.com/item/556224327128.htm?fromSite=main&amp;spm=a1z10.5-c.w4002-12894413730.26.177d3e8eOgdBMt" TargetMode="External"/><Relationship Id="rId460" Type="http://schemas.openxmlformats.org/officeDocument/2006/relationships/hyperlink" Target="https://detail.tmall.com/item.htm?spm=a1z10.3-b.w4011-14506696691.348.6b0fb0a96FhMQG&amp;id=540987755459&amp;rn=b69c4b2cc3e247cfa5ce77ffca8fb42f&amp;abbucket=11&amp;sku_properties=1627207:669974466" TargetMode="External"/><Relationship Id="rId516" Type="http://schemas.openxmlformats.org/officeDocument/2006/relationships/hyperlink" Target="https://item.taobao.com/item.htm?spm=a1z10.3-c.w4002-12894469249.58.117b7198hROWTa&amp;id=561293297365" TargetMode="External"/><Relationship Id="rId48" Type="http://schemas.openxmlformats.org/officeDocument/2006/relationships/hyperlink" Target="https://world.taobao.com/item/544999972786.htm?fromSite=main&amp;spm=a312a.7700824.w4002-15857632394.63.gYE2re" TargetMode="External"/><Relationship Id="rId113" Type="http://schemas.openxmlformats.org/officeDocument/2006/relationships/hyperlink" Target="https://world.taobao.com/item/548399392844.htm?fromSite=main&amp;spm=a312a.7700824.w4002-12894469249.88.CK9JUr" TargetMode="External"/><Relationship Id="rId320" Type="http://schemas.openxmlformats.org/officeDocument/2006/relationships/hyperlink" Target="https://world.taobao.com/item/554215884878.htm?fromSite=main&amp;spm=a312a.7700824.w4002-12894469249.61.6b502b3aMbK69W" TargetMode="External"/><Relationship Id="rId558" Type="http://schemas.openxmlformats.org/officeDocument/2006/relationships/hyperlink" Target="https://item.taobao.com/item.htm?spm=a1z10.5-c.w4002-16403119876.43.6718ff770jLDTH&amp;id=557038423108" TargetMode="External"/><Relationship Id="rId155" Type="http://schemas.openxmlformats.org/officeDocument/2006/relationships/hyperlink" Target="https://world.taobao.com/item/550227845123.htm?fromSite=main&amp;spm=a312a.7700824.w4002-12894469249.88.YfCiZS" TargetMode="External"/><Relationship Id="rId197" Type="http://schemas.openxmlformats.org/officeDocument/2006/relationships/hyperlink" Target="https://world.taobao.com/item/546699907221.htm?fromSite=main&amp;spm=a312a.7700824.w4002-12894413730.58.P1QKXO" TargetMode="External"/><Relationship Id="rId362" Type="http://schemas.openxmlformats.org/officeDocument/2006/relationships/hyperlink" Target="https://world.taobao.com/item/558024471281.htm?fromSite=main&amp;spm=a312a.7700824.w4002-12894469249.35.6f1cbbce0SCnIN" TargetMode="External"/><Relationship Id="rId418" Type="http://schemas.openxmlformats.org/officeDocument/2006/relationships/hyperlink" Target="https://world.taobao.com/item/559134890342.htm?fromSite=main&amp;spm=a312a.7700824.w4002-12894413730.77.5b594b2eXTedFT" TargetMode="External"/><Relationship Id="rId625" Type="http://schemas.openxmlformats.org/officeDocument/2006/relationships/hyperlink" Target="https://item.taobao.com/item.htm?spm=a1z10.3-c.w4002-16403135683.58.33de6c38EfCW35&amp;id=562712675069" TargetMode="External"/><Relationship Id="rId222" Type="http://schemas.openxmlformats.org/officeDocument/2006/relationships/hyperlink" Target="https://world.taobao.com/item/551308521522.htm?fromSite=main&amp;spm=a312a.7700824.w4002-12894469249.56.VDjTNZ" TargetMode="External"/><Relationship Id="rId264" Type="http://schemas.openxmlformats.org/officeDocument/2006/relationships/hyperlink" Target="https://world.taobao.com/item/554668944870.htm?fromSite=main&amp;spm=a312a.7700824.w4002-1889343644.67.2900f03e1VSufp" TargetMode="External"/><Relationship Id="rId471" Type="http://schemas.openxmlformats.org/officeDocument/2006/relationships/hyperlink" Target="https://world.taobao.com/item/557816892363.htm?fromSite=main&amp;spm=a1z10.3-c-s.w4002-16499589163.51.6f79c998p8fdSl" TargetMode="External"/><Relationship Id="rId667" Type="http://schemas.openxmlformats.org/officeDocument/2006/relationships/hyperlink" Target="https://item.taobao.com/item.htm?spm=a1z10.3-c.w4002-12894469249.92.1ed239a9QbHxYd&amp;id=563762898330" TargetMode="External"/><Relationship Id="rId17" Type="http://schemas.openxmlformats.org/officeDocument/2006/relationships/hyperlink" Target="https://world.taobao.com/item/543858450334.htm?fromSite=main&amp;spm=a312a.7700824.w4002-15663033813.73.nFBkTR" TargetMode="External"/><Relationship Id="rId59" Type="http://schemas.openxmlformats.org/officeDocument/2006/relationships/hyperlink" Target="https://world.taobao.com/item/538588651845.htm?fromSite=main&amp;spm=a312a.7700824.w4002-15999721530.36.83RXQi" TargetMode="External"/><Relationship Id="rId124" Type="http://schemas.openxmlformats.org/officeDocument/2006/relationships/hyperlink" Target="https://world.taobao.com/item/544781558305.htm?fromSite=main&amp;spm=a312a.7700824.w4002-12894413730.53.bYPo0t" TargetMode="External"/><Relationship Id="rId527" Type="http://schemas.openxmlformats.org/officeDocument/2006/relationships/hyperlink" Target="https://item.taobao.com/item.htm?spm=a1z10.5-c.w4002-12894413730.43.36730836EPrS5n&amp;id=560670761452" TargetMode="External"/><Relationship Id="rId569" Type="http://schemas.openxmlformats.org/officeDocument/2006/relationships/hyperlink" Target="https://item.taobao.com/item.htm?spm=a1z10.3-c.w4002-10243389867.58.591f4ea5htOEZ0&amp;id=559289891924" TargetMode="External"/><Relationship Id="rId70" Type="http://schemas.openxmlformats.org/officeDocument/2006/relationships/hyperlink" Target="https://world.taobao.com/item/538589752773.htm?fromSite=main&amp;spm=a312a.7700824.w4002-15999721530.48.As0jMr" TargetMode="External"/><Relationship Id="rId166" Type="http://schemas.openxmlformats.org/officeDocument/2006/relationships/hyperlink" Target="https://world.taobao.com/item/548894172899.htm?fromSite=main&amp;spm=a312a.7700824.w4002-15857632394.104.6CToji" TargetMode="External"/><Relationship Id="rId331" Type="http://schemas.openxmlformats.org/officeDocument/2006/relationships/hyperlink" Target="https://world.taobao.com/item/556028767827.htm?fromSite=main&amp;spm=a312a.7700824.w4004-16810270622.21.729212fcFGHlF1" TargetMode="External"/><Relationship Id="rId373" Type="http://schemas.openxmlformats.org/officeDocument/2006/relationships/hyperlink" Target="https://world.taobao.com/item/558370167853.htm?fromSite=main&amp;spm=a312a.7700824.w4004-17007250744.12.6f1cbbceXZF9a8" TargetMode="External"/><Relationship Id="rId429" Type="http://schemas.openxmlformats.org/officeDocument/2006/relationships/hyperlink" Target="https://detail.tmall.com/item.htm?spm=a1z10.3-b.w5001-15466466484.14.667f440d3lHPUE&amp;id=524834338081&amp;rn=49715141ea70aa0da405ebca8e6ce196&amp;abbucket=15&amp;scene=taobao_shop&amp;sku_properties=1627207:28341" TargetMode="External"/><Relationship Id="rId580" Type="http://schemas.openxmlformats.org/officeDocument/2006/relationships/hyperlink" Target="https://item.taobao.com/item.htm?spm=a1z10.5-c.w4002-12894413730.104.48cf402aMdtH57&amp;id=561002689115" TargetMode="External"/><Relationship Id="rId636" Type="http://schemas.openxmlformats.org/officeDocument/2006/relationships/hyperlink" Target="https://item.taobao.com/item.htm?spm=a1z10.5-c.w4002-12894413730.70.2457ec35EnB2Jw&amp;id=552959538668" TargetMode="External"/><Relationship Id="rId1" Type="http://schemas.openxmlformats.org/officeDocument/2006/relationships/hyperlink" Target="https://world.taobao.com/item/544258673256.htm?fromSite=main&amp;spm=a312a.7700824.w4002-15663033813.93.nPvSYT" TargetMode="External"/><Relationship Id="rId233" Type="http://schemas.openxmlformats.org/officeDocument/2006/relationships/hyperlink" Target="https://world.taobao.com/item/552536142105.htm?fromSite=main&amp;spm=a312a.7700824.w4002-12894469249.88.HIlX7p" TargetMode="External"/><Relationship Id="rId440" Type="http://schemas.openxmlformats.org/officeDocument/2006/relationships/hyperlink" Target="https://item.taobao.com/item.htm?id=559893369106&amp;toSite=main" TargetMode="External"/><Relationship Id="rId678" Type="http://schemas.openxmlformats.org/officeDocument/2006/relationships/hyperlink" Target="https://item.taobao.com/item.htm?spm=a1z10.3-c.w4002-16403135683.76.2e0fc992GZN7qR&amp;id=562770322681" TargetMode="External"/><Relationship Id="rId28" Type="http://schemas.openxmlformats.org/officeDocument/2006/relationships/hyperlink" Target="https://world.taobao.com/item/537781311980.htm?fromSite=main&amp;spm=a312a.7700824.w4002-15663033853.62.yhy0XI" TargetMode="External"/><Relationship Id="rId275" Type="http://schemas.openxmlformats.org/officeDocument/2006/relationships/hyperlink" Target="https://world.taobao.com/item/554813102221.htm?fromSite=main&amp;spm=a312a.7700824.w4002-12894469249.66.6b502b3a5zhTna" TargetMode="External"/><Relationship Id="rId300" Type="http://schemas.openxmlformats.org/officeDocument/2006/relationships/hyperlink" Target="https://world.taobao.com/item/554043582042.htm?fromSite=main&amp;spm=a312a.7700824.w4004-16632812669.44.729212fcQ2o22C" TargetMode="External"/><Relationship Id="rId482" Type="http://schemas.openxmlformats.org/officeDocument/2006/relationships/hyperlink" Target="https://item.taobao.com/item.htm?spm=a1z10.3-c.w4002-12894469249.35.314d0805NcNKPf&amp;id=561275031577" TargetMode="External"/><Relationship Id="rId538" Type="http://schemas.openxmlformats.org/officeDocument/2006/relationships/hyperlink" Target="https://item.taobao.com/item.htm?spm=a1z10.5-c.w4002-16403119876.43.4919479ddqd6nx&amp;id=557148788685" TargetMode="External"/><Relationship Id="rId81" Type="http://schemas.openxmlformats.org/officeDocument/2006/relationships/hyperlink" Target="https://world.taobao.com/item/546111010560.htm?fromSite=main&amp;spm=a312a.7700824.w4002-15981464357.53.RZB7EY" TargetMode="External"/><Relationship Id="rId135" Type="http://schemas.openxmlformats.org/officeDocument/2006/relationships/hyperlink" Target="https://world.taobao.com/item/530556934777.htm?fromSite=main&amp;spm=a312a.7700824.w4002-16289409021.102.9qPCYX" TargetMode="External"/><Relationship Id="rId177" Type="http://schemas.openxmlformats.org/officeDocument/2006/relationships/hyperlink" Target="https://world.taobao.com/item/530574717115.htm?fromSite=main&amp;spm=a312a.7700824.w4002-16289409021.71.h19ugO" TargetMode="External"/><Relationship Id="rId342" Type="http://schemas.openxmlformats.org/officeDocument/2006/relationships/hyperlink" Target="https://detail.tmall.com/item.htm?spm=a1z10.3-b-s.w4011-3468831621.162.46f16db0VeVAph&amp;id=548369453462&amp;rn=73de3a16d067be5c315edf6559236e10&amp;abbucket=7&amp;sku_properties=1627207:28323" TargetMode="External"/><Relationship Id="rId384" Type="http://schemas.openxmlformats.org/officeDocument/2006/relationships/hyperlink" Target="https://world.taobao.com/item/558724960690.htm?fromSite=main&amp;spm=a1z10.3-c.w4002-1889343644.78.3ff19e11nyJ3u4" TargetMode="External"/><Relationship Id="rId591" Type="http://schemas.openxmlformats.org/officeDocument/2006/relationships/hyperlink" Target="https://item.taobao.com/item.htm?spm=2013.1.0.0.74bd0e0fsgeyuc&amp;id=558005805232&amp;refgroupid=AutoLinkGroup&amp;t=fx-76" TargetMode="External"/><Relationship Id="rId605" Type="http://schemas.openxmlformats.org/officeDocument/2006/relationships/hyperlink" Target="https://item.taobao.com/item.htm?spm=a1z10.1-c.w4004-16321882231.28.6b9d50f58RXtDp&amp;id=556337273652" TargetMode="External"/><Relationship Id="rId202" Type="http://schemas.openxmlformats.org/officeDocument/2006/relationships/hyperlink" Target="https://world.taobao.com/item/543775198897.htm?fromSite=main&amp;tracelogww=ltckbburl" TargetMode="External"/><Relationship Id="rId244" Type="http://schemas.openxmlformats.org/officeDocument/2006/relationships/hyperlink" Target="https://world.taobao.com/item/554044362685.htm?fromSite=main&amp;spm=a312a.7700824.w4002-1889343644.63.MlgIDa" TargetMode="External"/><Relationship Id="rId647" Type="http://schemas.openxmlformats.org/officeDocument/2006/relationships/hyperlink" Target="https://item.taobao.com/item.htm?spm=a1z10.3-c.w4002-16403135683.104.64966945KZgf9g&amp;id=563278775666" TargetMode="External"/><Relationship Id="rId689" Type="http://schemas.openxmlformats.org/officeDocument/2006/relationships/hyperlink" Target="https://item.taobao.com/item.htm?spm=a1z10.5-c.w4002-4671775049.42.677b29c3ePjiRw&amp;id=564094047566" TargetMode="External"/><Relationship Id="rId39" Type="http://schemas.openxmlformats.org/officeDocument/2006/relationships/hyperlink" Target="https://world.taobao.com/item/534203687884.htm?fromSite=main&amp;spm=a312a.7700824.w4002-15663033853.65.JXobpK" TargetMode="External"/><Relationship Id="rId286" Type="http://schemas.openxmlformats.org/officeDocument/2006/relationships/hyperlink" Target="https://world.taobao.com/item/552467992784.htm?fromSite=main&amp;spm=a312a.7700824.w4004-16587713038.16.729212fcj1FZIu" TargetMode="External"/><Relationship Id="rId451" Type="http://schemas.openxmlformats.org/officeDocument/2006/relationships/hyperlink" Target="https://world.taobao.com/item/559858155027.htm?fromSite=main&amp;spm=a312a.7700824.w4002-16804271509.61.2c27f027iXKr4k" TargetMode="External"/><Relationship Id="rId493" Type="http://schemas.openxmlformats.org/officeDocument/2006/relationships/hyperlink" Target="https://item.taobao.com/item.htm?spm=a1z10.5-c.w4002-12894413730.44.48cf402aMdtH57&amp;id=561026188312" TargetMode="External"/><Relationship Id="rId507" Type="http://schemas.openxmlformats.org/officeDocument/2006/relationships/hyperlink" Target="https://item.taobao.com/item.htm?spm=a1z10.3-c-s.w4002-15999721530.110.4a86d864hvfJKQ&amp;id=557415833729" TargetMode="External"/><Relationship Id="rId549" Type="http://schemas.openxmlformats.org/officeDocument/2006/relationships/hyperlink" Target="https://item.taobao.com/item.htm?spm=a1z10.5-c.w4002-16403119876.94.6aad957ea8a5pa&amp;id=559241238918" TargetMode="External"/><Relationship Id="rId50" Type="http://schemas.openxmlformats.org/officeDocument/2006/relationships/hyperlink" Target="https://world.taobao.com/item/538588923925.htm?fromSite=main&amp;spm=a312a.7700824.w4002-4096118146.87.PowPG0" TargetMode="External"/><Relationship Id="rId104" Type="http://schemas.openxmlformats.org/officeDocument/2006/relationships/hyperlink" Target="https://world.taobao.com/item/545092809456.htm?fromSite=main&amp;spm=a312a.7700824.w4002-15857632394.54.D5cgyW" TargetMode="External"/><Relationship Id="rId146" Type="http://schemas.openxmlformats.org/officeDocument/2006/relationships/hyperlink" Target="https://world.taobao.com/item/524930426310.htm?fromSite=main&amp;spm=a312a.7700824.w4002-12894413730.63.ynVeJN" TargetMode="External"/><Relationship Id="rId188" Type="http://schemas.openxmlformats.org/officeDocument/2006/relationships/hyperlink" Target="https://world.taobao.com/item/551396294089.htm?fromSite=main&amp;spm=a312a.7700824.w4002-12894469249.37.48L9yo" TargetMode="External"/><Relationship Id="rId311" Type="http://schemas.openxmlformats.org/officeDocument/2006/relationships/hyperlink" Target="https://world.taobao.com/item/556045184853.htm?fromSite=main&amp;spm=a1z10.5-c.w4002-12894413730.38.177d3e8eOgdBMt" TargetMode="External"/><Relationship Id="rId353" Type="http://schemas.openxmlformats.org/officeDocument/2006/relationships/hyperlink" Target="https://world.taobao.com/item/549151211556.htm?fromSite=main&amp;spm=a312a.7700824.w4002-12894413730.46.6f1cbbce6KeUug" TargetMode="External"/><Relationship Id="rId395" Type="http://schemas.openxmlformats.org/officeDocument/2006/relationships/hyperlink" Target="https://world.taobao.com/item/547647817700.htm?spm=a312a.7728556.2014080708.16.SYv4f7" TargetMode="External"/><Relationship Id="rId409" Type="http://schemas.openxmlformats.org/officeDocument/2006/relationships/hyperlink" Target="https://world.taobao.com/item/558920195576.htm?fromSite=main&amp;spm=a312a.7700824.w4002-12894413730.79.4b64892fAubF7K" TargetMode="External"/><Relationship Id="rId560" Type="http://schemas.openxmlformats.org/officeDocument/2006/relationships/hyperlink" Target="https://item.taobao.com/item.htm?spm=a1z10.5-c.w4002-16403119876.58.7c3454af4DljZd&amp;id=555871607742" TargetMode="External"/><Relationship Id="rId92" Type="http://schemas.openxmlformats.org/officeDocument/2006/relationships/hyperlink" Target="https://world.taobao.com/item/536637685112.htm?fromSite=main&amp;spm=a312a.7700824.w4004-16092625773.18.spyUPd" TargetMode="External"/><Relationship Id="rId213" Type="http://schemas.openxmlformats.org/officeDocument/2006/relationships/hyperlink" Target="https://world.taobao.com/item/552629951450.htm?fromSite=main&amp;spm=a312a.7700824.w4002-12894469249.61.4nNht4" TargetMode="External"/><Relationship Id="rId420" Type="http://schemas.openxmlformats.org/officeDocument/2006/relationships/hyperlink" Target="https://world.taobao.com/item/559249871943.htm?fromSite=main&amp;spm=a312a.7700824.w4002-12894413730.68.7ca82d21EhNBAH" TargetMode="External"/><Relationship Id="rId616" Type="http://schemas.openxmlformats.org/officeDocument/2006/relationships/hyperlink" Target="https://item.taobao.com/item.htm?spm=a1z10.5-c.w4002-16403119876.91.7a70a22dDBz91V&amp;id=556715863558" TargetMode="External"/><Relationship Id="rId658" Type="http://schemas.openxmlformats.org/officeDocument/2006/relationships/hyperlink" Target="https://item.taobao.com/item.htm?spm=a1z10.3-c.w4002-12894469249.101.57431eeadjWYuT&amp;id=563753811444" TargetMode="External"/><Relationship Id="rId255" Type="http://schemas.openxmlformats.org/officeDocument/2006/relationships/hyperlink" Target="https://world.taobao.com/item/554360129729.htm?fromSite=main&amp;spm=a312a.7700824.w4002-12894469249.63.8lDnL3" TargetMode="External"/><Relationship Id="rId297" Type="http://schemas.openxmlformats.org/officeDocument/2006/relationships/hyperlink" Target="https://world.taobao.com/item/554810352109.htm?fromSite=main" TargetMode="External"/><Relationship Id="rId462" Type="http://schemas.openxmlformats.org/officeDocument/2006/relationships/hyperlink" Target="https://item.taobao.com/item.htm?spm=a1z10.3-c.w4002-16916789508.52.102b72d0qZHuJ9&amp;id=560204195175" TargetMode="External"/><Relationship Id="rId518" Type="http://schemas.openxmlformats.org/officeDocument/2006/relationships/hyperlink" Target="https://item.taobao.com/item.htm?spm=a1z10.3-c-s.w4002-15999721530.105.675e02daQQgtLY&amp;id=559580401646" TargetMode="External"/><Relationship Id="rId115" Type="http://schemas.openxmlformats.org/officeDocument/2006/relationships/hyperlink" Target="https://world.taobao.com/item/546369095800.htm?fromSite=main&amp;spm=a312a.7700824.w4004-15749099930.29.Jsw4b3" TargetMode="External"/><Relationship Id="rId157" Type="http://schemas.openxmlformats.org/officeDocument/2006/relationships/hyperlink" Target="https://world.taobao.com/item/550117655886.htm?fromSite=main&amp;spm=a312a.7700824.w4002-12894469249.38.HonPN8" TargetMode="External"/><Relationship Id="rId322" Type="http://schemas.openxmlformats.org/officeDocument/2006/relationships/hyperlink" Target="https://detail.tmall.com/item.htm?spm=a1z10.1-b-s.w5003-16698493610.3.2ce490ceqXDxaY&amp;id=552855239566&amp;rn=7dd6a2039ff7a58026464c9c9e1f7b5d&amp;abbucket=20&amp;scene=taobao_shop&amp;sku_properties=1627207:28320" TargetMode="External"/><Relationship Id="rId364" Type="http://schemas.openxmlformats.org/officeDocument/2006/relationships/hyperlink" Target="https://world.taobao.com/item/557989907308.htm?fromSite=main&amp;spm=a312a.7700824.w4002-12894469249.47.6f1cbbcetX5hfK" TargetMode="External"/><Relationship Id="rId61" Type="http://schemas.openxmlformats.org/officeDocument/2006/relationships/hyperlink" Target="https://world.taobao.com/item/530928808518.htm?fromSite=main&amp;spm=a312a.7700824.w10005547-15981464327.12.eprhhQ" TargetMode="External"/><Relationship Id="rId199" Type="http://schemas.openxmlformats.org/officeDocument/2006/relationships/hyperlink" Target="https://world.taobao.com/item/550947707412.htm?fromSite=main&amp;spm=a312a.7700824.w4002-12894413730.73.xIrk9d" TargetMode="External"/><Relationship Id="rId571" Type="http://schemas.openxmlformats.org/officeDocument/2006/relationships/hyperlink" Target="https://item.taobao.com/item.htm?spm=a1z10.5-c.w4002-16403119876.50.7424d943WTaakq&amp;id=558785844358" TargetMode="External"/><Relationship Id="rId627" Type="http://schemas.openxmlformats.org/officeDocument/2006/relationships/hyperlink" Target="https://item.taobao.com/item.htm?spm=a1z10.5-c.w4002-16403119876.82.43dfcd81IMOJLT&amp;id=558469728032" TargetMode="External"/><Relationship Id="rId669" Type="http://schemas.openxmlformats.org/officeDocument/2006/relationships/hyperlink" Target="https://item.taobao.com/item.htm?spm=2013.1.20141001.1.3c3e417dTH6vIs&amp;id=560727470536&amp;scm=1007.12144.81309.42296_42296&amp;pvid=0fe7e98a-1584-4f92-8286-94f8a2cf4d60" TargetMode="External"/><Relationship Id="rId19" Type="http://schemas.openxmlformats.org/officeDocument/2006/relationships/hyperlink" Target="https://world.taobao.com/item/543748620647.htm?fromSite=main&amp;spm=a312a.7700824.w4002-15663033813.61.IKueTU" TargetMode="External"/><Relationship Id="rId224" Type="http://schemas.openxmlformats.org/officeDocument/2006/relationships/hyperlink" Target="https://world.taobao.com/item/553116391184.htm?fromSite=main&amp;spm=a312a.7700824.w4002-15651553346.73.Tkvm6j" TargetMode="External"/><Relationship Id="rId266" Type="http://schemas.openxmlformats.org/officeDocument/2006/relationships/hyperlink" Target="https://world.taobao.com/item/552239542577.htm?fromSite=main&amp;spm=a312a.7700824.w4002-1889343644.95.60792e8lU9VlE" TargetMode="External"/><Relationship Id="rId431" Type="http://schemas.openxmlformats.org/officeDocument/2006/relationships/hyperlink" Target="https://world.taobao.com/item/553428680620.htm?fromSite=main&amp;spm=a1z10.3-c.w4002-16699970961.64.3ff19e11npkx5m" TargetMode="External"/><Relationship Id="rId473" Type="http://schemas.openxmlformats.org/officeDocument/2006/relationships/hyperlink" Target="https://item.taobao.com/item.htm?spm=a312a.7700824.w4002-16916789508.39.4580c7b30tRuBi&amp;id=559786104126" TargetMode="External"/><Relationship Id="rId529" Type="http://schemas.openxmlformats.org/officeDocument/2006/relationships/hyperlink" Target="https://item.taobao.com/item.htm?spm=a1z10.3-c.w4002-12894469249.33.517376ccF84loV&amp;id=561676645623" TargetMode="External"/><Relationship Id="rId680" Type="http://schemas.openxmlformats.org/officeDocument/2006/relationships/hyperlink" Target="https://item.taobao.com/item.htm?spm=a1z10.5-c.w4002-12894413730.70.cbcdd92AW2s93&amp;id=559757300281" TargetMode="External"/><Relationship Id="rId30" Type="http://schemas.openxmlformats.org/officeDocument/2006/relationships/hyperlink" Target="https://world.taobao.com/item/537301036763.htm?fromSite=main&amp;spm=a312a.7700824.w4002-15663033853.83.dL0WZa" TargetMode="External"/><Relationship Id="rId126" Type="http://schemas.openxmlformats.org/officeDocument/2006/relationships/hyperlink" Target="https://world.taobao.com/item/537212676704.htm?fromSite=main&amp;spm=a312a.7700824.w4002-15749202602.51.zPHio1" TargetMode="External"/><Relationship Id="rId168" Type="http://schemas.openxmlformats.org/officeDocument/2006/relationships/hyperlink" Target="https://world.taobao.com/item/550521289789.htm?fromSite=main&amp;spm=a312a.7700824.w4002-1889343644.62.iT3212" TargetMode="External"/><Relationship Id="rId333" Type="http://schemas.openxmlformats.org/officeDocument/2006/relationships/hyperlink" Target="https://world.taobao.com/item/556333676061.htm?fromSite=main&amp;spm=a312a.7700824.w4002-12894469249.46.6b502b3abd8JWc" TargetMode="External"/><Relationship Id="rId540" Type="http://schemas.openxmlformats.org/officeDocument/2006/relationships/hyperlink" Target="https://item.taobao.com/item.htm?spm=a1z10.5-c.w4002-16403119876.95.2ea8962clWcJwJ&amp;id=557577996065" TargetMode="External"/><Relationship Id="rId72" Type="http://schemas.openxmlformats.org/officeDocument/2006/relationships/hyperlink" Target="https://world.taobao.com/item/538678473044.htm?fromSite=main&amp;spm=a312a.7700824.w4002-15999721530.45.As0jMr" TargetMode="External"/><Relationship Id="rId375" Type="http://schemas.openxmlformats.org/officeDocument/2006/relationships/hyperlink" Target="https://detail.tmall.com/item.htm?spm=a1z10.3-b-s.w4011-16324274912.98.46f16db0vFVCJh&amp;id=556846039004&amp;rn=385f72f11d3da3a8643f3b6aaeb3903b&amp;abbucket=7&amp;sku_properties=1627207:191586776" TargetMode="External"/><Relationship Id="rId582" Type="http://schemas.openxmlformats.org/officeDocument/2006/relationships/hyperlink" Target="https://item.taobao.com/item.htm?spm=2013.1.0.0.796411aesrud6v&amp;id=546835029221&amp;refgroupid=AutoLinkGroup&amp;t=fx-76" TargetMode="External"/><Relationship Id="rId638" Type="http://schemas.openxmlformats.org/officeDocument/2006/relationships/hyperlink" Target="https://item.taobao.com/item.htm?spm=a1z10.3-c.w4002-16403135683.52.210f4daeQF6fvu&amp;id=563223951747" TargetMode="External"/><Relationship Id="rId3" Type="http://schemas.openxmlformats.org/officeDocument/2006/relationships/hyperlink" Target="https://world.taobao.com/item/544264130434.htm?fromSite=main&amp;spm=a312a.7700824.w4002-15663033813.37.KT9SIV" TargetMode="External"/><Relationship Id="rId235" Type="http://schemas.openxmlformats.org/officeDocument/2006/relationships/hyperlink" Target="https://world.taobao.com/item/551770960752.htm?fromSite=main&amp;spm=a312a.7700824.w4002-12894469249.39.IaQRHh" TargetMode="External"/><Relationship Id="rId277" Type="http://schemas.openxmlformats.org/officeDocument/2006/relationships/hyperlink" Target="https://world.taobao.com/item/551999071201.htm?fromSite=main&amp;spm=a312a.7700824.w4002-12894469249.92.MywUs0" TargetMode="External"/><Relationship Id="rId400" Type="http://schemas.openxmlformats.org/officeDocument/2006/relationships/hyperlink" Target="https://world.taobao.com/item/558096500082.htm?fromSite=main&amp;spm=a312a.7700824.w4002-12894413730.70.792ba48a0IhWTh" TargetMode="External"/><Relationship Id="rId442" Type="http://schemas.openxmlformats.org/officeDocument/2006/relationships/hyperlink" Target="https://item.taobao.com/item.htm?id=559212393419&amp;toSite=main" TargetMode="External"/><Relationship Id="rId484" Type="http://schemas.openxmlformats.org/officeDocument/2006/relationships/hyperlink" Target="https://item.taobao.com/item.htm?spm=a1z10.3-c.w4002-12894469249.38.7ba39a99SSuDx0&amp;id=561046028995" TargetMode="External"/><Relationship Id="rId137" Type="http://schemas.openxmlformats.org/officeDocument/2006/relationships/hyperlink" Target="https://world.taobao.com/item/546383205089.htm?fromSite=main&amp;spm=a312a.7700824.w4002-12894469249.53.6TReq9" TargetMode="External"/><Relationship Id="rId302" Type="http://schemas.openxmlformats.org/officeDocument/2006/relationships/hyperlink" Target="https://world.taobao.com/item/551194614718.htm?fromSite=main&amp;spm=a312a.7700824.w4004-16582081830.14.3925e4da0s9w9c" TargetMode="External"/><Relationship Id="rId344" Type="http://schemas.openxmlformats.org/officeDocument/2006/relationships/hyperlink" Target="https://detail.tmall.com/item.htm?spm=a1z10.3-b-s.w4011-14506696691.65.46f16db00r6R6x&amp;id=556165455755&amp;rn=242daa12ca26bb6424054f396f40fe93&amp;abbucket=7&amp;sku_properties=1627207:1634168460" TargetMode="External"/><Relationship Id="rId691" Type="http://schemas.openxmlformats.org/officeDocument/2006/relationships/table" Target="../tables/table1.xml"/><Relationship Id="rId41" Type="http://schemas.openxmlformats.org/officeDocument/2006/relationships/hyperlink" Target="https://world.taobao.com/item/536637685112.htm?fromSite=main&amp;spm=a312a.7700824.w4002-15663033853.53.yDUbQG" TargetMode="External"/><Relationship Id="rId83" Type="http://schemas.openxmlformats.org/officeDocument/2006/relationships/hyperlink" Target="https://world.taobao.com/item/545029069230.htm?fromSite=main&amp;spm=a312a.7700824.w4002-15999721530.78.RQB7XN" TargetMode="External"/><Relationship Id="rId179" Type="http://schemas.openxmlformats.org/officeDocument/2006/relationships/hyperlink" Target="https://world.taobao.com/item/547663489845.htm?fromSite=main&amp;spm=a312a.7700824.w4002-12894469249.37.ldQrWg" TargetMode="External"/><Relationship Id="rId386" Type="http://schemas.openxmlformats.org/officeDocument/2006/relationships/hyperlink" Target="https://detail.tmall.com/item.htm?spm=a1z10.3-b-s.w4011-14506696691.155.46f16db0OX1G1W&amp;id=546616655625&amp;rn=93945be08a6a24995ec11c314254f178&amp;abbucket=7" TargetMode="External"/><Relationship Id="rId551" Type="http://schemas.openxmlformats.org/officeDocument/2006/relationships/hyperlink" Target="https://item.taobao.com/item.htm?spm=a1z10.5-c.w4002-16403119876.52.29d0d6dRxETaf&amp;id=556145477454" TargetMode="External"/><Relationship Id="rId593" Type="http://schemas.openxmlformats.org/officeDocument/2006/relationships/hyperlink" Target="https://world.taobao.com/item/557611592364.htm?fromSite=main&amp;spm=a312a.7700824.w4002-12894469249.35.6f1cbbceeqq4yG" TargetMode="External"/><Relationship Id="rId607" Type="http://schemas.openxmlformats.org/officeDocument/2006/relationships/hyperlink" Target="https://item.taobao.com/item.htm?spm=a1z10.3-c.w4002-4689466594.65.4028a708Fvf25O&amp;id=562468418197" TargetMode="External"/><Relationship Id="rId649" Type="http://schemas.openxmlformats.org/officeDocument/2006/relationships/hyperlink" Target="https://item.taobao.com/item.htm?spm=a1z10.3-c.w4002-16403135683.40.3273c869TzGgH6&amp;id=563528018477" TargetMode="External"/><Relationship Id="rId190" Type="http://schemas.openxmlformats.org/officeDocument/2006/relationships/hyperlink" Target="https://world.taobao.com/item/550120451272.htm?fromSite=main&amp;spm=a312a.7700824.w4002-12894413730.51.rKgY1m" TargetMode="External"/><Relationship Id="rId204" Type="http://schemas.openxmlformats.org/officeDocument/2006/relationships/hyperlink" Target="https://world.taobao.com/item/551323720095.htm?fromSite=main&amp;spm=a312a.7700824.w4002-12894469249.45.qunfev" TargetMode="External"/><Relationship Id="rId246" Type="http://schemas.openxmlformats.org/officeDocument/2006/relationships/hyperlink" Target="https://world.taobao.com/item/554044230644.htm?fromSite=main&amp;spm=a312a.7700824.w4002-1889343644.69.MlgIDa" TargetMode="External"/><Relationship Id="rId288" Type="http://schemas.openxmlformats.org/officeDocument/2006/relationships/hyperlink" Target="https://world.taobao.com/item/552195171209.htm?fromSite=main&amp;spm=a312a.7700824.w4002-16582142545.92.6ab2ddceYKTgQG" TargetMode="External"/><Relationship Id="rId411" Type="http://schemas.openxmlformats.org/officeDocument/2006/relationships/hyperlink" Target="https://world.taobao.com/item/557962850264.htm?fromSite=main&amp;spm=a312a.7700824.w4002-12894469249.98.6f1cbbceNeVrme" TargetMode="External"/><Relationship Id="rId453" Type="http://schemas.openxmlformats.org/officeDocument/2006/relationships/hyperlink" Target="https://detail.tmall.com/item.htm?spm=a1z10.3-b.w4011-16509307620.145.5f868c39NLoqX0&amp;id=558159140656&amp;rn=567748eafc7fd1a22e58d0c7fef955ba&amp;abbucket=7" TargetMode="External"/><Relationship Id="rId509" Type="http://schemas.openxmlformats.org/officeDocument/2006/relationships/hyperlink" Target="https://world.taobao.com/item/558713816692.htm?fromSite=main&amp;spm=a312a.7700824.w4002-12894469249.44.43e7a976wWsWFr" TargetMode="External"/><Relationship Id="rId660" Type="http://schemas.openxmlformats.org/officeDocument/2006/relationships/hyperlink" Target="https://item.taobao.com/item.htm?spm=a1z10.3-c.w4002-12894469249.59.23123bb78Tb6Xy&amp;id=563270293166" TargetMode="External"/><Relationship Id="rId106" Type="http://schemas.openxmlformats.org/officeDocument/2006/relationships/hyperlink" Target="https://world.taobao.com/item/545480384775.htm?fromSite=main&amp;spm=a312a.7700824.w4002-15749202602.99.GwZSJZ" TargetMode="External"/><Relationship Id="rId313" Type="http://schemas.openxmlformats.org/officeDocument/2006/relationships/hyperlink" Target="https://world.taobao.com/item/554327352083.htm?fromSite=main&amp;spm=a312a.7700824.w4002-12894469249.33.8lDnL3" TargetMode="External"/><Relationship Id="rId495" Type="http://schemas.openxmlformats.org/officeDocument/2006/relationships/hyperlink" Target="https://item.taobao.com/item.htm?spm=a1z10.5-c.w4002-12894413730.92.48cf402aMdtH57&amp;id=561019181005" TargetMode="External"/><Relationship Id="rId10" Type="http://schemas.openxmlformats.org/officeDocument/2006/relationships/hyperlink" Target="https://world.taobao.com/item/543940190286.htm?fromSite=main&amp;spm=a312a.7700824.w4002-15663033813.61.ieljO8" TargetMode="External"/><Relationship Id="rId52" Type="http://schemas.openxmlformats.org/officeDocument/2006/relationships/hyperlink" Target="https://world.taobao.com/item/524830658795.htm?fromSite=main&amp;spm=a312a.7700824.w4002-893552874.93.diS3h1" TargetMode="External"/><Relationship Id="rId94" Type="http://schemas.openxmlformats.org/officeDocument/2006/relationships/hyperlink" Target="https://world.taobao.com/item/534334260442.htm?fromSite=main&amp;spm=a312a.7700824.w4002-12894469249.80.IM9R7R" TargetMode="External"/><Relationship Id="rId148" Type="http://schemas.openxmlformats.org/officeDocument/2006/relationships/hyperlink" Target="https://world.taobao.com/item/540273453686.htm?fromSite=main&amp;spm=a312a.7700824.w4002-12894413730.78.RHbPSl" TargetMode="External"/><Relationship Id="rId355" Type="http://schemas.openxmlformats.org/officeDocument/2006/relationships/hyperlink" Target="https://detail.tmall.com/item.htm?spm=a1z10.3-b-s.w4011-14506696691.110.46f16db0JW1zxs&amp;id=557696862829&amp;rn=3852c84b9bdb491fb05d907d310100b6&amp;abbucket=7" TargetMode="External"/><Relationship Id="rId397" Type="http://schemas.openxmlformats.org/officeDocument/2006/relationships/hyperlink" Target="https://world.taobao.com/item/559017740140.htm?fromSite=main&amp;spm=a312a.7700824.w4002-12894469249.38.89e5584pVrpIW" TargetMode="External"/><Relationship Id="rId520" Type="http://schemas.openxmlformats.org/officeDocument/2006/relationships/hyperlink" Target="https://item.taobao.com/item.htm?spm=a1z10.3-c.w4002-12894469249.52.17de4009IJpgvc&amp;id=561192152317" TargetMode="External"/><Relationship Id="rId562" Type="http://schemas.openxmlformats.org/officeDocument/2006/relationships/hyperlink" Target="https://item.taobao.com/item.htm?spm=a1z10.5-c.w4002-16403119876.85.29d0d6dRxETaf&amp;id=557038359269" TargetMode="External"/><Relationship Id="rId618" Type="http://schemas.openxmlformats.org/officeDocument/2006/relationships/hyperlink" Target="https://item.taobao.com/item.htm?spm=2013.1.20141001.2.462a00f6QWgHZ4&amp;id=555760002206&amp;scm=1007.12144.81309.42296_42296&amp;pvid=2cdfa6af-3dfa-420a-b547-45b5169c6d7d" TargetMode="External"/><Relationship Id="rId215" Type="http://schemas.openxmlformats.org/officeDocument/2006/relationships/hyperlink" Target="https://world.taobao.com/item/552817498643.htm?fromSite=main&amp;spm=a312a.7700824.w4004-16593867156.10.WFtXY0" TargetMode="External"/><Relationship Id="rId257" Type="http://schemas.openxmlformats.org/officeDocument/2006/relationships/hyperlink" Target="https://world.taobao.com/item/553738814488.htm?fromSite=main&amp;spm=a312a.7700824.w4002-12894413730.71.UB5I1g" TargetMode="External"/><Relationship Id="rId422" Type="http://schemas.openxmlformats.org/officeDocument/2006/relationships/hyperlink" Target="https://world.taobao.com/item/558465013386.htm?fromSite=main&amp;spm=a312a.7700824.w4002-12894413730.47.24dd6bb6ilFoZj" TargetMode="External"/><Relationship Id="rId464" Type="http://schemas.openxmlformats.org/officeDocument/2006/relationships/hyperlink" Target="https://item.taobao.com/item.htm?spm=a1z10.1-c.w4004-17250354421.32.5f5791b4QaDiXB&amp;id=557493713507" TargetMode="External"/><Relationship Id="rId299" Type="http://schemas.openxmlformats.org/officeDocument/2006/relationships/hyperlink" Target="https://world.taobao.com/item/554099438556.htm?fromSite=main&amp;spm=a312a.7700824.w4004-16698325874.34.729212fcQ2o22C" TargetMode="External"/><Relationship Id="rId63" Type="http://schemas.openxmlformats.org/officeDocument/2006/relationships/hyperlink" Target="https://world.taobao.com/item/530928808518.htm?fromSite=main&amp;spm=a312a.7700824.w10005547-15981464327.12.eprhhQ" TargetMode="External"/><Relationship Id="rId159" Type="http://schemas.openxmlformats.org/officeDocument/2006/relationships/hyperlink" Target="https://world.taobao.com/item/550112353588.htm?fromSite=main&amp;spm=a312a.7700824.w4002-15857632394.53.V9D4PM" TargetMode="External"/><Relationship Id="rId366" Type="http://schemas.openxmlformats.org/officeDocument/2006/relationships/hyperlink" Target="https://detail.tmall.com/item.htm?spm=a1z10.3-b-s.w4011-14506696691.59.46f16db0EANSbO&amp;id=545287961090&amp;rn=0d5cc882077a930a0edab5774f53160b&amp;abbucket=7&amp;sku_properties=1627207:28337" TargetMode="External"/><Relationship Id="rId573" Type="http://schemas.openxmlformats.org/officeDocument/2006/relationships/hyperlink" Target="https://item.taobao.com/item.htm?spm=a1z10.5-c.w4002-12894413730.87.56f80be3Y0jKUs&amp;id=561402393727" TargetMode="External"/><Relationship Id="rId226" Type="http://schemas.openxmlformats.org/officeDocument/2006/relationships/hyperlink" Target="https://world.taobao.com/item/551515080404.htm?fromSite=main&amp;spm=a312a.7700824.w4002-12894469249.66.RtcJ7Q" TargetMode="External"/><Relationship Id="rId433" Type="http://schemas.openxmlformats.org/officeDocument/2006/relationships/hyperlink" Target="https://detail.tmall.com/item.htm?spm=a1z10.3-b-s.w4011-15293482521.192.7406e772UWtlxH&amp;id=556246153657&amp;rn=7db48594c7adde6a4c86d947eeef4ba4&amp;abbucket=7" TargetMode="External"/><Relationship Id="rId640" Type="http://schemas.openxmlformats.org/officeDocument/2006/relationships/hyperlink" Target="https://item.taobao.com/item.htm?spm=a312a.7700824.w4002-16916789508.39.4580c7b30tRuBi&amp;id=559786104126" TargetMode="External"/><Relationship Id="rId74" Type="http://schemas.openxmlformats.org/officeDocument/2006/relationships/hyperlink" Target="https://world.taobao.com/item/537510149641.htm?fromSite=main&amp;spm=a312a.7700824.w4002-15999721530.93.As0jMr" TargetMode="External"/><Relationship Id="rId377" Type="http://schemas.openxmlformats.org/officeDocument/2006/relationships/hyperlink" Target="https://world.taobao.com/item/558446123781.htm?fromSite=main&amp;spm=a312a.7700824.w4002-12894413730.47.6f1cbbceybvTbc" TargetMode="External"/><Relationship Id="rId500" Type="http://schemas.openxmlformats.org/officeDocument/2006/relationships/hyperlink" Target="https://item.taobao.com/item.htm?spm=a1z10.5-c.w4002-12894413730.66.42800aa4jGT2IQ&amp;id=559954574234" TargetMode="External"/><Relationship Id="rId584" Type="http://schemas.openxmlformats.org/officeDocument/2006/relationships/hyperlink" Target="https://item.taobao.com/item.htm?spm=a1z10.5-c.w4002-12894413730.62.319bf502lxtUHY&amp;id=559848033989" TargetMode="External"/><Relationship Id="rId5" Type="http://schemas.openxmlformats.org/officeDocument/2006/relationships/hyperlink" Target="https://world.taobao.com/item/544231787705.htm?fromSite=main&amp;spm=a312a.7700824.w4002-15663033813.58.KT9SIV" TargetMode="External"/><Relationship Id="rId237" Type="http://schemas.openxmlformats.org/officeDocument/2006/relationships/hyperlink" Target="https://world.taobao.com/item/552588514093.htm?fromSite=main&amp;spm=a312a.7700824.w4002-12894413730.88.gdK1YD" TargetMode="External"/><Relationship Id="rId444" Type="http://schemas.openxmlformats.org/officeDocument/2006/relationships/hyperlink" Target="https://world.taobao.com/item/558167572444.htm?fromSite=main&amp;spm=a312a.7700824.w4004-17007250744.4.6f1cbbceXZF9a8" TargetMode="External"/><Relationship Id="rId651" Type="http://schemas.openxmlformats.org/officeDocument/2006/relationships/hyperlink" Target="https://item.taobao.com/item.htm?spm=a1z10.3-c.w4002-16403135683.52.3273c869TzGgH6&amp;id=563527718905" TargetMode="External"/><Relationship Id="rId290" Type="http://schemas.openxmlformats.org/officeDocument/2006/relationships/hyperlink" Target="https://world.taobao.com/item/551802632180.htm?fromSite=main&amp;spm=a312a.7700824.w4002-16582142545.77.6ab2ddceTW5Juq" TargetMode="External"/><Relationship Id="rId304" Type="http://schemas.openxmlformats.org/officeDocument/2006/relationships/hyperlink" Target="https://world.taobao.com/item/556022745445.htm?fromSite=main&amp;spm=a312a.7700824.w4002-12894469249.72.6b502b3a1Sy97p" TargetMode="External"/><Relationship Id="rId388" Type="http://schemas.openxmlformats.org/officeDocument/2006/relationships/hyperlink" Target="https://detail.tmall.com/item.htm?spm=a1z10.3-b-s.w4011-14506696691.229.46f16db0cY9Fbt&amp;id=556717697571&amp;rn=1bd32b621baabd44dc303dca1b86082f&amp;abbucket=7" TargetMode="External"/><Relationship Id="rId511" Type="http://schemas.openxmlformats.org/officeDocument/2006/relationships/hyperlink" Target="https://item.taobao.com/item.htm?spm=a1z10.3-c-s.w4002-15999721530.41.54d48567KcaEWt&amp;id=557412554873" TargetMode="External"/><Relationship Id="rId609" Type="http://schemas.openxmlformats.org/officeDocument/2006/relationships/hyperlink" Target="https://item.taobao.com/item.htm?spm=a1z10.3-c.w4002-16403135683.62.101b9299hiR4wu&amp;id=557711966969" TargetMode="External"/><Relationship Id="rId85" Type="http://schemas.openxmlformats.org/officeDocument/2006/relationships/hyperlink" Target="https://world.taobao.com/item/544565996502.htm?fromSite=main&amp;spm=a312a.7700824.w4002-15749202602.47.4wer8C" TargetMode="External"/><Relationship Id="rId150" Type="http://schemas.openxmlformats.org/officeDocument/2006/relationships/hyperlink" Target="https://world.taobao.com/item/530575481554.htm?fromSite=main&amp;spm=a312a.7700824.w4002-16289409021.33.H5Olff" TargetMode="External"/><Relationship Id="rId595" Type="http://schemas.openxmlformats.org/officeDocument/2006/relationships/hyperlink" Target="https://item.taobao.com/item.htm?spm=a1z10.5-c.w4002-12894413730.87.7479a266L0Hoxz&amp;id=558047140628" TargetMode="External"/><Relationship Id="rId248" Type="http://schemas.openxmlformats.org/officeDocument/2006/relationships/hyperlink" Target="https://world.taobao.com/item/553036348316.htm?fromSite=main&amp;spm=a312a.7700824.w4002-12894469249.54.p0BkFX" TargetMode="External"/><Relationship Id="rId455" Type="http://schemas.openxmlformats.org/officeDocument/2006/relationships/hyperlink" Target="https://world.taobao.com/item/559657734459.htm?fromSite=main&amp;spm=a312a.7700824.w4002-16916789508.75.353de3caG2ZTSP" TargetMode="External"/><Relationship Id="rId662" Type="http://schemas.openxmlformats.org/officeDocument/2006/relationships/hyperlink" Target="https://item.taobao.com/item.htm?spm=a1z10.5-c.w4002-12894413730.34.5a9b9bc4EslBO5&amp;id=562410669160" TargetMode="External"/><Relationship Id="rId12" Type="http://schemas.openxmlformats.org/officeDocument/2006/relationships/hyperlink" Target="https://world.taobao.com/item/543902177357.htm?fromSite=main&amp;spm=a312a.7700824.w4002-15663033813.40.LcDZwd" TargetMode="External"/><Relationship Id="rId108" Type="http://schemas.openxmlformats.org/officeDocument/2006/relationships/hyperlink" Target="https://world.taobao.com/item/548252405496.htm?fromSite=main&amp;spm=a312a.7700824.w4002-12894469249.84.moeq0m" TargetMode="External"/><Relationship Id="rId315" Type="http://schemas.openxmlformats.org/officeDocument/2006/relationships/hyperlink" Target="https://world.taobao.com/item/547944016716.htm?fromSite=main&amp;spm=a312a.7700824.w4002-12894469249.58.Oevm32" TargetMode="External"/><Relationship Id="rId522" Type="http://schemas.openxmlformats.org/officeDocument/2006/relationships/hyperlink" Target="https://item.taobao.com/item.htm?id=559571397007&amp;toSite=main" TargetMode="External"/><Relationship Id="rId96" Type="http://schemas.openxmlformats.org/officeDocument/2006/relationships/hyperlink" Target="https://world.taobao.com/item/547405303485.htm?fromSite=main&amp;spm=a312a.7700824.w4002-12894469249.67.m1T4lv" TargetMode="External"/><Relationship Id="rId161" Type="http://schemas.openxmlformats.org/officeDocument/2006/relationships/hyperlink" Target="https://world.taobao.com/item/550058744970.htm?fromSite=main&amp;spm=a312a.7700824.w4002-15857632394.70.V9D4PM" TargetMode="External"/><Relationship Id="rId399" Type="http://schemas.openxmlformats.org/officeDocument/2006/relationships/hyperlink" Target="https://world.taobao.com/item/559128517808.htm?fromSite=main&amp;spm=a312a.7700824.w4002-12894469249.48.296b15f9s8Fi4b" TargetMode="External"/><Relationship Id="rId259" Type="http://schemas.openxmlformats.org/officeDocument/2006/relationships/hyperlink" Target="https://world.taobao.com/item/554475139947.htm?fromSite=main&amp;spm=a312a.7700824.w4002-1889343644.85.60792e88rRXHM" TargetMode="External"/><Relationship Id="rId466" Type="http://schemas.openxmlformats.org/officeDocument/2006/relationships/hyperlink" Target="https://world.taobao.com/item/557837964949.htm?fromSite=main&amp;spm=a312a.7700824.w4002-16699970961.67.6f1cbbce6it0u4" TargetMode="External"/><Relationship Id="rId673" Type="http://schemas.openxmlformats.org/officeDocument/2006/relationships/hyperlink" Target="https://item.taobao.com/item.htm?spm=a1z10.3-c.w4002-16403135683.38.41513e96qrdOD&amp;id=563104288686" TargetMode="External"/><Relationship Id="rId23" Type="http://schemas.openxmlformats.org/officeDocument/2006/relationships/hyperlink" Target="https://world.taobao.com/item/535717080059.htm?fromSite=main&amp;spm=a312a.7700824.w4002-15663033853.56.yhy0XI" TargetMode="External"/><Relationship Id="rId119" Type="http://schemas.openxmlformats.org/officeDocument/2006/relationships/hyperlink" Target="https://world.taobao.com/item/548429941276.htm?fromSite=main&amp;spm=a312a.7700824.w4002-12894413730.90.BsLzuP" TargetMode="External"/><Relationship Id="rId326" Type="http://schemas.openxmlformats.org/officeDocument/2006/relationships/hyperlink" Target="https://world.taobao.com/item/555908185767.htm?fromSite=main&amp;spm=a312a.7700824.w4004-16810270622.3.729212fcOCeJgK" TargetMode="External"/><Relationship Id="rId533" Type="http://schemas.openxmlformats.org/officeDocument/2006/relationships/hyperlink" Target="https://item.taobao.com/item.htm?spm=a1z10.3-c-s.w4002-15999721530.104.4a86d864hvfJKQ&amp;id=557528356983" TargetMode="External"/><Relationship Id="rId172" Type="http://schemas.openxmlformats.org/officeDocument/2006/relationships/hyperlink" Target="https://world.taobao.com/item/550833009307.htm?fromSite=main&amp;spm=a312a.7700824.w4002-12894469249.50.4YLu5z" TargetMode="External"/><Relationship Id="rId477" Type="http://schemas.openxmlformats.org/officeDocument/2006/relationships/hyperlink" Target="https://item.taobao.com/item.htm?spm=a1z10.3-c.w4002-16916789508.36.56011f375Wb281&amp;id=559271296474" TargetMode="External"/><Relationship Id="rId600" Type="http://schemas.openxmlformats.org/officeDocument/2006/relationships/hyperlink" Target="https://item.taobao.com/item.htm?spm=a1z10.3-c-s.w4002-16499589163.96.343714d9ysudfW&amp;id=557624165361" TargetMode="External"/><Relationship Id="rId684" Type="http://schemas.openxmlformats.org/officeDocument/2006/relationships/hyperlink" Target="https://item.taobao.com/item.htm?spm=a1z10.3-c.w4002-4689466594.53.1ce04b17NfnN8s&amp;id=562290532644" TargetMode="External"/><Relationship Id="rId337" Type="http://schemas.openxmlformats.org/officeDocument/2006/relationships/hyperlink" Target="https://world.taobao.com/item/554218976576.htm?fromSite=main&amp;spm=a312a.7700824.w4002-12894413730.72.22b54d01Etue8c" TargetMode="External"/><Relationship Id="rId34" Type="http://schemas.openxmlformats.org/officeDocument/2006/relationships/hyperlink" Target="https://world.taobao.com/item/544023653325.htm?fromSite=main&amp;spm=a312a.7700824.w4002-15663033853.98.xCOWxs" TargetMode="External"/><Relationship Id="rId544" Type="http://schemas.openxmlformats.org/officeDocument/2006/relationships/hyperlink" Target="https://item.taobao.com/item.htm?spm=a1z10.5-c.w4002-16403119876.96.7c9bf83EwynYD&amp;id=559191056306" TargetMode="External"/><Relationship Id="rId183" Type="http://schemas.openxmlformats.org/officeDocument/2006/relationships/hyperlink" Target="https://world.taobao.com/item/551174824155.htm?fromSite=main&amp;spm=a312a.7700824.w4002-12894469249.31.dut3rT" TargetMode="External"/><Relationship Id="rId390" Type="http://schemas.openxmlformats.org/officeDocument/2006/relationships/hyperlink" Target="https://world.taobao.com/item/547239540716.htm?fromSite=main&amp;spm=a312a.7700824.w4002-1889343644.74.yXDYrn" TargetMode="External"/><Relationship Id="rId404" Type="http://schemas.openxmlformats.org/officeDocument/2006/relationships/hyperlink" Target="https://world.taobao.com/item/559066968998.htm?fromSite=main&amp;spm=a312a.7700824.w4002-12894413730.47.18be0731MBwS5o" TargetMode="External"/><Relationship Id="rId611" Type="http://schemas.openxmlformats.org/officeDocument/2006/relationships/hyperlink" Target="https://item.taobao.com/item.htm?spm=a1z10.3-c.w4002-16403135683.65.101b9299hiR4wu&amp;id=557664113128" TargetMode="External"/><Relationship Id="rId250" Type="http://schemas.openxmlformats.org/officeDocument/2006/relationships/hyperlink" Target="https://world.taobao.com/item/549067089660.htm?fromSite=main&amp;spm=a312a.7700824.w4002-15857632394.44.c5Ul4q" TargetMode="External"/><Relationship Id="rId488" Type="http://schemas.openxmlformats.org/officeDocument/2006/relationships/hyperlink" Target="https://item.taobao.com/item.htm?spm=a1z10.3-c.w4002-12894469249.41.7ba39a99SSuDx0&amp;id=561209182571" TargetMode="External"/><Relationship Id="rId45" Type="http://schemas.openxmlformats.org/officeDocument/2006/relationships/hyperlink" Target="https://world.taobao.com/item/544986385110.htm?fromSite=main&amp;spm=a312a.7700824.w4002-15663033813.60.IQdC9Z" TargetMode="External"/><Relationship Id="rId110" Type="http://schemas.openxmlformats.org/officeDocument/2006/relationships/hyperlink" Target="https://world.taobao.com/item/548252293542.htm?fromSite=main&amp;spm=a312a.7700824.w4002-12894469249.87.moeq0m" TargetMode="External"/><Relationship Id="rId348" Type="http://schemas.openxmlformats.org/officeDocument/2006/relationships/hyperlink" Target="https://detail.tmall.com/item.htm?spm=a1z10.3-b-s.w4011-16324274912.78.46f16db0QdC1u4&amp;id=557150334915&amp;rn=709bdc22c698c6dc0d04d514d6e6c532&amp;abbucket=7" TargetMode="External"/><Relationship Id="rId555" Type="http://schemas.openxmlformats.org/officeDocument/2006/relationships/hyperlink" Target="https://item.taobao.com/item.htm?spm=a1z10.5-c.w4002-16403119876.76.6718ff770jLDTH&amp;id=546286052180" TargetMode="External"/><Relationship Id="rId194" Type="http://schemas.openxmlformats.org/officeDocument/2006/relationships/hyperlink" Target="https://world.taobao.com/item/548046094445.htm?fromSite=main&amp;spm=a312a.7700824.w4002-12894413730.94.P1QKXO" TargetMode="External"/><Relationship Id="rId208" Type="http://schemas.openxmlformats.org/officeDocument/2006/relationships/hyperlink" Target="https://world.taobao.com/item/552855752739.htm?fromSite=main&amp;spm=a312a.7700824.w4002-12894469249.75.Cn6FyC" TargetMode="External"/><Relationship Id="rId415" Type="http://schemas.openxmlformats.org/officeDocument/2006/relationships/hyperlink" Target="https://world.taobao.com/item/555847976146.htm?fromSite=main&amp;spm=a312a.7700824.w4002-12894469249.49.6b502b3aIhFgTm" TargetMode="External"/><Relationship Id="rId622" Type="http://schemas.openxmlformats.org/officeDocument/2006/relationships/hyperlink" Target="https://item.taobao.com/item.htm?spm=a1z10.3-c.w4002-16804271509.49.103e42b0vchCuZ&amp;id=562560117937" TargetMode="External"/><Relationship Id="rId261" Type="http://schemas.openxmlformats.org/officeDocument/2006/relationships/hyperlink" Target="https://world.taobao.com/item/553740625008.htm?fromSite=main&amp;spm=a312a.7700824.w4002-1889343644.44.60792e8rEGIum" TargetMode="External"/><Relationship Id="rId499" Type="http://schemas.openxmlformats.org/officeDocument/2006/relationships/hyperlink" Target="https://item.taobao.com/item.htm?spm=a1z10.5-c.w4002-12894413730.90.478057bfjEDjZH&amp;id=560810620541" TargetMode="External"/><Relationship Id="rId56" Type="http://schemas.openxmlformats.org/officeDocument/2006/relationships/hyperlink" Target="https://world.taobao.com/item/538698963397.htm?fromSite=main&amp;spm=a312a.7700824.w4002-15999721530.99.QeyJ7q" TargetMode="External"/><Relationship Id="rId359" Type="http://schemas.openxmlformats.org/officeDocument/2006/relationships/hyperlink" Target="https://world.taobao.com/item/557170589243.htm?fromSite=main&amp;spm=0.0.0.0.75x4xl" TargetMode="External"/><Relationship Id="rId566" Type="http://schemas.openxmlformats.org/officeDocument/2006/relationships/hyperlink" Target="https://item.taobao.com/item.htm?spm=a1z10.3-c.w4002-12894469249.35.7ec0654dnV5iiv&amp;id=561945401738" TargetMode="External"/><Relationship Id="rId121" Type="http://schemas.openxmlformats.org/officeDocument/2006/relationships/hyperlink" Target="https://world.taobao.com/item/538284151106.htm?fromSite=main&amp;spm=a312a.7700824.w4002-12894413730.80.Aw45UN" TargetMode="External"/><Relationship Id="rId219" Type="http://schemas.openxmlformats.org/officeDocument/2006/relationships/hyperlink" Target="https://world.taobao.com/item/547870673021.htm?fromSite=main&amp;spm=a312a.7700824.w4002-1889343644.56.rbX63r" TargetMode="External"/><Relationship Id="rId426" Type="http://schemas.openxmlformats.org/officeDocument/2006/relationships/hyperlink" Target="https://detail.tmall.com/item.htm?spm=a1z10.3-b-s.w4011-15293482521.237.7406e772UWtlxH&amp;id=556520007618&amp;rn=7db48594c7adde6a4c86d947eeef4ba4&amp;abbucket=7" TargetMode="External"/><Relationship Id="rId633" Type="http://schemas.openxmlformats.org/officeDocument/2006/relationships/hyperlink" Target="https://item.taobao.com/item.htm?spm=a1z10.5-c.w4002-12894413730.99.1930e83b3uCdRh&amp;id=562168768295" TargetMode="External"/><Relationship Id="rId67" Type="http://schemas.openxmlformats.org/officeDocument/2006/relationships/hyperlink" Target="https://world.taobao.com/item/530928808518.htm?fromSite=main&amp;spm=a312a.7700824.w10005547-15981464327.12.eprhhQ" TargetMode="External"/><Relationship Id="rId272" Type="http://schemas.openxmlformats.org/officeDocument/2006/relationships/hyperlink" Target="https://world.taobao.com/item/554658408916.htm?fromSite=main&amp;spm=a312a.7700824.w4002-12894469249.79.6b502b3a9b833O" TargetMode="External"/><Relationship Id="rId577" Type="http://schemas.openxmlformats.org/officeDocument/2006/relationships/hyperlink" Target="https://item.taobao.com/item.htm?id=559763418029&amp;tracelogww=ltckbburl" TargetMode="External"/><Relationship Id="rId132" Type="http://schemas.openxmlformats.org/officeDocument/2006/relationships/hyperlink" Target="https://world.taobao.com/item/549122627028.htm?fromSite=main&amp;spm=a312a.7700824.w4002-15857632394.71.9DxjBk" TargetMode="External"/><Relationship Id="rId437" Type="http://schemas.openxmlformats.org/officeDocument/2006/relationships/hyperlink" Target="https://item.taobao.com/item.htm?spm=a312a.7700824.w4002-16916789508.39.4580c7b30tRuBi&amp;id=559786104126" TargetMode="External"/><Relationship Id="rId644" Type="http://schemas.openxmlformats.org/officeDocument/2006/relationships/hyperlink" Target="https://item.taobao.com/item.htm?spm=a1z10.3-c.w4002-12894469249.73.16d44b91ONRr3L&amp;id=563238389897" TargetMode="External"/><Relationship Id="rId283" Type="http://schemas.openxmlformats.org/officeDocument/2006/relationships/hyperlink" Target="https://world.taobao.com/item/553634245784.htm?fromSite=main&amp;spm=a312a.7700824.w4002-16582142545.103.6ab2ddce3JlSvy" TargetMode="External"/><Relationship Id="rId490" Type="http://schemas.openxmlformats.org/officeDocument/2006/relationships/hyperlink" Target="https://item.taobao.com/item.htm?spm=a1z10.3-c.w4002-16916789508.69.2998bc42j7xaOD&amp;id=558812023222" TargetMode="External"/><Relationship Id="rId504" Type="http://schemas.openxmlformats.org/officeDocument/2006/relationships/hyperlink" Target="https://item.taobao.com/item.htm?spm=a1z10.3-c-s.w4002-15999721530.77.4a86d864hvfJKQ&amp;id=558351854930" TargetMode="External"/><Relationship Id="rId78" Type="http://schemas.openxmlformats.org/officeDocument/2006/relationships/hyperlink" Target="https://world.taobao.com/item/546334983384.htm?fromSite=main&amp;spm=a312a.7700824.w4002-15663033813.48.q2cE0U" TargetMode="External"/><Relationship Id="rId143" Type="http://schemas.openxmlformats.org/officeDocument/2006/relationships/hyperlink" Target="https://world.taobao.com/item/40634326894.htm?fromSite=main&amp;spm=a312a.7700824.w4002-12894413730.96.LzlZA3" TargetMode="External"/><Relationship Id="rId350" Type="http://schemas.openxmlformats.org/officeDocument/2006/relationships/hyperlink" Target="https://world.taobao.com/item/557522186325.htm?fromSite=main&amp;spm=a312a.7700824.w4002-12894469249.60.6f1cbbces5pN0x" TargetMode="External"/><Relationship Id="rId588" Type="http://schemas.openxmlformats.org/officeDocument/2006/relationships/hyperlink" Target="https://item.taobao.com/item.htm?spm=a1z10.3-c.w4002-12894469249.34.7f8a56f1IwI9VC&amp;id=561539478468" TargetMode="External"/><Relationship Id="rId9" Type="http://schemas.openxmlformats.org/officeDocument/2006/relationships/hyperlink" Target="https://world.taobao.com/item/529466249860.htm?fromSite=main&amp;spm=a312a.7700824.w4002-15663033853.80.KJixvV" TargetMode="External"/><Relationship Id="rId210" Type="http://schemas.openxmlformats.org/officeDocument/2006/relationships/hyperlink" Target="https://world.taobao.com/item/552919705548.htm?fromSite=main&amp;spm=a312a.7700824.w4002-12894469249.78.Cn6FyC" TargetMode="External"/><Relationship Id="rId448" Type="http://schemas.openxmlformats.org/officeDocument/2006/relationships/hyperlink" Target="https://world.taobao.com/item/559115959685.htm?fromSite=main&amp;spm=a312a.7700824.w4002-12894469249.47.1d5a3f96V84aeJ" TargetMode="External"/><Relationship Id="rId655" Type="http://schemas.openxmlformats.org/officeDocument/2006/relationships/hyperlink" Target="https://detail.tmall.com/item.htm?spm=a1z10.3-b.w4011-12637237188.120.51accaf3OSEQzh&amp;id=558717912456&amp;rn=ad47259853c47348d73037806e5e475a&amp;abbucket=7" TargetMode="External"/><Relationship Id="rId294" Type="http://schemas.openxmlformats.org/officeDocument/2006/relationships/hyperlink" Target="https://world.taobao.com/item/554680059324.htm?fromSite=main&amp;spm=a312a.7700824.w4002-12894469249.45.6b502b3aAJaKWA" TargetMode="External"/><Relationship Id="rId308" Type="http://schemas.openxmlformats.org/officeDocument/2006/relationships/hyperlink" Target="https://world.taobao.com/item/556221411650.htm?fromSite=main" TargetMode="External"/><Relationship Id="rId515" Type="http://schemas.openxmlformats.org/officeDocument/2006/relationships/hyperlink" Target="https://item.taobao.com/item.htm?spm=a1z10.3-c-s.w4002-15999721530.74.54d48567KcaEWt&amp;id=556803979672" TargetMode="External"/><Relationship Id="rId89" Type="http://schemas.openxmlformats.org/officeDocument/2006/relationships/hyperlink" Target="https://world.taobao.com/item/547445152997.htm?fromSite=main&amp;spm=a312a.7700824.w4002-1889343644.66.Oa4Pqj" TargetMode="External"/><Relationship Id="rId154" Type="http://schemas.openxmlformats.org/officeDocument/2006/relationships/hyperlink" Target="https://world.taobao.com/item/550075235483.htm?fromSite=main&amp;spm=a312a.7700824.w4004-16435685991.20.fRmn0d" TargetMode="External"/><Relationship Id="rId361" Type="http://schemas.openxmlformats.org/officeDocument/2006/relationships/hyperlink" Target="https://world.taobao.com/item/557522186325.htm?fromSite=main&amp;spm=a312a.7700824.w4002-12894469249.60.6f1cbbces5pN0x" TargetMode="External"/><Relationship Id="rId599" Type="http://schemas.openxmlformats.org/officeDocument/2006/relationships/hyperlink" Target="https://item.taobao.com/item.htm?spm=a1z10.1-c.w4004-17485396235.46.340ec892koC2SU&amp;id=562347480176" TargetMode="External"/><Relationship Id="rId459" Type="http://schemas.openxmlformats.org/officeDocument/2006/relationships/hyperlink" Target="https://item.taobao.com/item.htm?spm=a1z10.5-c.w4002-12894413730.95.61ba364fhxFVp6&amp;id=558851293686" TargetMode="External"/><Relationship Id="rId666" Type="http://schemas.openxmlformats.org/officeDocument/2006/relationships/hyperlink" Target="https://item.taobao.com/item.htm?spm=a1z10.3-c.w4002-16403135683.41.4e8d150hxfJMg&amp;id=563202390484" TargetMode="External"/><Relationship Id="rId16" Type="http://schemas.openxmlformats.org/officeDocument/2006/relationships/hyperlink" Target="https://world.taobao.com/item/543879206556.htm?fromSite=main&amp;spm=a312a.7700824.w4002-15663033813.97.LcDZwd" TargetMode="External"/><Relationship Id="rId221" Type="http://schemas.openxmlformats.org/officeDocument/2006/relationships/hyperlink" Target="https://world.taobao.com/item/552994383878.htm?fromSite=main&amp;spm=a312a.7700824.w4002-12894469249.84.DZstXl" TargetMode="External"/><Relationship Id="rId319" Type="http://schemas.openxmlformats.org/officeDocument/2006/relationships/hyperlink" Target="https://world.taobao.com/item/549674162367.htm?fromSite=main&amp;spm=a312a.7700824.w4002-12894413730.64.epErr8" TargetMode="External"/><Relationship Id="rId526" Type="http://schemas.openxmlformats.org/officeDocument/2006/relationships/hyperlink" Target="https://item.taobao.com/item.htm?spm=a1z10.3-c.w4002-12894469249.70.7f8a56f1IwI9VC&amp;id=561341428050" TargetMode="External"/><Relationship Id="rId165" Type="http://schemas.openxmlformats.org/officeDocument/2006/relationships/hyperlink" Target="https://world.taobao.com/item/550173179492.htm?fromSite=main&amp;spm=a312a.7700824.w4002-15857632394.46.V9D4PM" TargetMode="External"/><Relationship Id="rId372" Type="http://schemas.openxmlformats.org/officeDocument/2006/relationships/hyperlink" Target="https://world.taobao.com/item/557866824763.htm?fromSite=main&amp;spm=a1z10.3-c.w4002-1889343644.84.3ff19e11tOsz31" TargetMode="External"/><Relationship Id="rId677" Type="http://schemas.openxmlformats.org/officeDocument/2006/relationships/hyperlink" Target="https://item.taobao.com/item.htm?spm=a1z10.3-c.w4002-16804271509.85.5bebfcdb1lSIJi&amp;id=562951246464" TargetMode="External"/><Relationship Id="rId232" Type="http://schemas.openxmlformats.org/officeDocument/2006/relationships/hyperlink" Target="https://world.taobao.com/item/553771471298.htm?fromSite=main&amp;spm=a312a.7700824.w4002-1889343644.73.MBX2xk" TargetMode="External"/><Relationship Id="rId27" Type="http://schemas.openxmlformats.org/officeDocument/2006/relationships/hyperlink" Target="https://world.taobao.com/item/537638351024.htm?fromSite=main&amp;spm=a312a.7700824.w4002-15663033853.77.dL0WZa" TargetMode="External"/><Relationship Id="rId537" Type="http://schemas.openxmlformats.org/officeDocument/2006/relationships/hyperlink" Target="https://item.taobao.com/item.htm?spm=a1z10.3-c.w4002-10243389867.28.74f87c5cpnuyay&amp;id=559751446731" TargetMode="External"/><Relationship Id="rId80" Type="http://schemas.openxmlformats.org/officeDocument/2006/relationships/hyperlink" Target="https://world.taobao.com/item/546322417409.htm?fromSite=main&amp;spm=a312a.7700824.w4004-15352603246.6.spyUPd" TargetMode="External"/><Relationship Id="rId176" Type="http://schemas.openxmlformats.org/officeDocument/2006/relationships/hyperlink" Target="https://world.taobao.com/item/529005994081.htm?fromSite=main&amp;spm=a312a.7700824.w4002-16289409021.55.DE9kRS" TargetMode="External"/><Relationship Id="rId383" Type="http://schemas.openxmlformats.org/officeDocument/2006/relationships/hyperlink" Target="https://detail.tmall.com/item.htm?spm=a1z10.3-b-s.w4011-16324274912.82.46f16db0jBrRI1&amp;id=557366088219&amp;rn=7db6fbeb17e2a5842300c7aaa4dad8eb&amp;abbucket=7" TargetMode="External"/><Relationship Id="rId590" Type="http://schemas.openxmlformats.org/officeDocument/2006/relationships/hyperlink" Target="https://item.taobao.com/item.htm?spm=a1z10.5-c.w4002-12894413730.71.64b12f33xrEfpk&amp;id=561158586424" TargetMode="External"/><Relationship Id="rId604" Type="http://schemas.openxmlformats.org/officeDocument/2006/relationships/hyperlink" Target="https://item.taobao.com/item.htm?spm=a1z10.3-c.w4002-16403135683.47.3c61adb3mAPMKd&amp;id=558153822602" TargetMode="External"/><Relationship Id="rId243" Type="http://schemas.openxmlformats.org/officeDocument/2006/relationships/hyperlink" Target="https://world.taobao.com/item/553532644512.htm?fromSite=main&amp;tracelogww=ltckbburl" TargetMode="External"/><Relationship Id="rId450" Type="http://schemas.openxmlformats.org/officeDocument/2006/relationships/hyperlink" Target="https://item.taobao.com/item.htm?spm=a1z10.3-c.w4002-12894469249.40.48a23f1dygaVmi&amp;id=560151995757" TargetMode="External"/><Relationship Id="rId688" Type="http://schemas.openxmlformats.org/officeDocument/2006/relationships/hyperlink" Target="https://item.taobao.com/item.htm?spm=a1z10.5-c.w4002-4671775049.48.677b29c3ePjiRw&amp;id=564013598602" TargetMode="External"/><Relationship Id="rId38" Type="http://schemas.openxmlformats.org/officeDocument/2006/relationships/hyperlink" Target="https://world.taobao.com/item/540670331154.htm?fromSite=main&amp;spm=a312a.7700824.w4002-15663033853.68.K9cpo8" TargetMode="External"/><Relationship Id="rId103" Type="http://schemas.openxmlformats.org/officeDocument/2006/relationships/hyperlink" Target="https://world.taobao.com/item/547550090792.htm?fromSite=main&amp;spm=a312a.7700824.w4002-12894469249.94.ejdjJA" TargetMode="External"/><Relationship Id="rId310" Type="http://schemas.openxmlformats.org/officeDocument/2006/relationships/hyperlink" Target="https://world.taobao.com/item/556038404939.htm?fromSite=main" TargetMode="External"/><Relationship Id="rId548" Type="http://schemas.openxmlformats.org/officeDocument/2006/relationships/hyperlink" Target="https://item.taobao.com/item.htm?spm=a1z10.5-c.w4002-16403119876.73.4c05d6bd36Jnth&amp;id=556879057423" TargetMode="External"/><Relationship Id="rId91" Type="http://schemas.openxmlformats.org/officeDocument/2006/relationships/hyperlink" Target="https://world.taobao.com/item/544835252210.htm?fromSite=main&amp;spm=a312a.7700824.w4002-15663033813.86.vdHsBT" TargetMode="External"/><Relationship Id="rId187" Type="http://schemas.openxmlformats.org/officeDocument/2006/relationships/hyperlink" Target="https://world.taobao.com/item/551434219669.htm?fromSite=main&amp;spm=a312a.7700824.w4002-12894469249.34.48L9yo" TargetMode="External"/><Relationship Id="rId394" Type="http://schemas.openxmlformats.org/officeDocument/2006/relationships/hyperlink" Target="https://world.taobao.com/item/559096810937.htm?fromSite=main&amp;spm=a312a.7700824.w4002-12894469249.67.664e4ba5komn82" TargetMode="External"/><Relationship Id="rId408" Type="http://schemas.openxmlformats.org/officeDocument/2006/relationships/hyperlink" Target="https://world.taobao.com/item/558954376850.htm?fromSite=main" TargetMode="External"/><Relationship Id="rId615" Type="http://schemas.openxmlformats.org/officeDocument/2006/relationships/hyperlink" Target="https://item.taobao.com/item.htm?spm=a1z10.5-c.w4002-16403119876.47.73cd733aw1PJp6&amp;id=559100983059" TargetMode="External"/><Relationship Id="rId254" Type="http://schemas.openxmlformats.org/officeDocument/2006/relationships/hyperlink" Target="https://world.taobao.com/item/554243030606.htm?fromSite=main&amp;spm=a312a.7700824.w4002-12894469249.97.Jqoff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85410465.124.12068239cKydk8&amp;id=563422559845&amp;rn=baab1dc37dd23ea002454d1017bab4f2&amp;abbucket=7&amp;sku_properties=1627207:60401063" TargetMode="External"/><Relationship Id="rId2" Type="http://schemas.openxmlformats.org/officeDocument/2006/relationships/hyperlink" Target="https://item.taobao.com/item.htm?spm=a1z10.3-c.w4002-2808862074.89.a7b635fSdDMzL&amp;id=563842485421" TargetMode="External"/><Relationship Id="rId1" Type="http://schemas.openxmlformats.org/officeDocument/2006/relationships/hyperlink" Target="https://detail.tmall.com/item.htm?spm=a1z10.5-b-s.w4011-15085410465.74.12068239cKydk8&amp;id=563617630017&amp;rn=baab1dc37dd23ea002454d1017bab4f2&amp;abbucket=7" TargetMode="External"/><Relationship Id="rId4" Type="http://schemas.openxmlformats.org/officeDocument/2006/relationships/hyperlink" Target="https://detail.tmall.com/item.htm?spm=a1z10.5-b-s.w4011-15085410465.204.12068239cKydk8&amp;id=560359436859&amp;rn=baab1dc37dd23ea002454d1017bab4f2&amp;abbucket=7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3-c.w4002-12894469249.48.216fd5e91mgXC3&amp;id=558560645838" TargetMode="External"/><Relationship Id="rId13" Type="http://schemas.openxmlformats.org/officeDocument/2006/relationships/hyperlink" Target="https://item.taobao.com/item.htm?spm=a1z10.3-c.w4002-12894469249.59.32db6d02t7f5L3&amp;id=559079001071" TargetMode="External"/><Relationship Id="rId3" Type="http://schemas.openxmlformats.org/officeDocument/2006/relationships/hyperlink" Target="https://detail.tmall.com/item.htm?spm=a1z10.3-b-s.w4011-16324274912.61.74ed2475fz7lue&amp;id=560666916106&amp;rn=409a3a373d514d74dbe72f959958418f&amp;abbucket=7&amp;sku_properties=1627207:3232483" TargetMode="External"/><Relationship Id="rId7" Type="http://schemas.openxmlformats.org/officeDocument/2006/relationships/hyperlink" Target="https://item.taobao.com/item.htm?spm=a1z10.3-c.w4002-12894469249.99.216fd5e91mgXC3&amp;id=557673660171" TargetMode="External"/><Relationship Id="rId12" Type="http://schemas.openxmlformats.org/officeDocument/2006/relationships/hyperlink" Target="https://item.taobao.com/item.htm?spm=a1z10.3-c.w4002-12894469249.56.32db6d02t7f5L3&amp;id=40981778811" TargetMode="External"/><Relationship Id="rId2" Type="http://schemas.openxmlformats.org/officeDocument/2006/relationships/hyperlink" Target="https://detail.tmall.com/item.htm?spm=a1z10.3-b-s.w4011-16324274912.69.74ed2475fz7lue&amp;id=559348686978&amp;rn=409a3a373d514d74dbe72f959958418f&amp;abbucket=7&amp;sku_properties=1627207:28338" TargetMode="External"/><Relationship Id="rId16" Type="http://schemas.openxmlformats.org/officeDocument/2006/relationships/hyperlink" Target="https://item.taobao.com/item.htm?spm=a1z10.3-c.w4002-12894469249.40.36eba998yBVGqy&amp;id=558869616300" TargetMode="External"/><Relationship Id="rId1" Type="http://schemas.openxmlformats.org/officeDocument/2006/relationships/hyperlink" Target="https://detail.tmall.com/item.htm?spm=a1z10.3-b-s.w4011-16324274912.265.4aa3acc0sKWUiz&amp;id=522779439128&amp;rn=df9ac8a226a116e47df15b1029e69f4c&amp;abbucket=7&amp;sku_properties=1627207:28326" TargetMode="External"/><Relationship Id="rId6" Type="http://schemas.openxmlformats.org/officeDocument/2006/relationships/hyperlink" Target="https://item.taobao.com/item.htm?spm=a1z10.3-c.w4002-12894469249.38.3fbfabefvEz5AR&amp;id=557473861910" TargetMode="External"/><Relationship Id="rId11" Type="http://schemas.openxmlformats.org/officeDocument/2006/relationships/hyperlink" Target="https://item.taobao.com/item.htm?spm=a1z10.5-c.w4002-12894413730.62.13c2c79esNTy14&amp;id=559185918300" TargetMode="External"/><Relationship Id="rId5" Type="http://schemas.openxmlformats.org/officeDocument/2006/relationships/hyperlink" Target="https://detail.tmall.com/item.htm?spm=a1z10.1-b-s.w5003-17228348080.3.687b9fc7wRDybU&amp;id=538318405794&amp;rn=7bd1b14365b1d7f833677a0b9e52c096&amp;abbucket=10&amp;scene=taobao_shop&amp;sku_properties=1627207:28338" TargetMode="External"/><Relationship Id="rId15" Type="http://schemas.openxmlformats.org/officeDocument/2006/relationships/hyperlink" Target="https://item.taobao.com/item.htm?spm=a1z10.3-c.w4002-12894469249.52.36eba998yBVGqy&amp;id=558470838926" TargetMode="External"/><Relationship Id="rId10" Type="http://schemas.openxmlformats.org/officeDocument/2006/relationships/hyperlink" Target="https://item.taobao.com/item.htm?spm=a1z10.5-c.w4002-12894413730.86.13c2c79esNTy14&amp;id=559087238788" TargetMode="External"/><Relationship Id="rId4" Type="http://schemas.openxmlformats.org/officeDocument/2006/relationships/hyperlink" Target="https://detail.tmall.com/item.htm?spm=a1z10.1-b-s.w5003-17228348080.1.687b9fc7wRDybU&amp;id=522784491275&amp;rn=7bd1b14365b1d7f833677a0b9e52c096&amp;abbucket=10&amp;scene=taobao_shop&amp;sku_properties=1627207:133019898" TargetMode="External"/><Relationship Id="rId9" Type="http://schemas.openxmlformats.org/officeDocument/2006/relationships/hyperlink" Target="https://item.taobao.com/item.htm?spm=a1z10.3-c.w4002-12894469249.45.216fd5e91mgXC3&amp;id=558612974812" TargetMode="External"/><Relationship Id="rId14" Type="http://schemas.openxmlformats.org/officeDocument/2006/relationships/hyperlink" Target="https://item.taobao.com/item.htm?spm=a1z10.3-c.w4002-12894469249.38.32db6d02t7f5L3&amp;id=557910725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4" sqref="J4"/>
    </sheetView>
  </sheetViews>
  <sheetFormatPr defaultRowHeight="15"/>
  <cols>
    <col min="5" max="5" width="13.5703125" bestFit="1" customWidth="1"/>
    <col min="10" max="10" width="9.85546875" bestFit="1" customWidth="1"/>
    <col min="11" max="11" width="8.85546875" bestFit="1" customWidth="1"/>
    <col min="12" max="12" width="13.42578125" bestFit="1" customWidth="1"/>
  </cols>
  <sheetData>
    <row r="1" spans="1:14">
      <c r="A1" s="32"/>
      <c r="B1" s="32" t="s">
        <v>533</v>
      </c>
      <c r="C1" s="33" t="s">
        <v>527</v>
      </c>
      <c r="D1" s="33" t="s">
        <v>528</v>
      </c>
      <c r="E1" s="33" t="s">
        <v>529</v>
      </c>
      <c r="F1" s="33" t="s">
        <v>530</v>
      </c>
      <c r="G1" s="33"/>
      <c r="H1" s="33" t="s">
        <v>532</v>
      </c>
      <c r="I1" s="33" t="s">
        <v>531</v>
      </c>
      <c r="J1" s="33" t="s">
        <v>0</v>
      </c>
      <c r="K1" s="33"/>
      <c r="L1" s="33"/>
      <c r="M1" s="32"/>
      <c r="N1" s="32"/>
    </row>
    <row r="2" spans="1:14">
      <c r="A2" t="s">
        <v>5233</v>
      </c>
      <c r="B2" t="s">
        <v>5232</v>
      </c>
      <c r="C2">
        <v>79</v>
      </c>
      <c r="D2" s="35">
        <f>+C2*6</f>
        <v>474</v>
      </c>
      <c r="E2" s="36">
        <f>D2*0.08</f>
        <v>37.92</v>
      </c>
      <c r="F2" s="37">
        <v>60</v>
      </c>
      <c r="G2" s="38">
        <f>SUM(D2:E2)</f>
        <v>511.92</v>
      </c>
      <c r="H2" s="38">
        <f>J2-I2</f>
        <v>78.079999999999927</v>
      </c>
      <c r="I2" s="33">
        <f>D2+E2+F2</f>
        <v>571.92000000000007</v>
      </c>
      <c r="J2" s="33">
        <v>650</v>
      </c>
      <c r="K2" s="33"/>
      <c r="L2" s="32"/>
      <c r="M2" s="32"/>
      <c r="N2" s="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27" zoomScale="115" zoomScaleNormal="115" workbookViewId="0">
      <selection activeCell="F36" sqref="F36"/>
    </sheetView>
  </sheetViews>
  <sheetFormatPr defaultRowHeight="15"/>
  <cols>
    <col min="5" max="5" width="14.140625" bestFit="1" customWidth="1"/>
    <col min="7" max="7" width="27.85546875" bestFit="1" customWidth="1"/>
    <col min="9" max="9" width="9.140625" style="2"/>
  </cols>
  <sheetData>
    <row r="1" spans="1:11">
      <c r="C1" t="s">
        <v>3949</v>
      </c>
      <c r="D1" t="s">
        <v>3950</v>
      </c>
      <c r="E1" t="s">
        <v>3951</v>
      </c>
      <c r="F1" t="s">
        <v>532</v>
      </c>
      <c r="G1" s="5" t="s">
        <v>3952</v>
      </c>
      <c r="H1" t="s">
        <v>3948</v>
      </c>
      <c r="I1" s="31" t="s">
        <v>531</v>
      </c>
      <c r="K1" s="25" t="s">
        <v>892</v>
      </c>
    </row>
    <row r="2" spans="1:11">
      <c r="A2" t="s">
        <v>3946</v>
      </c>
      <c r="B2" s="4" t="s">
        <v>3947</v>
      </c>
      <c r="C2" s="10">
        <v>46.8</v>
      </c>
      <c r="D2" s="12">
        <f>+C2*6</f>
        <v>280.79999999999995</v>
      </c>
      <c r="E2" s="17">
        <f>D2*0.2</f>
        <v>56.16</v>
      </c>
      <c r="F2" s="14">
        <v>120</v>
      </c>
      <c r="G2" s="19">
        <f>SUM(D2:F2)</f>
        <v>456.95999999999992</v>
      </c>
      <c r="H2">
        <v>50</v>
      </c>
      <c r="I2" s="31">
        <f>+H2+G2</f>
        <v>506.95999999999992</v>
      </c>
      <c r="K2" s="25">
        <v>490</v>
      </c>
    </row>
    <row r="3" spans="1:11">
      <c r="A3" t="s">
        <v>3954</v>
      </c>
      <c r="B3" s="4" t="s">
        <v>3953</v>
      </c>
      <c r="C3" s="10">
        <v>66.8</v>
      </c>
      <c r="D3" s="12">
        <f>+C3*6</f>
        <v>400.79999999999995</v>
      </c>
      <c r="E3" s="17">
        <f>D3*0.2</f>
        <v>80.16</v>
      </c>
      <c r="F3" s="14">
        <v>120</v>
      </c>
      <c r="G3" s="19">
        <f t="shared" ref="G3:G31" si="0">SUM(D3:F3)</f>
        <v>600.95999999999992</v>
      </c>
      <c r="H3">
        <v>50</v>
      </c>
      <c r="I3" s="31">
        <f t="shared" ref="I3:I31" si="1">+H3+G3</f>
        <v>650.95999999999992</v>
      </c>
      <c r="K3" s="5">
        <v>650</v>
      </c>
    </row>
    <row r="4" spans="1:11">
      <c r="A4" t="s">
        <v>3955</v>
      </c>
      <c r="B4" s="4" t="s">
        <v>3974</v>
      </c>
      <c r="C4" s="10">
        <v>69.8</v>
      </c>
      <c r="D4" s="12">
        <f t="shared" ref="D4:D31" si="2">+C4*6</f>
        <v>418.79999999999995</v>
      </c>
      <c r="E4" s="17">
        <f t="shared" ref="E4:E31" si="3">D4*0.2</f>
        <v>83.759999999999991</v>
      </c>
      <c r="F4" s="14">
        <v>120</v>
      </c>
      <c r="G4" s="19">
        <f t="shared" si="0"/>
        <v>622.55999999999995</v>
      </c>
      <c r="H4">
        <v>50</v>
      </c>
      <c r="I4" s="31">
        <f t="shared" si="1"/>
        <v>672.56</v>
      </c>
      <c r="K4" s="5">
        <v>650</v>
      </c>
    </row>
    <row r="5" spans="1:11">
      <c r="A5" t="s">
        <v>3956</v>
      </c>
      <c r="B5" t="s">
        <v>3975</v>
      </c>
      <c r="C5" s="10">
        <v>50.8</v>
      </c>
      <c r="D5" s="12">
        <f t="shared" si="2"/>
        <v>304.79999999999995</v>
      </c>
      <c r="E5" s="17">
        <f t="shared" si="3"/>
        <v>60.959999999999994</v>
      </c>
      <c r="F5" s="14">
        <v>120</v>
      </c>
      <c r="G5" s="19">
        <f t="shared" si="0"/>
        <v>485.75999999999993</v>
      </c>
      <c r="H5">
        <v>50</v>
      </c>
      <c r="I5" s="31">
        <f t="shared" si="1"/>
        <v>535.76</v>
      </c>
      <c r="K5" s="5">
        <v>530</v>
      </c>
    </row>
    <row r="6" spans="1:11">
      <c r="A6" t="s">
        <v>3957</v>
      </c>
      <c r="B6" t="s">
        <v>3976</v>
      </c>
      <c r="C6" s="10">
        <v>39.799999999999997</v>
      </c>
      <c r="D6" s="12">
        <f t="shared" si="2"/>
        <v>238.79999999999998</v>
      </c>
      <c r="E6" s="17">
        <f t="shared" si="3"/>
        <v>47.76</v>
      </c>
      <c r="F6" s="14">
        <v>120</v>
      </c>
      <c r="G6" s="19">
        <f t="shared" si="0"/>
        <v>406.56</v>
      </c>
      <c r="H6">
        <v>50</v>
      </c>
      <c r="I6" s="31">
        <f t="shared" si="1"/>
        <v>456.56</v>
      </c>
      <c r="K6" s="5">
        <v>450</v>
      </c>
    </row>
    <row r="7" spans="1:11">
      <c r="A7" t="s">
        <v>3958</v>
      </c>
      <c r="B7" t="s">
        <v>3977</v>
      </c>
      <c r="C7" s="10">
        <v>43.8</v>
      </c>
      <c r="D7" s="12">
        <f t="shared" si="2"/>
        <v>262.79999999999995</v>
      </c>
      <c r="E7" s="17">
        <f t="shared" si="3"/>
        <v>52.559999999999995</v>
      </c>
      <c r="F7" s="14">
        <v>120</v>
      </c>
      <c r="G7" s="19">
        <f t="shared" si="0"/>
        <v>435.35999999999996</v>
      </c>
      <c r="H7">
        <v>50</v>
      </c>
      <c r="I7" s="31">
        <f t="shared" si="1"/>
        <v>485.35999999999996</v>
      </c>
      <c r="K7" s="5">
        <v>480</v>
      </c>
    </row>
    <row r="8" spans="1:11">
      <c r="A8" t="s">
        <v>3959</v>
      </c>
      <c r="B8" s="4" t="s">
        <v>3978</v>
      </c>
      <c r="C8" s="10">
        <v>52.8</v>
      </c>
      <c r="D8" s="12">
        <f t="shared" si="2"/>
        <v>316.79999999999995</v>
      </c>
      <c r="E8" s="17">
        <f t="shared" si="3"/>
        <v>63.359999999999992</v>
      </c>
      <c r="F8" s="14">
        <v>120</v>
      </c>
      <c r="G8" s="19">
        <f t="shared" si="0"/>
        <v>500.15999999999997</v>
      </c>
      <c r="H8">
        <v>50</v>
      </c>
      <c r="I8" s="31">
        <f t="shared" si="1"/>
        <v>550.16</v>
      </c>
      <c r="K8" s="5">
        <v>550</v>
      </c>
    </row>
    <row r="9" spans="1:11">
      <c r="A9" t="s">
        <v>3960</v>
      </c>
      <c r="B9" t="s">
        <v>3979</v>
      </c>
      <c r="C9" s="10">
        <v>32.799999999999997</v>
      </c>
      <c r="D9" s="12">
        <f t="shared" si="2"/>
        <v>196.79999999999998</v>
      </c>
      <c r="E9" s="17">
        <f t="shared" si="3"/>
        <v>39.36</v>
      </c>
      <c r="F9" s="14">
        <v>120</v>
      </c>
      <c r="G9" s="19">
        <f t="shared" si="0"/>
        <v>356.15999999999997</v>
      </c>
      <c r="H9">
        <v>50</v>
      </c>
      <c r="I9" s="31">
        <f t="shared" si="1"/>
        <v>406.15999999999997</v>
      </c>
      <c r="K9" s="5">
        <v>390</v>
      </c>
    </row>
    <row r="10" spans="1:11">
      <c r="A10" t="s">
        <v>3961</v>
      </c>
      <c r="B10" s="4" t="s">
        <v>3980</v>
      </c>
      <c r="C10" s="10">
        <v>29.8</v>
      </c>
      <c r="D10" s="12">
        <f t="shared" si="2"/>
        <v>178.8</v>
      </c>
      <c r="E10" s="17">
        <f t="shared" si="3"/>
        <v>35.760000000000005</v>
      </c>
      <c r="F10" s="14">
        <v>120</v>
      </c>
      <c r="G10" s="19">
        <f t="shared" si="0"/>
        <v>334.56</v>
      </c>
      <c r="H10">
        <v>50</v>
      </c>
      <c r="I10" s="31">
        <f t="shared" si="1"/>
        <v>384.56</v>
      </c>
      <c r="K10" s="5">
        <v>390</v>
      </c>
    </row>
    <row r="11" spans="1:11">
      <c r="A11" t="s">
        <v>3962</v>
      </c>
      <c r="B11" s="4" t="s">
        <v>3981</v>
      </c>
      <c r="C11" s="10">
        <v>32.799999999999997</v>
      </c>
      <c r="D11" s="12">
        <f t="shared" si="2"/>
        <v>196.79999999999998</v>
      </c>
      <c r="E11" s="17">
        <f t="shared" si="3"/>
        <v>39.36</v>
      </c>
      <c r="F11" s="14">
        <v>120</v>
      </c>
      <c r="G11" s="19">
        <f t="shared" si="0"/>
        <v>356.15999999999997</v>
      </c>
      <c r="H11">
        <v>50</v>
      </c>
      <c r="I11" s="31">
        <f t="shared" si="1"/>
        <v>406.15999999999997</v>
      </c>
      <c r="K11" s="5">
        <v>390</v>
      </c>
    </row>
    <row r="12" spans="1:11">
      <c r="A12" t="s">
        <v>3963</v>
      </c>
      <c r="B12" s="4" t="s">
        <v>3982</v>
      </c>
      <c r="C12" s="10">
        <v>69.8</v>
      </c>
      <c r="D12" s="12">
        <f t="shared" si="2"/>
        <v>418.79999999999995</v>
      </c>
      <c r="E12" s="17">
        <f t="shared" si="3"/>
        <v>83.759999999999991</v>
      </c>
      <c r="F12" s="14">
        <v>120</v>
      </c>
      <c r="G12" s="19">
        <f t="shared" si="0"/>
        <v>622.55999999999995</v>
      </c>
      <c r="H12">
        <v>50</v>
      </c>
      <c r="I12" s="31">
        <f t="shared" si="1"/>
        <v>672.56</v>
      </c>
      <c r="K12" s="5">
        <v>650</v>
      </c>
    </row>
    <row r="13" spans="1:11">
      <c r="A13" t="s">
        <v>3964</v>
      </c>
      <c r="B13" s="4" t="s">
        <v>3983</v>
      </c>
      <c r="C13" s="10">
        <v>35.799999999999997</v>
      </c>
      <c r="D13" s="12">
        <f t="shared" si="2"/>
        <v>214.79999999999998</v>
      </c>
      <c r="E13" s="17">
        <f t="shared" si="3"/>
        <v>42.96</v>
      </c>
      <c r="F13" s="14">
        <v>120</v>
      </c>
      <c r="G13" s="19">
        <f t="shared" si="0"/>
        <v>377.76</v>
      </c>
      <c r="H13">
        <v>50</v>
      </c>
      <c r="I13" s="31">
        <f t="shared" si="1"/>
        <v>427.76</v>
      </c>
      <c r="K13" s="5">
        <v>430</v>
      </c>
    </row>
    <row r="14" spans="1:11">
      <c r="A14" t="s">
        <v>3965</v>
      </c>
      <c r="B14" s="4" t="s">
        <v>3984</v>
      </c>
      <c r="C14" s="10">
        <v>46.8</v>
      </c>
      <c r="D14" s="12">
        <f t="shared" si="2"/>
        <v>280.79999999999995</v>
      </c>
      <c r="E14" s="17">
        <f t="shared" si="3"/>
        <v>56.16</v>
      </c>
      <c r="F14" s="14">
        <v>120</v>
      </c>
      <c r="G14" s="19">
        <f>SUM(D14:F14)</f>
        <v>456.95999999999992</v>
      </c>
      <c r="H14">
        <v>50</v>
      </c>
      <c r="I14" s="31">
        <f>+H14+G14</f>
        <v>506.95999999999992</v>
      </c>
      <c r="K14" s="5">
        <v>500</v>
      </c>
    </row>
    <row r="15" spans="1:11">
      <c r="A15" t="s">
        <v>3966</v>
      </c>
      <c r="B15" s="4" t="s">
        <v>3985</v>
      </c>
      <c r="C15" s="10">
        <v>55.8</v>
      </c>
      <c r="D15" s="12">
        <f t="shared" si="2"/>
        <v>334.79999999999995</v>
      </c>
      <c r="E15" s="17">
        <f t="shared" si="3"/>
        <v>66.959999999999994</v>
      </c>
      <c r="F15" s="14">
        <v>120</v>
      </c>
      <c r="G15" s="19">
        <f t="shared" si="0"/>
        <v>521.76</v>
      </c>
      <c r="H15">
        <v>50</v>
      </c>
      <c r="I15" s="31">
        <f t="shared" si="1"/>
        <v>571.76</v>
      </c>
      <c r="K15" s="5">
        <v>580</v>
      </c>
    </row>
    <row r="16" spans="1:11">
      <c r="A16" t="s">
        <v>3967</v>
      </c>
      <c r="B16" t="s">
        <v>3986</v>
      </c>
      <c r="C16" s="10">
        <v>69.8</v>
      </c>
      <c r="D16" s="12">
        <f t="shared" si="2"/>
        <v>418.79999999999995</v>
      </c>
      <c r="E16" s="17">
        <f t="shared" si="3"/>
        <v>83.759999999999991</v>
      </c>
      <c r="F16" s="14">
        <v>120</v>
      </c>
      <c r="G16" s="19">
        <f t="shared" si="0"/>
        <v>622.55999999999995</v>
      </c>
      <c r="H16">
        <v>50</v>
      </c>
      <c r="I16" s="31">
        <f t="shared" si="1"/>
        <v>672.56</v>
      </c>
      <c r="K16" s="5">
        <v>650</v>
      </c>
    </row>
    <row r="17" spans="1:11">
      <c r="A17" t="s">
        <v>3968</v>
      </c>
      <c r="B17" t="s">
        <v>3987</v>
      </c>
      <c r="C17" s="10">
        <v>28.8</v>
      </c>
      <c r="D17" s="12">
        <f t="shared" si="2"/>
        <v>172.8</v>
      </c>
      <c r="E17" s="17">
        <f t="shared" si="3"/>
        <v>34.56</v>
      </c>
      <c r="F17" s="14">
        <v>120</v>
      </c>
      <c r="G17" s="19">
        <f t="shared" si="0"/>
        <v>327.36</v>
      </c>
      <c r="H17">
        <v>50</v>
      </c>
      <c r="I17" s="31">
        <f t="shared" si="1"/>
        <v>377.36</v>
      </c>
      <c r="K17" s="5">
        <v>390</v>
      </c>
    </row>
    <row r="18" spans="1:11">
      <c r="A18" t="s">
        <v>3969</v>
      </c>
      <c r="B18" s="4" t="s">
        <v>3988</v>
      </c>
      <c r="C18" s="10">
        <v>45.8</v>
      </c>
      <c r="D18" s="12">
        <f t="shared" si="2"/>
        <v>274.79999999999995</v>
      </c>
      <c r="E18" s="17">
        <f t="shared" si="3"/>
        <v>54.959999999999994</v>
      </c>
      <c r="F18" s="14">
        <v>120</v>
      </c>
      <c r="G18" s="19">
        <f>SUM(D18:F18)</f>
        <v>449.75999999999993</v>
      </c>
      <c r="H18">
        <v>50</v>
      </c>
      <c r="I18" s="31">
        <f>+H18+G18</f>
        <v>499.75999999999993</v>
      </c>
      <c r="K18" s="5">
        <v>490</v>
      </c>
    </row>
    <row r="19" spans="1:11">
      <c r="A19" t="s">
        <v>3970</v>
      </c>
      <c r="B19" s="4" t="s">
        <v>3989</v>
      </c>
      <c r="C19" s="10">
        <v>39.799999999999997</v>
      </c>
      <c r="D19" s="12">
        <f t="shared" si="2"/>
        <v>238.79999999999998</v>
      </c>
      <c r="E19" s="17">
        <f t="shared" si="3"/>
        <v>47.76</v>
      </c>
      <c r="F19" s="14">
        <v>120</v>
      </c>
      <c r="G19" s="19">
        <f t="shared" si="0"/>
        <v>406.56</v>
      </c>
      <c r="H19">
        <v>50</v>
      </c>
      <c r="I19" s="31">
        <f t="shared" si="1"/>
        <v>456.56</v>
      </c>
      <c r="K19" s="5">
        <v>490</v>
      </c>
    </row>
    <row r="20" spans="1:11">
      <c r="A20" t="s">
        <v>3971</v>
      </c>
      <c r="B20" s="4" t="s">
        <v>3990</v>
      </c>
      <c r="C20" s="10">
        <v>40.799999999999997</v>
      </c>
      <c r="D20" s="12">
        <f t="shared" si="2"/>
        <v>244.79999999999998</v>
      </c>
      <c r="E20" s="17">
        <f t="shared" si="3"/>
        <v>48.96</v>
      </c>
      <c r="F20" s="14">
        <v>120</v>
      </c>
      <c r="G20" s="19">
        <f t="shared" si="0"/>
        <v>413.76</v>
      </c>
      <c r="H20">
        <v>50</v>
      </c>
      <c r="I20" s="31">
        <f t="shared" si="1"/>
        <v>463.76</v>
      </c>
      <c r="K20" s="5">
        <v>490</v>
      </c>
    </row>
    <row r="21" spans="1:11">
      <c r="A21" t="s">
        <v>3972</v>
      </c>
      <c r="B21" s="4" t="s">
        <v>3991</v>
      </c>
      <c r="C21" s="10">
        <v>55.8</v>
      </c>
      <c r="D21" s="12">
        <f t="shared" si="2"/>
        <v>334.79999999999995</v>
      </c>
      <c r="E21" s="17">
        <f t="shared" si="3"/>
        <v>66.959999999999994</v>
      </c>
      <c r="F21" s="14">
        <v>120</v>
      </c>
      <c r="G21" s="19">
        <f t="shared" si="0"/>
        <v>521.76</v>
      </c>
      <c r="H21">
        <v>50</v>
      </c>
      <c r="I21" s="31">
        <f t="shared" si="1"/>
        <v>571.76</v>
      </c>
      <c r="K21" s="5">
        <v>560</v>
      </c>
    </row>
    <row r="22" spans="1:11">
      <c r="A22" t="s">
        <v>3973</v>
      </c>
      <c r="B22" s="4" t="s">
        <v>3991</v>
      </c>
      <c r="C22" s="10">
        <v>54.8</v>
      </c>
      <c r="D22" s="12">
        <f t="shared" si="2"/>
        <v>328.79999999999995</v>
      </c>
      <c r="E22" s="17">
        <f t="shared" si="3"/>
        <v>65.759999999999991</v>
      </c>
      <c r="F22" s="14">
        <v>120</v>
      </c>
      <c r="G22" s="19">
        <f t="shared" si="0"/>
        <v>514.55999999999995</v>
      </c>
      <c r="H22">
        <v>50</v>
      </c>
      <c r="I22" s="31">
        <f t="shared" si="1"/>
        <v>564.55999999999995</v>
      </c>
      <c r="K22" s="5">
        <v>550</v>
      </c>
    </row>
    <row r="23" spans="1:11">
      <c r="A23" t="s">
        <v>3992</v>
      </c>
      <c r="B23" s="4" t="s">
        <v>4001</v>
      </c>
      <c r="C23" s="10">
        <v>33.799999999999997</v>
      </c>
      <c r="D23" s="12">
        <f t="shared" si="2"/>
        <v>202.79999999999998</v>
      </c>
      <c r="E23" s="17">
        <f t="shared" si="3"/>
        <v>40.56</v>
      </c>
      <c r="F23" s="14">
        <v>120</v>
      </c>
      <c r="G23" s="19">
        <f t="shared" si="0"/>
        <v>363.36</v>
      </c>
      <c r="H23">
        <v>50</v>
      </c>
      <c r="I23" s="31">
        <f t="shared" si="1"/>
        <v>413.36</v>
      </c>
      <c r="K23" s="5">
        <v>390</v>
      </c>
    </row>
    <row r="24" spans="1:11">
      <c r="A24" t="s">
        <v>3993</v>
      </c>
      <c r="B24" s="4" t="s">
        <v>4002</v>
      </c>
      <c r="C24" s="10">
        <v>33.799999999999997</v>
      </c>
      <c r="D24" s="12">
        <f t="shared" si="2"/>
        <v>202.79999999999998</v>
      </c>
      <c r="E24" s="17">
        <f t="shared" si="3"/>
        <v>40.56</v>
      </c>
      <c r="F24" s="14">
        <v>120</v>
      </c>
      <c r="G24" s="19">
        <f t="shared" si="0"/>
        <v>363.36</v>
      </c>
      <c r="H24">
        <v>50</v>
      </c>
      <c r="I24" s="31">
        <f t="shared" si="1"/>
        <v>413.36</v>
      </c>
      <c r="K24" s="5">
        <v>390</v>
      </c>
    </row>
    <row r="25" spans="1:11">
      <c r="A25" t="s">
        <v>3994</v>
      </c>
      <c r="B25" s="4" t="s">
        <v>4972</v>
      </c>
      <c r="C25" s="51">
        <v>38.799999999999997</v>
      </c>
      <c r="D25" s="12">
        <f t="shared" si="2"/>
        <v>232.79999999999998</v>
      </c>
      <c r="E25" s="17">
        <f t="shared" si="3"/>
        <v>46.56</v>
      </c>
      <c r="F25" s="14">
        <v>120</v>
      </c>
      <c r="G25" s="19">
        <f t="shared" si="0"/>
        <v>399.36</v>
      </c>
      <c r="H25">
        <v>50</v>
      </c>
      <c r="I25" s="31">
        <f t="shared" si="1"/>
        <v>449.36</v>
      </c>
    </row>
    <row r="26" spans="1:11">
      <c r="A26" t="s">
        <v>3995</v>
      </c>
      <c r="B26" s="4" t="s">
        <v>4728</v>
      </c>
      <c r="C26">
        <v>39</v>
      </c>
      <c r="D26" s="12">
        <f t="shared" si="2"/>
        <v>234</v>
      </c>
      <c r="E26" s="17">
        <f t="shared" si="3"/>
        <v>46.800000000000004</v>
      </c>
      <c r="F26" s="14">
        <v>120</v>
      </c>
      <c r="G26" s="19">
        <f t="shared" si="0"/>
        <v>400.8</v>
      </c>
      <c r="H26">
        <v>50</v>
      </c>
      <c r="I26" s="31">
        <f t="shared" si="1"/>
        <v>450.8</v>
      </c>
    </row>
    <row r="27" spans="1:11">
      <c r="A27" t="s">
        <v>3996</v>
      </c>
      <c r="B27" t="s">
        <v>4729</v>
      </c>
      <c r="C27" s="10">
        <v>40</v>
      </c>
      <c r="D27" s="12">
        <f t="shared" si="2"/>
        <v>240</v>
      </c>
      <c r="E27" s="17">
        <f t="shared" si="3"/>
        <v>48</v>
      </c>
      <c r="F27" s="14">
        <v>120</v>
      </c>
      <c r="G27" s="19">
        <f t="shared" si="0"/>
        <v>408</v>
      </c>
      <c r="H27">
        <v>50</v>
      </c>
      <c r="I27" s="31">
        <f t="shared" si="1"/>
        <v>458</v>
      </c>
      <c r="K27" t="s">
        <v>4729</v>
      </c>
    </row>
    <row r="28" spans="1:11">
      <c r="A28" t="s">
        <v>3997</v>
      </c>
      <c r="D28" s="12">
        <f t="shared" si="2"/>
        <v>0</v>
      </c>
      <c r="E28" s="17">
        <f t="shared" si="3"/>
        <v>0</v>
      </c>
      <c r="F28" s="14">
        <v>120</v>
      </c>
      <c r="G28" s="19">
        <f t="shared" si="0"/>
        <v>120</v>
      </c>
      <c r="H28">
        <v>50</v>
      </c>
      <c r="I28" s="31">
        <f t="shared" si="1"/>
        <v>170</v>
      </c>
    </row>
    <row r="29" spans="1:11">
      <c r="A29" t="s">
        <v>3998</v>
      </c>
      <c r="D29" s="12">
        <f t="shared" si="2"/>
        <v>0</v>
      </c>
      <c r="E29" s="17">
        <f t="shared" si="3"/>
        <v>0</v>
      </c>
      <c r="F29" s="14">
        <v>120</v>
      </c>
      <c r="G29" s="19">
        <f t="shared" si="0"/>
        <v>120</v>
      </c>
      <c r="H29">
        <v>50</v>
      </c>
      <c r="I29" s="31">
        <f t="shared" si="1"/>
        <v>170</v>
      </c>
    </row>
    <row r="30" spans="1:11">
      <c r="A30" t="s">
        <v>3999</v>
      </c>
      <c r="D30" s="12">
        <f t="shared" si="2"/>
        <v>0</v>
      </c>
      <c r="E30" s="17">
        <f t="shared" si="3"/>
        <v>0</v>
      </c>
      <c r="F30" s="14">
        <v>120</v>
      </c>
      <c r="G30" s="19">
        <f t="shared" si="0"/>
        <v>120</v>
      </c>
      <c r="H30">
        <v>50</v>
      </c>
      <c r="I30" s="31">
        <f t="shared" si="1"/>
        <v>170</v>
      </c>
    </row>
    <row r="31" spans="1:11">
      <c r="A31" t="s">
        <v>4000</v>
      </c>
      <c r="D31" s="12">
        <f t="shared" si="2"/>
        <v>0</v>
      </c>
      <c r="E31" s="17">
        <f t="shared" si="3"/>
        <v>0</v>
      </c>
      <c r="F31" s="14">
        <v>120</v>
      </c>
      <c r="G31" s="19">
        <f t="shared" si="0"/>
        <v>120</v>
      </c>
      <c r="H31">
        <v>50</v>
      </c>
      <c r="I31" s="31">
        <f t="shared" si="1"/>
        <v>170</v>
      </c>
    </row>
    <row r="32" spans="1:11">
      <c r="A32" t="s">
        <v>5529</v>
      </c>
      <c r="D32" s="13"/>
      <c r="E32" s="20"/>
      <c r="F32" s="15"/>
      <c r="G32" s="19"/>
      <c r="I32" s="31"/>
    </row>
    <row r="33" spans="1:3">
      <c r="A33" t="s">
        <v>5501</v>
      </c>
      <c r="B33" s="4" t="s">
        <v>5500</v>
      </c>
      <c r="C33" s="49">
        <v>32.799999999999997</v>
      </c>
    </row>
    <row r="34" spans="1:3">
      <c r="A34" t="s">
        <v>5502</v>
      </c>
      <c r="B34" s="4" t="s">
        <v>5530</v>
      </c>
      <c r="C34">
        <v>22.8</v>
      </c>
    </row>
    <row r="35" spans="1:3">
      <c r="A35" t="s">
        <v>5503</v>
      </c>
      <c r="B35" s="4" t="s">
        <v>5531</v>
      </c>
      <c r="C35">
        <v>34.799999999999997</v>
      </c>
    </row>
    <row r="36" spans="1:3">
      <c r="A36" t="s">
        <v>5504</v>
      </c>
      <c r="B36" s="4" t="s">
        <v>5532</v>
      </c>
      <c r="C36">
        <v>45.8</v>
      </c>
    </row>
    <row r="37" spans="1:3">
      <c r="A37" t="s">
        <v>5505</v>
      </c>
      <c r="B37" s="4" t="s">
        <v>5533</v>
      </c>
      <c r="C37">
        <v>38.799999999999997</v>
      </c>
    </row>
    <row r="38" spans="1:3">
      <c r="A38" t="s">
        <v>5506</v>
      </c>
      <c r="B38" t="s">
        <v>5534</v>
      </c>
      <c r="C38">
        <v>30.8</v>
      </c>
    </row>
    <row r="39" spans="1:3">
      <c r="A39" t="s">
        <v>5507</v>
      </c>
      <c r="B39" t="s">
        <v>5535</v>
      </c>
      <c r="C39">
        <v>37.799999999999997</v>
      </c>
    </row>
    <row r="40" spans="1:3">
      <c r="A40" t="s">
        <v>5508</v>
      </c>
      <c r="B40" t="s">
        <v>5536</v>
      </c>
      <c r="C40">
        <v>39.799999999999997</v>
      </c>
    </row>
    <row r="41" spans="1:3">
      <c r="A41" t="s">
        <v>5509</v>
      </c>
      <c r="B41" s="4" t="s">
        <v>5537</v>
      </c>
      <c r="C41">
        <v>42.8</v>
      </c>
    </row>
    <row r="42" spans="1:3">
      <c r="A42" t="s">
        <v>5510</v>
      </c>
      <c r="B42" t="s">
        <v>5538</v>
      </c>
      <c r="C42">
        <v>29.8</v>
      </c>
    </row>
    <row r="43" spans="1:3">
      <c r="A43" t="s">
        <v>5511</v>
      </c>
      <c r="B43" s="4" t="s">
        <v>5539</v>
      </c>
      <c r="C43">
        <v>32.799999999999997</v>
      </c>
    </row>
    <row r="44" spans="1:3">
      <c r="A44" t="s">
        <v>5512</v>
      </c>
      <c r="B44" s="4" t="s">
        <v>5540</v>
      </c>
      <c r="C44">
        <v>27.8</v>
      </c>
    </row>
    <row r="45" spans="1:3">
      <c r="A45" t="s">
        <v>5513</v>
      </c>
      <c r="B45" s="4" t="s">
        <v>5541</v>
      </c>
      <c r="C45">
        <v>29.8</v>
      </c>
    </row>
    <row r="46" spans="1:3">
      <c r="A46" t="s">
        <v>5514</v>
      </c>
      <c r="B46" s="4" t="s">
        <v>5542</v>
      </c>
      <c r="C46">
        <v>29.8</v>
      </c>
    </row>
    <row r="47" spans="1:3">
      <c r="A47" t="s">
        <v>5515</v>
      </c>
      <c r="B47" s="4" t="s">
        <v>5543</v>
      </c>
      <c r="C47">
        <v>30.8</v>
      </c>
    </row>
    <row r="48" spans="1:3">
      <c r="A48" t="s">
        <v>5516</v>
      </c>
      <c r="B48" s="4" t="s">
        <v>5544</v>
      </c>
      <c r="C48">
        <v>26.8</v>
      </c>
    </row>
    <row r="49" spans="1:3">
      <c r="A49" t="s">
        <v>5517</v>
      </c>
      <c r="B49" s="4" t="s">
        <v>5545</v>
      </c>
      <c r="C49">
        <v>26.8</v>
      </c>
    </row>
    <row r="50" spans="1:3">
      <c r="A50" t="s">
        <v>5518</v>
      </c>
      <c r="B50" s="4" t="s">
        <v>5546</v>
      </c>
      <c r="C50">
        <v>29.8</v>
      </c>
    </row>
    <row r="51" spans="1:3">
      <c r="A51" t="s">
        <v>5519</v>
      </c>
      <c r="B51" s="4" t="s">
        <v>5547</v>
      </c>
      <c r="C51">
        <v>39.799999999999997</v>
      </c>
    </row>
    <row r="52" spans="1:3">
      <c r="A52" t="s">
        <v>5520</v>
      </c>
      <c r="B52" s="4" t="s">
        <v>5548</v>
      </c>
      <c r="C52">
        <v>27.8</v>
      </c>
    </row>
    <row r="53" spans="1:3">
      <c r="A53" t="s">
        <v>5521</v>
      </c>
      <c r="B53" t="s">
        <v>5549</v>
      </c>
      <c r="C53">
        <v>26.8</v>
      </c>
    </row>
    <row r="54" spans="1:3">
      <c r="A54" t="s">
        <v>5522</v>
      </c>
      <c r="B54" s="4" t="s">
        <v>5550</v>
      </c>
      <c r="C54">
        <v>27.8</v>
      </c>
    </row>
    <row r="55" spans="1:3">
      <c r="A55" t="s">
        <v>5523</v>
      </c>
      <c r="B55" t="s">
        <v>5551</v>
      </c>
      <c r="C55">
        <v>26.8</v>
      </c>
    </row>
    <row r="56" spans="1:3">
      <c r="A56" t="s">
        <v>5524</v>
      </c>
      <c r="B56" t="s">
        <v>5552</v>
      </c>
      <c r="C56">
        <v>24.8</v>
      </c>
    </row>
    <row r="57" spans="1:3">
      <c r="A57" t="s">
        <v>5525</v>
      </c>
      <c r="B57" s="4" t="s">
        <v>5553</v>
      </c>
      <c r="C57">
        <v>35.799999999999997</v>
      </c>
    </row>
    <row r="58" spans="1:3">
      <c r="A58" t="s">
        <v>5526</v>
      </c>
      <c r="B58" s="4" t="s">
        <v>5554</v>
      </c>
      <c r="C58">
        <v>38.799999999999997</v>
      </c>
    </row>
    <row r="59" spans="1:3">
      <c r="A59" t="s">
        <v>5527</v>
      </c>
      <c r="B59" s="4" t="s">
        <v>5555</v>
      </c>
      <c r="C59">
        <v>49.8</v>
      </c>
    </row>
    <row r="60" spans="1:3">
      <c r="A60" t="s">
        <v>5528</v>
      </c>
      <c r="B60" t="s">
        <v>5556</v>
      </c>
    </row>
    <row r="61" spans="1:3">
      <c r="A61" t="s">
        <v>5557</v>
      </c>
      <c r="B61" t="s">
        <v>5575</v>
      </c>
      <c r="C61">
        <v>38.799999999999997</v>
      </c>
    </row>
    <row r="62" spans="1:3">
      <c r="A62" t="s">
        <v>5558</v>
      </c>
      <c r="B62" t="s">
        <v>5576</v>
      </c>
      <c r="C62">
        <v>49.8</v>
      </c>
    </row>
    <row r="63" spans="1:3">
      <c r="A63" t="s">
        <v>5559</v>
      </c>
      <c r="B63" t="s">
        <v>5577</v>
      </c>
      <c r="C63">
        <v>38.799999999999997</v>
      </c>
    </row>
    <row r="64" spans="1:3">
      <c r="A64" t="s">
        <v>5560</v>
      </c>
      <c r="B64" t="s">
        <v>5578</v>
      </c>
      <c r="C64">
        <v>35.799999999999997</v>
      </c>
    </row>
    <row r="65" spans="1:3">
      <c r="A65" t="s">
        <v>5561</v>
      </c>
      <c r="B65" t="s">
        <v>5579</v>
      </c>
      <c r="C65">
        <v>35.799999999999997</v>
      </c>
    </row>
    <row r="66" spans="1:3">
      <c r="A66" t="s">
        <v>5562</v>
      </c>
      <c r="B66" t="s">
        <v>5580</v>
      </c>
      <c r="C66">
        <v>39.799999999999997</v>
      </c>
    </row>
    <row r="67" spans="1:3">
      <c r="A67" t="s">
        <v>5563</v>
      </c>
      <c r="B67" t="s">
        <v>5581</v>
      </c>
      <c r="C67">
        <v>36.799999999999997</v>
      </c>
    </row>
    <row r="68" spans="1:3">
      <c r="A68" t="s">
        <v>5564</v>
      </c>
      <c r="B68" t="s">
        <v>5582</v>
      </c>
      <c r="C68">
        <v>36.799999999999997</v>
      </c>
    </row>
    <row r="69" spans="1:3">
      <c r="A69" t="s">
        <v>5565</v>
      </c>
      <c r="B69" t="s">
        <v>5583</v>
      </c>
      <c r="C69">
        <v>48.8</v>
      </c>
    </row>
    <row r="70" spans="1:3">
      <c r="A70" t="s">
        <v>5566</v>
      </c>
      <c r="B70" s="4" t="s">
        <v>5584</v>
      </c>
      <c r="C70">
        <v>33.799999999999997</v>
      </c>
    </row>
    <row r="71" spans="1:3">
      <c r="A71" t="s">
        <v>5567</v>
      </c>
      <c r="B71" t="s">
        <v>5674</v>
      </c>
      <c r="C71">
        <v>38.799999999999997</v>
      </c>
    </row>
    <row r="72" spans="1:3">
      <c r="A72" t="s">
        <v>5568</v>
      </c>
      <c r="B72" s="4" t="s">
        <v>5675</v>
      </c>
      <c r="C72">
        <v>45.8</v>
      </c>
    </row>
    <row r="73" spans="1:3">
      <c r="A73" t="s">
        <v>5569</v>
      </c>
      <c r="B73" s="32" t="s">
        <v>5685</v>
      </c>
      <c r="C73">
        <v>35.799999999999997</v>
      </c>
    </row>
    <row r="74" spans="1:3">
      <c r="A74" t="s">
        <v>5570</v>
      </c>
      <c r="B74" s="4" t="s">
        <v>5686</v>
      </c>
      <c r="C74">
        <v>26.8</v>
      </c>
    </row>
    <row r="75" spans="1:3">
      <c r="A75" t="s">
        <v>5571</v>
      </c>
      <c r="B75" s="4" t="s">
        <v>5718</v>
      </c>
      <c r="C75">
        <v>26.8</v>
      </c>
    </row>
    <row r="76" spans="1:3">
      <c r="A76" t="s">
        <v>5572</v>
      </c>
      <c r="B76" s="4" t="s">
        <v>5719</v>
      </c>
      <c r="C76">
        <v>28.8</v>
      </c>
    </row>
    <row r="77" spans="1:3">
      <c r="A77" t="s">
        <v>5573</v>
      </c>
      <c r="B77" t="s">
        <v>5720</v>
      </c>
      <c r="C77">
        <v>32.799999999999997</v>
      </c>
    </row>
    <row r="78" spans="1:3">
      <c r="A78" t="s">
        <v>5574</v>
      </c>
      <c r="B78" t="s">
        <v>5735</v>
      </c>
      <c r="C78">
        <v>37.619999999999997</v>
      </c>
    </row>
    <row r="79" spans="1:3">
      <c r="A79" t="s">
        <v>5746</v>
      </c>
      <c r="B79" t="s">
        <v>5745</v>
      </c>
      <c r="C79">
        <v>33.799999999999997</v>
      </c>
    </row>
    <row r="80" spans="1:3">
      <c r="A80" t="s">
        <v>5747</v>
      </c>
      <c r="B80" t="s">
        <v>5750</v>
      </c>
      <c r="C80">
        <v>32.799999999999997</v>
      </c>
    </row>
    <row r="81" spans="1:3">
      <c r="A81" t="s">
        <v>5748</v>
      </c>
      <c r="B81" t="s">
        <v>5798</v>
      </c>
      <c r="C81">
        <v>72.8</v>
      </c>
    </row>
    <row r="82" spans="1:3">
      <c r="A82" t="s">
        <v>5749</v>
      </c>
    </row>
  </sheetData>
  <hyperlinks>
    <hyperlink ref="B4" r:id="rId1"/>
    <hyperlink ref="B23" r:id="rId2"/>
    <hyperlink ref="B11" r:id="rId3"/>
    <hyperlink ref="B20" r:id="rId4"/>
    <hyperlink ref="B13" r:id="rId5"/>
    <hyperlink ref="B14" r:id="rId6"/>
    <hyperlink ref="B15" r:id="rId7"/>
    <hyperlink ref="B21" r:id="rId8"/>
    <hyperlink ref="B22" r:id="rId9"/>
    <hyperlink ref="B10" r:id="rId10"/>
    <hyperlink ref="B19" r:id="rId11"/>
    <hyperlink ref="B24" r:id="rId12"/>
    <hyperlink ref="B18" r:id="rId13"/>
    <hyperlink ref="B12" r:id="rId14"/>
    <hyperlink ref="B8" r:id="rId15"/>
    <hyperlink ref="B3" r:id="rId16"/>
    <hyperlink ref="B26" r:id="rId17"/>
    <hyperlink ref="B25" r:id="rId18"/>
    <hyperlink ref="B43" r:id="rId19"/>
    <hyperlink ref="B34" r:id="rId20"/>
    <hyperlink ref="B49" r:id="rId21"/>
    <hyperlink ref="B33" r:id="rId22"/>
    <hyperlink ref="B45" r:id="rId23"/>
    <hyperlink ref="B50" r:id="rId24"/>
    <hyperlink ref="B48" r:id="rId25"/>
    <hyperlink ref="B47" r:id="rId26"/>
    <hyperlink ref="B44" r:id="rId27"/>
    <hyperlink ref="B54" r:id="rId28"/>
    <hyperlink ref="B37" r:id="rId29"/>
    <hyperlink ref="B35" r:id="rId30"/>
    <hyperlink ref="B58" r:id="rId31"/>
    <hyperlink ref="B70" r:id="rId32"/>
    <hyperlink ref="B51" r:id="rId33"/>
    <hyperlink ref="B57" r:id="rId34"/>
    <hyperlink ref="B41" r:id="rId35"/>
    <hyperlink ref="B36" r:id="rId36"/>
    <hyperlink ref="B72" r:id="rId37"/>
    <hyperlink ref="B46" r:id="rId38"/>
    <hyperlink ref="B52" r:id="rId39"/>
    <hyperlink ref="B76" r:id="rId40"/>
    <hyperlink ref="B74" r:id="rId41"/>
    <hyperlink ref="B75" r:id="rId42"/>
    <hyperlink ref="B59" r:id="rId4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9" workbookViewId="0">
      <selection activeCell="C2" sqref="A2:C2"/>
    </sheetView>
  </sheetViews>
  <sheetFormatPr defaultRowHeight="15"/>
  <cols>
    <col min="3" max="3" width="11.42578125" bestFit="1" customWidth="1"/>
  </cols>
  <sheetData>
    <row r="1" spans="1:13">
      <c r="A1" s="32"/>
      <c r="B1" s="32" t="s">
        <v>533</v>
      </c>
      <c r="C1" s="33" t="s">
        <v>527</v>
      </c>
      <c r="D1" s="33" t="s">
        <v>528</v>
      </c>
      <c r="E1" s="33" t="s">
        <v>529</v>
      </c>
      <c r="F1" s="33" t="s">
        <v>530</v>
      </c>
      <c r="G1" s="33"/>
      <c r="H1" s="33" t="s">
        <v>531</v>
      </c>
      <c r="I1" s="10" t="s">
        <v>532</v>
      </c>
      <c r="J1" s="33" t="s">
        <v>0</v>
      </c>
    </row>
    <row r="2" spans="1:13">
      <c r="A2">
        <v>3517001</v>
      </c>
      <c r="B2" t="s">
        <v>5120</v>
      </c>
      <c r="C2">
        <v>35.799999999999997</v>
      </c>
      <c r="D2" s="35">
        <f>+C2*6</f>
        <v>214.79999999999998</v>
      </c>
      <c r="E2" s="36">
        <f>D2*0.08</f>
        <v>17.183999999999997</v>
      </c>
      <c r="F2" s="37">
        <v>60</v>
      </c>
      <c r="G2" s="38">
        <f>SUM(D2:F2)</f>
        <v>291.98399999999998</v>
      </c>
      <c r="H2" s="33">
        <f>D2+E2+F2</f>
        <v>291.98399999999998</v>
      </c>
      <c r="I2" s="33"/>
      <c r="J2" s="33">
        <v>350</v>
      </c>
      <c r="K2">
        <f>J2-H2</f>
        <v>58.01600000000002</v>
      </c>
      <c r="M2" t="s">
        <v>5123</v>
      </c>
    </row>
    <row r="3" spans="1:13">
      <c r="A3">
        <v>3517002</v>
      </c>
      <c r="B3" s="4" t="s">
        <v>5121</v>
      </c>
      <c r="C3">
        <v>35.799999999999997</v>
      </c>
      <c r="D3" s="35">
        <f t="shared" ref="D3:D29" si="0">+C3*6</f>
        <v>214.79999999999998</v>
      </c>
      <c r="E3" s="36">
        <f t="shared" ref="E3:E29" si="1">D3*0.08</f>
        <v>17.183999999999997</v>
      </c>
      <c r="F3" s="37">
        <v>60</v>
      </c>
      <c r="G3" s="38">
        <f t="shared" ref="G3:G22" si="2">SUM(D3:F3)</f>
        <v>291.98399999999998</v>
      </c>
      <c r="H3" s="33">
        <f t="shared" ref="H3:H22" si="3">D3+E3+F3</f>
        <v>291.98399999999998</v>
      </c>
      <c r="J3" s="33">
        <v>350</v>
      </c>
      <c r="K3">
        <f t="shared" ref="K3:K22" si="4">J3-H3</f>
        <v>58.01600000000002</v>
      </c>
    </row>
    <row r="4" spans="1:13">
      <c r="A4">
        <v>3517003</v>
      </c>
      <c r="B4" s="4" t="s">
        <v>5122</v>
      </c>
      <c r="C4">
        <v>32.799999999999997</v>
      </c>
      <c r="D4" s="35">
        <f t="shared" si="0"/>
        <v>196.79999999999998</v>
      </c>
      <c r="E4" s="36">
        <f t="shared" si="1"/>
        <v>15.744</v>
      </c>
      <c r="F4" s="37">
        <v>60</v>
      </c>
      <c r="G4" s="38">
        <f t="shared" si="2"/>
        <v>272.54399999999998</v>
      </c>
      <c r="H4" s="33">
        <f t="shared" si="3"/>
        <v>272.54399999999998</v>
      </c>
      <c r="J4" s="33">
        <v>350</v>
      </c>
      <c r="K4">
        <f t="shared" si="4"/>
        <v>77.456000000000017</v>
      </c>
    </row>
    <row r="5" spans="1:13">
      <c r="A5">
        <v>3517004</v>
      </c>
      <c r="B5" s="4" t="s">
        <v>5124</v>
      </c>
      <c r="C5">
        <v>29.8</v>
      </c>
      <c r="D5" s="35">
        <f t="shared" si="0"/>
        <v>178.8</v>
      </c>
      <c r="E5" s="36">
        <f t="shared" si="1"/>
        <v>14.304000000000002</v>
      </c>
      <c r="F5" s="37">
        <v>60</v>
      </c>
      <c r="G5" s="38">
        <f t="shared" si="2"/>
        <v>253.10400000000001</v>
      </c>
      <c r="H5" s="33">
        <f t="shared" si="3"/>
        <v>253.10400000000001</v>
      </c>
      <c r="J5" s="33">
        <v>350</v>
      </c>
      <c r="K5">
        <f t="shared" si="4"/>
        <v>96.895999999999987</v>
      </c>
    </row>
    <row r="6" spans="1:13">
      <c r="A6">
        <v>3517005</v>
      </c>
      <c r="B6" t="s">
        <v>5125</v>
      </c>
      <c r="C6">
        <v>35.799999999999997</v>
      </c>
      <c r="D6" s="35">
        <f t="shared" si="0"/>
        <v>214.79999999999998</v>
      </c>
      <c r="E6" s="36">
        <f t="shared" si="1"/>
        <v>17.183999999999997</v>
      </c>
      <c r="F6" s="37">
        <v>60</v>
      </c>
      <c r="G6" s="38">
        <f t="shared" si="2"/>
        <v>291.98399999999998</v>
      </c>
      <c r="H6" s="33">
        <f t="shared" si="3"/>
        <v>291.98399999999998</v>
      </c>
      <c r="J6" s="33">
        <v>350</v>
      </c>
      <c r="K6">
        <f t="shared" si="4"/>
        <v>58.01600000000002</v>
      </c>
    </row>
    <row r="7" spans="1:13">
      <c r="A7">
        <v>3517006</v>
      </c>
      <c r="B7" t="s">
        <v>5126</v>
      </c>
      <c r="C7">
        <v>32.799999999999997</v>
      </c>
      <c r="D7" s="35">
        <f t="shared" si="0"/>
        <v>196.79999999999998</v>
      </c>
      <c r="E7" s="36">
        <f t="shared" si="1"/>
        <v>15.744</v>
      </c>
      <c r="F7" s="37">
        <v>60</v>
      </c>
      <c r="G7" s="38">
        <f t="shared" si="2"/>
        <v>272.54399999999998</v>
      </c>
      <c r="H7" s="33">
        <f t="shared" si="3"/>
        <v>272.54399999999998</v>
      </c>
      <c r="J7" s="33">
        <v>350</v>
      </c>
      <c r="K7">
        <f t="shared" si="4"/>
        <v>77.456000000000017</v>
      </c>
    </row>
    <row r="8" spans="1:13">
      <c r="A8">
        <v>3517007</v>
      </c>
      <c r="B8" t="s">
        <v>5127</v>
      </c>
      <c r="C8">
        <v>29.8</v>
      </c>
      <c r="D8" s="35">
        <f t="shared" si="0"/>
        <v>178.8</v>
      </c>
      <c r="E8" s="36">
        <f t="shared" si="1"/>
        <v>14.304000000000002</v>
      </c>
      <c r="F8" s="37">
        <v>60</v>
      </c>
      <c r="G8" s="38">
        <f t="shared" si="2"/>
        <v>253.10400000000001</v>
      </c>
      <c r="H8" s="33">
        <f>D8+E8+F8</f>
        <v>253.10400000000001</v>
      </c>
      <c r="J8" s="33">
        <v>350</v>
      </c>
      <c r="K8">
        <f t="shared" si="4"/>
        <v>96.895999999999987</v>
      </c>
    </row>
    <row r="9" spans="1:13">
      <c r="A9">
        <v>3517008</v>
      </c>
      <c r="B9" s="4" t="s">
        <v>5128</v>
      </c>
      <c r="C9">
        <v>35</v>
      </c>
      <c r="D9" s="35">
        <f t="shared" si="0"/>
        <v>210</v>
      </c>
      <c r="E9" s="36">
        <f t="shared" si="1"/>
        <v>16.8</v>
      </c>
      <c r="F9" s="37">
        <v>60</v>
      </c>
      <c r="G9" s="38">
        <f t="shared" si="2"/>
        <v>286.8</v>
      </c>
      <c r="H9" s="33">
        <f t="shared" si="3"/>
        <v>286.8</v>
      </c>
      <c r="J9" s="33">
        <v>350</v>
      </c>
      <c r="K9">
        <f t="shared" si="4"/>
        <v>63.199999999999989</v>
      </c>
    </row>
    <row r="10" spans="1:13">
      <c r="A10">
        <v>3517009</v>
      </c>
      <c r="B10" t="s">
        <v>5129</v>
      </c>
      <c r="C10">
        <v>35</v>
      </c>
      <c r="D10" s="35">
        <f t="shared" si="0"/>
        <v>210</v>
      </c>
      <c r="E10" s="36">
        <f t="shared" si="1"/>
        <v>16.8</v>
      </c>
      <c r="F10" s="37">
        <v>60</v>
      </c>
      <c r="G10" s="38">
        <f t="shared" si="2"/>
        <v>286.8</v>
      </c>
      <c r="H10" s="33">
        <f t="shared" si="3"/>
        <v>286.8</v>
      </c>
      <c r="J10" s="33">
        <v>350</v>
      </c>
      <c r="K10">
        <f t="shared" si="4"/>
        <v>63.199999999999989</v>
      </c>
    </row>
    <row r="11" spans="1:13">
      <c r="A11">
        <v>3517010</v>
      </c>
      <c r="B11" t="s">
        <v>5129</v>
      </c>
      <c r="C11">
        <v>35</v>
      </c>
      <c r="D11" s="35">
        <f t="shared" si="0"/>
        <v>210</v>
      </c>
      <c r="E11" s="36">
        <f t="shared" si="1"/>
        <v>16.8</v>
      </c>
      <c r="F11" s="37">
        <v>60</v>
      </c>
      <c r="G11" s="38">
        <f t="shared" si="2"/>
        <v>286.8</v>
      </c>
      <c r="H11" s="33">
        <f t="shared" si="3"/>
        <v>286.8</v>
      </c>
      <c r="J11" s="33">
        <v>350</v>
      </c>
      <c r="K11">
        <f t="shared" si="4"/>
        <v>63.199999999999989</v>
      </c>
    </row>
    <row r="12" spans="1:13">
      <c r="A12">
        <v>3517011</v>
      </c>
      <c r="B12" t="s">
        <v>5129</v>
      </c>
      <c r="C12">
        <v>35</v>
      </c>
      <c r="D12" s="35">
        <f t="shared" si="0"/>
        <v>210</v>
      </c>
      <c r="E12" s="36">
        <f t="shared" si="1"/>
        <v>16.8</v>
      </c>
      <c r="F12" s="37">
        <v>60</v>
      </c>
      <c r="G12" s="38">
        <f t="shared" si="2"/>
        <v>286.8</v>
      </c>
      <c r="H12" s="33">
        <f t="shared" si="3"/>
        <v>286.8</v>
      </c>
      <c r="J12" s="33">
        <v>350</v>
      </c>
      <c r="K12">
        <f t="shared" si="4"/>
        <v>63.199999999999989</v>
      </c>
    </row>
    <row r="13" spans="1:13">
      <c r="A13">
        <v>3517012</v>
      </c>
      <c r="B13" t="s">
        <v>5129</v>
      </c>
      <c r="C13">
        <v>35</v>
      </c>
      <c r="D13" s="35">
        <f t="shared" si="0"/>
        <v>210</v>
      </c>
      <c r="E13" s="36">
        <f t="shared" si="1"/>
        <v>16.8</v>
      </c>
      <c r="F13" s="37">
        <v>60</v>
      </c>
      <c r="G13" s="38">
        <f t="shared" si="2"/>
        <v>286.8</v>
      </c>
      <c r="H13" s="33">
        <f t="shared" si="3"/>
        <v>286.8</v>
      </c>
      <c r="J13" s="33">
        <v>350</v>
      </c>
      <c r="K13">
        <f t="shared" si="4"/>
        <v>63.199999999999989</v>
      </c>
    </row>
    <row r="14" spans="1:13">
      <c r="A14">
        <v>3517013</v>
      </c>
      <c r="B14" t="s">
        <v>5129</v>
      </c>
      <c r="C14">
        <v>35</v>
      </c>
      <c r="D14" s="35">
        <f t="shared" si="0"/>
        <v>210</v>
      </c>
      <c r="E14" s="36">
        <f t="shared" si="1"/>
        <v>16.8</v>
      </c>
      <c r="F14" s="37">
        <v>60</v>
      </c>
      <c r="G14" s="38">
        <f t="shared" si="2"/>
        <v>286.8</v>
      </c>
      <c r="H14" s="33">
        <f t="shared" si="3"/>
        <v>286.8</v>
      </c>
      <c r="J14" s="33">
        <v>350</v>
      </c>
      <c r="K14">
        <f t="shared" si="4"/>
        <v>63.199999999999989</v>
      </c>
    </row>
    <row r="15" spans="1:13">
      <c r="A15">
        <v>3517014</v>
      </c>
      <c r="B15" t="s">
        <v>5129</v>
      </c>
      <c r="C15">
        <v>35</v>
      </c>
      <c r="D15" s="35">
        <f t="shared" si="0"/>
        <v>210</v>
      </c>
      <c r="E15" s="36">
        <f t="shared" si="1"/>
        <v>16.8</v>
      </c>
      <c r="F15" s="37">
        <v>60</v>
      </c>
      <c r="G15" s="38">
        <f t="shared" si="2"/>
        <v>286.8</v>
      </c>
      <c r="H15" s="33">
        <f t="shared" si="3"/>
        <v>286.8</v>
      </c>
      <c r="J15" s="33">
        <v>350</v>
      </c>
      <c r="K15">
        <f t="shared" si="4"/>
        <v>63.199999999999989</v>
      </c>
    </row>
    <row r="16" spans="1:13">
      <c r="A16">
        <v>3517015</v>
      </c>
      <c r="B16" s="4" t="s">
        <v>5130</v>
      </c>
      <c r="C16">
        <v>32.799999999999997</v>
      </c>
      <c r="D16" s="35">
        <f t="shared" si="0"/>
        <v>196.79999999999998</v>
      </c>
      <c r="E16" s="36">
        <f t="shared" si="1"/>
        <v>15.744</v>
      </c>
      <c r="F16" s="37">
        <v>60</v>
      </c>
      <c r="G16" s="38">
        <f t="shared" si="2"/>
        <v>272.54399999999998</v>
      </c>
      <c r="H16" s="33">
        <f t="shared" si="3"/>
        <v>272.54399999999998</v>
      </c>
      <c r="J16" s="33">
        <v>350</v>
      </c>
      <c r="K16">
        <f t="shared" si="4"/>
        <v>77.456000000000017</v>
      </c>
    </row>
    <row r="17" spans="1:11">
      <c r="A17">
        <v>3517016</v>
      </c>
      <c r="B17" s="4" t="s">
        <v>5131</v>
      </c>
      <c r="C17">
        <v>28.8</v>
      </c>
      <c r="D17" s="35">
        <f t="shared" si="0"/>
        <v>172.8</v>
      </c>
      <c r="E17" s="36">
        <f t="shared" si="1"/>
        <v>13.824000000000002</v>
      </c>
      <c r="F17" s="37">
        <v>60</v>
      </c>
      <c r="G17" s="38">
        <f t="shared" si="2"/>
        <v>246.62400000000002</v>
      </c>
      <c r="H17" s="33">
        <f t="shared" si="3"/>
        <v>246.62400000000002</v>
      </c>
      <c r="J17" s="33">
        <v>350</v>
      </c>
      <c r="K17">
        <f t="shared" si="4"/>
        <v>103.37599999999998</v>
      </c>
    </row>
    <row r="18" spans="1:11">
      <c r="A18">
        <v>3517017</v>
      </c>
      <c r="B18" s="4" t="s">
        <v>5139</v>
      </c>
      <c r="C18">
        <v>29.8</v>
      </c>
      <c r="D18" s="35">
        <f t="shared" si="0"/>
        <v>178.8</v>
      </c>
      <c r="E18" s="36">
        <f t="shared" si="1"/>
        <v>14.304000000000002</v>
      </c>
      <c r="F18" s="37">
        <v>60</v>
      </c>
      <c r="G18" s="38">
        <f t="shared" si="2"/>
        <v>253.10400000000001</v>
      </c>
      <c r="H18" s="33">
        <f t="shared" si="3"/>
        <v>253.10400000000001</v>
      </c>
      <c r="J18" s="33">
        <v>350</v>
      </c>
      <c r="K18">
        <f t="shared" si="4"/>
        <v>96.895999999999987</v>
      </c>
    </row>
    <row r="19" spans="1:11">
      <c r="A19">
        <v>3517018</v>
      </c>
      <c r="B19" t="s">
        <v>5132</v>
      </c>
      <c r="C19">
        <v>32.799999999999997</v>
      </c>
      <c r="D19" s="35">
        <f t="shared" si="0"/>
        <v>196.79999999999998</v>
      </c>
      <c r="E19" s="36">
        <f t="shared" si="1"/>
        <v>15.744</v>
      </c>
      <c r="F19" s="37">
        <v>60</v>
      </c>
      <c r="G19" s="38">
        <f t="shared" si="2"/>
        <v>272.54399999999998</v>
      </c>
      <c r="H19" s="33">
        <f t="shared" si="3"/>
        <v>272.54399999999998</v>
      </c>
      <c r="J19" s="33">
        <v>350</v>
      </c>
      <c r="K19">
        <f t="shared" si="4"/>
        <v>77.456000000000017</v>
      </c>
    </row>
    <row r="20" spans="1:11">
      <c r="A20">
        <v>3517019</v>
      </c>
      <c r="B20" t="s">
        <v>5133</v>
      </c>
      <c r="C20">
        <v>29.8</v>
      </c>
      <c r="D20" s="35">
        <f t="shared" si="0"/>
        <v>178.8</v>
      </c>
      <c r="E20" s="36">
        <f t="shared" si="1"/>
        <v>14.304000000000002</v>
      </c>
      <c r="F20" s="37">
        <v>60</v>
      </c>
      <c r="G20" s="38">
        <f t="shared" si="2"/>
        <v>253.10400000000001</v>
      </c>
      <c r="H20" s="33">
        <f t="shared" si="3"/>
        <v>253.10400000000001</v>
      </c>
      <c r="J20" s="33">
        <v>350</v>
      </c>
      <c r="K20">
        <f t="shared" si="4"/>
        <v>96.895999999999987</v>
      </c>
    </row>
    <row r="21" spans="1:11">
      <c r="A21">
        <v>3517020</v>
      </c>
      <c r="B21" t="s">
        <v>5134</v>
      </c>
      <c r="C21">
        <v>32.9</v>
      </c>
      <c r="D21" s="35">
        <f t="shared" si="0"/>
        <v>197.39999999999998</v>
      </c>
      <c r="E21" s="36">
        <f t="shared" si="1"/>
        <v>15.791999999999998</v>
      </c>
      <c r="F21" s="37">
        <v>60</v>
      </c>
      <c r="G21" s="38">
        <f t="shared" si="2"/>
        <v>273.19200000000001</v>
      </c>
      <c r="H21" s="33">
        <f t="shared" si="3"/>
        <v>273.19200000000001</v>
      </c>
      <c r="J21" s="33">
        <v>350</v>
      </c>
      <c r="K21">
        <f t="shared" si="4"/>
        <v>76.807999999999993</v>
      </c>
    </row>
    <row r="22" spans="1:11">
      <c r="A22">
        <v>3517021</v>
      </c>
      <c r="B22" s="4" t="s">
        <v>5135</v>
      </c>
      <c r="C22">
        <v>29.8</v>
      </c>
      <c r="D22" s="35">
        <f t="shared" si="0"/>
        <v>178.8</v>
      </c>
      <c r="E22" s="36">
        <f t="shared" si="1"/>
        <v>14.304000000000002</v>
      </c>
      <c r="F22" s="37">
        <v>60</v>
      </c>
      <c r="G22" s="38">
        <f t="shared" si="2"/>
        <v>253.10400000000001</v>
      </c>
      <c r="H22" s="33">
        <f t="shared" si="3"/>
        <v>253.10400000000001</v>
      </c>
      <c r="J22" s="33">
        <v>350</v>
      </c>
      <c r="K22">
        <f t="shared" si="4"/>
        <v>96.895999999999987</v>
      </c>
    </row>
    <row r="23" spans="1:11">
      <c r="A23">
        <v>3517022</v>
      </c>
      <c r="B23" s="4" t="s">
        <v>5136</v>
      </c>
      <c r="C23">
        <v>32.799999999999997</v>
      </c>
      <c r="D23" s="12">
        <f t="shared" si="0"/>
        <v>196.79999999999998</v>
      </c>
      <c r="E23" s="17">
        <f t="shared" si="1"/>
        <v>15.744</v>
      </c>
    </row>
    <row r="24" spans="1:11">
      <c r="A24">
        <v>3517023</v>
      </c>
      <c r="B24" s="4" t="s">
        <v>5137</v>
      </c>
      <c r="C24">
        <v>39.799999999999997</v>
      </c>
      <c r="D24" s="12">
        <f t="shared" si="0"/>
        <v>238.79999999999998</v>
      </c>
      <c r="E24" s="17">
        <f t="shared" si="1"/>
        <v>19.103999999999999</v>
      </c>
    </row>
    <row r="25" spans="1:11">
      <c r="A25">
        <v>3517024</v>
      </c>
      <c r="B25" t="s">
        <v>5138</v>
      </c>
      <c r="C25">
        <v>37.799999999999997</v>
      </c>
      <c r="D25" s="12">
        <f t="shared" si="0"/>
        <v>226.79999999999998</v>
      </c>
      <c r="E25" s="17">
        <f t="shared" si="1"/>
        <v>18.143999999999998</v>
      </c>
    </row>
    <row r="26" spans="1:11">
      <c r="A26">
        <v>3517025</v>
      </c>
      <c r="B26" t="s">
        <v>5140</v>
      </c>
      <c r="C26">
        <v>32.799999999999997</v>
      </c>
      <c r="D26" s="12">
        <f t="shared" si="0"/>
        <v>196.79999999999998</v>
      </c>
      <c r="E26" s="17">
        <f t="shared" si="1"/>
        <v>15.744</v>
      </c>
    </row>
    <row r="27" spans="1:11">
      <c r="A27">
        <v>3517026</v>
      </c>
      <c r="B27" s="4" t="s">
        <v>5141</v>
      </c>
      <c r="C27">
        <v>32.799999999999997</v>
      </c>
      <c r="D27" s="12">
        <f t="shared" si="0"/>
        <v>196.79999999999998</v>
      </c>
      <c r="E27" s="17">
        <f t="shared" si="1"/>
        <v>15.744</v>
      </c>
    </row>
    <row r="28" spans="1:11">
      <c r="A28">
        <v>3517027</v>
      </c>
      <c r="B28" t="s">
        <v>5142</v>
      </c>
      <c r="C28">
        <v>37.799999999999997</v>
      </c>
      <c r="D28" s="12">
        <f t="shared" si="0"/>
        <v>226.79999999999998</v>
      </c>
      <c r="E28" s="17">
        <f t="shared" si="1"/>
        <v>18.143999999999998</v>
      </c>
    </row>
    <row r="29" spans="1:11">
      <c r="A29">
        <v>3517028</v>
      </c>
      <c r="B29" t="s">
        <v>5975</v>
      </c>
      <c r="C29">
        <v>33.799999999999997</v>
      </c>
      <c r="D29" s="12">
        <f t="shared" si="0"/>
        <v>202.79999999999998</v>
      </c>
      <c r="E29" s="17">
        <f t="shared" si="1"/>
        <v>16.224</v>
      </c>
    </row>
    <row r="30" spans="1:11">
      <c r="A30">
        <v>3517029</v>
      </c>
    </row>
    <row r="31" spans="1:11">
      <c r="A31">
        <v>3517030</v>
      </c>
    </row>
    <row r="32" spans="1:11">
      <c r="A32">
        <v>3517031</v>
      </c>
    </row>
    <row r="33" spans="1:1">
      <c r="A33">
        <v>3517032</v>
      </c>
    </row>
    <row r="34" spans="1:1">
      <c r="A34">
        <v>3517033</v>
      </c>
    </row>
    <row r="35" spans="1:1">
      <c r="A35">
        <v>3517034</v>
      </c>
    </row>
    <row r="36" spans="1:1">
      <c r="A36">
        <v>3517035</v>
      </c>
    </row>
    <row r="37" spans="1:1">
      <c r="A37">
        <v>3517036</v>
      </c>
    </row>
    <row r="38" spans="1:1">
      <c r="A38">
        <v>3517037</v>
      </c>
    </row>
    <row r="39" spans="1:1">
      <c r="A39">
        <v>3517038</v>
      </c>
    </row>
  </sheetData>
  <hyperlinks>
    <hyperlink ref="B9" r:id="rId1"/>
    <hyperlink ref="B24" r:id="rId2"/>
    <hyperlink ref="B17" r:id="rId3"/>
    <hyperlink ref="B27" r:id="rId4"/>
    <hyperlink ref="B5" r:id="rId5"/>
    <hyperlink ref="B16" r:id="rId6"/>
    <hyperlink ref="B18" r:id="rId7"/>
    <hyperlink ref="B4" r:id="rId8"/>
    <hyperlink ref="B3" r:id="rId9"/>
    <hyperlink ref="B23" r:id="rId10"/>
    <hyperlink ref="B22" r:id="rId1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9" sqref="B9:C10"/>
    </sheetView>
  </sheetViews>
  <sheetFormatPr defaultRowHeight="15"/>
  <sheetData>
    <row r="1" spans="1:10" s="32" customFormat="1">
      <c r="B1" s="32" t="s">
        <v>533</v>
      </c>
      <c r="C1" s="33" t="s">
        <v>527</v>
      </c>
      <c r="D1" s="33" t="s">
        <v>528</v>
      </c>
      <c r="E1" s="33" t="s">
        <v>529</v>
      </c>
      <c r="F1" s="33" t="s">
        <v>530</v>
      </c>
      <c r="G1" s="33"/>
      <c r="H1" s="33" t="s">
        <v>531</v>
      </c>
      <c r="I1" s="10" t="s">
        <v>532</v>
      </c>
      <c r="J1" s="33" t="s">
        <v>0</v>
      </c>
    </row>
    <row r="2" spans="1:10">
      <c r="A2">
        <v>917001</v>
      </c>
      <c r="B2" s="4" t="s">
        <v>5087</v>
      </c>
      <c r="C2">
        <v>48</v>
      </c>
      <c r="D2" s="35">
        <f>+C2*6</f>
        <v>288</v>
      </c>
      <c r="E2" s="36">
        <f>D2*0.08</f>
        <v>23.04</v>
      </c>
      <c r="F2" s="37">
        <v>60</v>
      </c>
      <c r="G2" s="38">
        <f>SUM(D2:F2)</f>
        <v>371.04</v>
      </c>
      <c r="H2" s="33">
        <f>D2+E2+F2</f>
        <v>371.04</v>
      </c>
      <c r="I2" s="33">
        <v>100</v>
      </c>
      <c r="J2" s="33">
        <f>I2+H2</f>
        <v>471.04</v>
      </c>
    </row>
    <row r="3" spans="1:10">
      <c r="A3">
        <v>917002</v>
      </c>
      <c r="B3" s="4" t="s">
        <v>5088</v>
      </c>
      <c r="C3">
        <v>45</v>
      </c>
      <c r="D3" s="35">
        <f t="shared" ref="D3:D16" si="0">+C3*6</f>
        <v>270</v>
      </c>
      <c r="E3" s="36">
        <f t="shared" ref="E3:E16" si="1">D3*0.08</f>
        <v>21.6</v>
      </c>
      <c r="F3" s="37">
        <v>60</v>
      </c>
      <c r="G3" s="38">
        <f t="shared" ref="G3:G23" si="2">SUM(D3:F3)</f>
        <v>351.6</v>
      </c>
      <c r="H3" s="33">
        <f t="shared" ref="H3:H23" si="3">D3+E3+F3</f>
        <v>351.6</v>
      </c>
      <c r="I3" s="33">
        <v>100</v>
      </c>
      <c r="J3" s="33">
        <f t="shared" ref="J3:J13" si="4">I3+H3</f>
        <v>451.6</v>
      </c>
    </row>
    <row r="4" spans="1:10">
      <c r="A4">
        <v>917003</v>
      </c>
      <c r="B4" t="s">
        <v>5089</v>
      </c>
      <c r="C4">
        <v>51</v>
      </c>
      <c r="D4" s="35">
        <f t="shared" si="0"/>
        <v>306</v>
      </c>
      <c r="E4" s="36">
        <f t="shared" si="1"/>
        <v>24.48</v>
      </c>
      <c r="F4" s="37">
        <v>60</v>
      </c>
      <c r="G4" s="38">
        <f t="shared" si="2"/>
        <v>390.48</v>
      </c>
      <c r="H4" s="33">
        <f t="shared" si="3"/>
        <v>390.48</v>
      </c>
      <c r="I4" s="33">
        <v>100</v>
      </c>
      <c r="J4" s="33">
        <f t="shared" si="4"/>
        <v>490.48</v>
      </c>
    </row>
    <row r="5" spans="1:10">
      <c r="A5">
        <v>917004</v>
      </c>
      <c r="B5" t="s">
        <v>5090</v>
      </c>
      <c r="C5">
        <v>48</v>
      </c>
      <c r="D5" s="35">
        <f t="shared" si="0"/>
        <v>288</v>
      </c>
      <c r="E5" s="36">
        <f t="shared" si="1"/>
        <v>23.04</v>
      </c>
      <c r="F5" s="37">
        <v>60</v>
      </c>
      <c r="G5" s="38">
        <f t="shared" si="2"/>
        <v>371.04</v>
      </c>
      <c r="H5" s="33">
        <f t="shared" si="3"/>
        <v>371.04</v>
      </c>
      <c r="I5" s="33">
        <v>100</v>
      </c>
      <c r="J5" s="33">
        <f t="shared" si="4"/>
        <v>471.04</v>
      </c>
    </row>
    <row r="6" spans="1:10">
      <c r="A6">
        <v>917005</v>
      </c>
      <c r="B6" t="s">
        <v>5091</v>
      </c>
      <c r="C6">
        <v>45</v>
      </c>
      <c r="D6" s="35">
        <f t="shared" si="0"/>
        <v>270</v>
      </c>
      <c r="E6" s="36">
        <f t="shared" si="1"/>
        <v>21.6</v>
      </c>
      <c r="F6" s="37">
        <v>60</v>
      </c>
      <c r="G6" s="38">
        <f t="shared" si="2"/>
        <v>351.6</v>
      </c>
      <c r="H6" s="33">
        <f t="shared" si="3"/>
        <v>351.6</v>
      </c>
      <c r="I6" s="33">
        <v>100</v>
      </c>
      <c r="J6" s="33">
        <f t="shared" si="4"/>
        <v>451.6</v>
      </c>
    </row>
    <row r="7" spans="1:10">
      <c r="A7">
        <v>917006</v>
      </c>
      <c r="B7" t="s">
        <v>5092</v>
      </c>
      <c r="C7">
        <v>53</v>
      </c>
      <c r="D7" s="35">
        <f t="shared" si="0"/>
        <v>318</v>
      </c>
      <c r="E7" s="36">
        <f t="shared" si="1"/>
        <v>25.44</v>
      </c>
      <c r="F7" s="37">
        <v>60</v>
      </c>
      <c r="G7" s="38">
        <f t="shared" si="2"/>
        <v>403.44</v>
      </c>
      <c r="H7" s="33">
        <f t="shared" si="3"/>
        <v>403.44</v>
      </c>
      <c r="I7" s="33">
        <v>100</v>
      </c>
      <c r="J7" s="33">
        <f t="shared" si="4"/>
        <v>503.44</v>
      </c>
    </row>
    <row r="8" spans="1:10">
      <c r="A8">
        <v>917007</v>
      </c>
      <c r="B8" t="s">
        <v>5092</v>
      </c>
      <c r="C8">
        <v>54</v>
      </c>
      <c r="D8" s="35">
        <f t="shared" si="0"/>
        <v>324</v>
      </c>
      <c r="E8" s="36">
        <f t="shared" si="1"/>
        <v>25.92</v>
      </c>
      <c r="F8" s="37">
        <v>60</v>
      </c>
      <c r="G8" s="38">
        <f t="shared" si="2"/>
        <v>409.92</v>
      </c>
      <c r="H8" s="33">
        <f t="shared" si="3"/>
        <v>409.92</v>
      </c>
      <c r="I8" s="33">
        <v>100</v>
      </c>
      <c r="J8" s="33">
        <f t="shared" si="4"/>
        <v>509.92</v>
      </c>
    </row>
    <row r="9" spans="1:10">
      <c r="A9">
        <v>917008</v>
      </c>
      <c r="B9" s="4" t="s">
        <v>5092</v>
      </c>
      <c r="C9">
        <v>54</v>
      </c>
      <c r="D9" s="35">
        <f t="shared" si="0"/>
        <v>324</v>
      </c>
      <c r="E9" s="36">
        <f t="shared" si="1"/>
        <v>25.92</v>
      </c>
      <c r="F9" s="37">
        <v>60</v>
      </c>
      <c r="G9" s="38">
        <f t="shared" si="2"/>
        <v>409.92</v>
      </c>
      <c r="H9" s="33">
        <f t="shared" si="3"/>
        <v>409.92</v>
      </c>
      <c r="I9" s="33">
        <v>100</v>
      </c>
      <c r="J9" s="33">
        <f t="shared" si="4"/>
        <v>509.92</v>
      </c>
    </row>
    <row r="10" spans="1:10">
      <c r="A10">
        <v>917009</v>
      </c>
      <c r="B10" t="s">
        <v>5092</v>
      </c>
      <c r="C10">
        <v>54</v>
      </c>
      <c r="D10" s="35">
        <f t="shared" si="0"/>
        <v>324</v>
      </c>
      <c r="E10" s="36">
        <f t="shared" si="1"/>
        <v>25.92</v>
      </c>
      <c r="F10" s="37">
        <v>60</v>
      </c>
      <c r="G10" s="38">
        <f t="shared" si="2"/>
        <v>409.92</v>
      </c>
      <c r="H10" s="33">
        <f t="shared" si="3"/>
        <v>409.92</v>
      </c>
      <c r="I10" s="33">
        <v>100</v>
      </c>
      <c r="J10" s="33">
        <f t="shared" si="4"/>
        <v>509.92</v>
      </c>
    </row>
    <row r="11" spans="1:10">
      <c r="A11">
        <v>917010</v>
      </c>
      <c r="B11" s="4" t="s">
        <v>5093</v>
      </c>
      <c r="C11">
        <v>51</v>
      </c>
      <c r="D11" s="35">
        <f t="shared" si="0"/>
        <v>306</v>
      </c>
      <c r="E11" s="36">
        <f t="shared" si="1"/>
        <v>24.48</v>
      </c>
      <c r="F11" s="37">
        <v>60</v>
      </c>
      <c r="G11" s="38">
        <f t="shared" si="2"/>
        <v>390.48</v>
      </c>
      <c r="H11" s="33">
        <f t="shared" si="3"/>
        <v>390.48</v>
      </c>
      <c r="I11" s="33">
        <v>100</v>
      </c>
      <c r="J11" s="33">
        <f t="shared" si="4"/>
        <v>490.48</v>
      </c>
    </row>
    <row r="12" spans="1:10">
      <c r="A12">
        <v>917011</v>
      </c>
      <c r="B12" t="s">
        <v>5094</v>
      </c>
      <c r="C12">
        <v>48</v>
      </c>
      <c r="D12" s="35">
        <f t="shared" si="0"/>
        <v>288</v>
      </c>
      <c r="E12" s="36">
        <f t="shared" si="1"/>
        <v>23.04</v>
      </c>
      <c r="F12" s="37">
        <v>60</v>
      </c>
      <c r="G12" s="38">
        <f t="shared" si="2"/>
        <v>371.04</v>
      </c>
      <c r="H12" s="33">
        <f t="shared" si="3"/>
        <v>371.04</v>
      </c>
      <c r="I12" s="33">
        <v>100</v>
      </c>
      <c r="J12" s="33">
        <f t="shared" si="4"/>
        <v>471.04</v>
      </c>
    </row>
    <row r="13" spans="1:10">
      <c r="A13">
        <v>917012</v>
      </c>
      <c r="B13" t="s">
        <v>5095</v>
      </c>
      <c r="C13">
        <v>48</v>
      </c>
      <c r="D13" s="35">
        <f t="shared" si="0"/>
        <v>288</v>
      </c>
      <c r="E13" s="36">
        <f t="shared" si="1"/>
        <v>23.04</v>
      </c>
      <c r="F13" s="37">
        <v>60</v>
      </c>
      <c r="G13" s="38">
        <f t="shared" si="2"/>
        <v>371.04</v>
      </c>
      <c r="H13" s="33">
        <f t="shared" si="3"/>
        <v>371.04</v>
      </c>
      <c r="I13" s="33">
        <v>100</v>
      </c>
      <c r="J13" s="33">
        <f t="shared" si="4"/>
        <v>471.04</v>
      </c>
    </row>
    <row r="14" spans="1:10">
      <c r="A14">
        <v>917013</v>
      </c>
      <c r="B14" t="s">
        <v>5096</v>
      </c>
      <c r="C14">
        <v>48</v>
      </c>
      <c r="D14" s="12">
        <f t="shared" si="0"/>
        <v>288</v>
      </c>
      <c r="E14" s="17">
        <f t="shared" si="1"/>
        <v>23.04</v>
      </c>
      <c r="F14" s="37">
        <v>60</v>
      </c>
      <c r="G14" s="38">
        <f t="shared" si="2"/>
        <v>371.04</v>
      </c>
      <c r="H14" s="33">
        <f t="shared" si="3"/>
        <v>371.04</v>
      </c>
      <c r="I14" s="33">
        <v>100</v>
      </c>
      <c r="J14" s="33">
        <f t="shared" ref="J14:J23" si="5">I14+H14</f>
        <v>471.04</v>
      </c>
    </row>
    <row r="15" spans="1:10">
      <c r="A15">
        <v>917014</v>
      </c>
      <c r="B15" s="4" t="s">
        <v>5097</v>
      </c>
      <c r="C15">
        <v>51</v>
      </c>
      <c r="D15" s="12">
        <f t="shared" si="0"/>
        <v>306</v>
      </c>
      <c r="E15" s="17">
        <f t="shared" si="1"/>
        <v>24.48</v>
      </c>
      <c r="F15" s="37">
        <v>60</v>
      </c>
      <c r="G15" s="38">
        <f t="shared" si="2"/>
        <v>390.48</v>
      </c>
      <c r="H15" s="33">
        <f t="shared" si="3"/>
        <v>390.48</v>
      </c>
      <c r="I15" s="33">
        <v>100</v>
      </c>
      <c r="J15" s="33">
        <f t="shared" si="5"/>
        <v>490.48</v>
      </c>
    </row>
    <row r="16" spans="1:10">
      <c r="A16">
        <v>917015</v>
      </c>
      <c r="B16" t="s">
        <v>5116</v>
      </c>
      <c r="C16">
        <v>55</v>
      </c>
      <c r="D16" s="12">
        <f t="shared" si="0"/>
        <v>330</v>
      </c>
      <c r="E16" s="17">
        <f t="shared" si="1"/>
        <v>26.400000000000002</v>
      </c>
      <c r="F16" s="37">
        <v>60</v>
      </c>
      <c r="G16" s="38">
        <f t="shared" si="2"/>
        <v>416.4</v>
      </c>
      <c r="H16" s="33">
        <f t="shared" si="3"/>
        <v>416.4</v>
      </c>
      <c r="I16" s="33">
        <v>100</v>
      </c>
      <c r="J16" s="33">
        <f t="shared" si="5"/>
        <v>516.4</v>
      </c>
    </row>
    <row r="17" spans="1:10">
      <c r="A17">
        <v>917016</v>
      </c>
      <c r="F17" s="37">
        <v>60</v>
      </c>
      <c r="G17" s="38">
        <f t="shared" si="2"/>
        <v>60</v>
      </c>
      <c r="H17" s="33">
        <f t="shared" si="3"/>
        <v>60</v>
      </c>
      <c r="I17" s="33">
        <v>100</v>
      </c>
      <c r="J17" s="33">
        <f t="shared" si="5"/>
        <v>160</v>
      </c>
    </row>
    <row r="18" spans="1:10">
      <c r="A18">
        <v>917017</v>
      </c>
      <c r="F18" s="37">
        <v>60</v>
      </c>
      <c r="G18" s="38">
        <f t="shared" si="2"/>
        <v>60</v>
      </c>
      <c r="H18" s="33">
        <f t="shared" si="3"/>
        <v>60</v>
      </c>
      <c r="I18" s="33">
        <v>100</v>
      </c>
      <c r="J18" s="33">
        <f t="shared" si="5"/>
        <v>160</v>
      </c>
    </row>
    <row r="19" spans="1:10">
      <c r="A19">
        <v>917018</v>
      </c>
      <c r="F19" s="37">
        <v>60</v>
      </c>
      <c r="G19" s="38">
        <f t="shared" si="2"/>
        <v>60</v>
      </c>
      <c r="H19" s="33">
        <f t="shared" si="3"/>
        <v>60</v>
      </c>
      <c r="I19" s="33">
        <v>100</v>
      </c>
      <c r="J19" s="33">
        <f t="shared" si="5"/>
        <v>160</v>
      </c>
    </row>
    <row r="20" spans="1:10">
      <c r="A20">
        <v>917019</v>
      </c>
      <c r="F20" s="37">
        <v>60</v>
      </c>
      <c r="G20" s="38">
        <f t="shared" si="2"/>
        <v>60</v>
      </c>
      <c r="H20" s="33">
        <f t="shared" si="3"/>
        <v>60</v>
      </c>
      <c r="I20" s="33">
        <v>100</v>
      </c>
      <c r="J20" s="33">
        <f t="shared" si="5"/>
        <v>160</v>
      </c>
    </row>
    <row r="21" spans="1:10">
      <c r="A21">
        <v>917020</v>
      </c>
      <c r="F21" s="37">
        <v>60</v>
      </c>
      <c r="G21" s="38">
        <f t="shared" si="2"/>
        <v>60</v>
      </c>
      <c r="H21" s="33">
        <f t="shared" si="3"/>
        <v>60</v>
      </c>
      <c r="I21" s="33">
        <v>100</v>
      </c>
      <c r="J21" s="33">
        <f t="shared" si="5"/>
        <v>160</v>
      </c>
    </row>
    <row r="22" spans="1:10">
      <c r="A22">
        <v>917021</v>
      </c>
      <c r="F22" s="37">
        <v>60</v>
      </c>
      <c r="G22" s="38">
        <f t="shared" si="2"/>
        <v>60</v>
      </c>
      <c r="H22" s="33">
        <f t="shared" si="3"/>
        <v>60</v>
      </c>
      <c r="I22" s="33">
        <v>100</v>
      </c>
      <c r="J22" s="33">
        <f t="shared" si="5"/>
        <v>160</v>
      </c>
    </row>
    <row r="23" spans="1:10">
      <c r="A23">
        <v>917022</v>
      </c>
      <c r="F23" s="37">
        <v>60</v>
      </c>
      <c r="G23" s="38">
        <f t="shared" si="2"/>
        <v>60</v>
      </c>
      <c r="H23" s="33">
        <f t="shared" si="3"/>
        <v>60</v>
      </c>
      <c r="I23" s="33">
        <v>100</v>
      </c>
      <c r="J23" s="33">
        <f t="shared" si="5"/>
        <v>160</v>
      </c>
    </row>
  </sheetData>
  <hyperlinks>
    <hyperlink ref="B9" r:id="rId1"/>
    <hyperlink ref="B11" r:id="rId2"/>
    <hyperlink ref="B2" r:id="rId3"/>
    <hyperlink ref="B3" r:id="rId4"/>
    <hyperlink ref="B15" r:id="rId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opLeftCell="A109" workbookViewId="0">
      <selection activeCell="B121" sqref="B121"/>
    </sheetView>
  </sheetViews>
  <sheetFormatPr defaultRowHeight="15"/>
  <sheetData>
    <row r="1" spans="1:6">
      <c r="A1" t="s">
        <v>220</v>
      </c>
      <c r="B1" s="4" t="s">
        <v>221</v>
      </c>
      <c r="C1" s="11">
        <v>59</v>
      </c>
      <c r="D1" s="11">
        <f>+C1*6</f>
        <v>354</v>
      </c>
      <c r="E1" s="11">
        <f>+D1+50</f>
        <v>404</v>
      </c>
      <c r="F1" s="11">
        <f>+E1+170</f>
        <v>574</v>
      </c>
    </row>
    <row r="2" spans="1:6">
      <c r="A2" t="s">
        <v>222</v>
      </c>
      <c r="B2" s="4" t="s">
        <v>230</v>
      </c>
      <c r="C2" s="11">
        <v>56</v>
      </c>
      <c r="D2" s="11">
        <f t="shared" ref="D2:D24" si="0">+C2*6</f>
        <v>336</v>
      </c>
      <c r="E2" s="11">
        <f t="shared" ref="E2:E24" si="1">+D2+50</f>
        <v>386</v>
      </c>
      <c r="F2" s="11">
        <f t="shared" ref="F2:F24" si="2">+E2+170</f>
        <v>556</v>
      </c>
    </row>
    <row r="3" spans="1:6">
      <c r="A3" t="s">
        <v>223</v>
      </c>
      <c r="B3" s="4" t="s">
        <v>231</v>
      </c>
      <c r="C3" s="11">
        <v>59</v>
      </c>
      <c r="D3" s="11">
        <f t="shared" si="0"/>
        <v>354</v>
      </c>
      <c r="E3" s="11">
        <f t="shared" si="1"/>
        <v>404</v>
      </c>
      <c r="F3" s="11">
        <f t="shared" si="2"/>
        <v>574</v>
      </c>
    </row>
    <row r="4" spans="1:6">
      <c r="A4" t="s">
        <v>224</v>
      </c>
      <c r="B4" s="4" t="s">
        <v>232</v>
      </c>
      <c r="C4" s="11">
        <v>58</v>
      </c>
      <c r="D4" s="11">
        <f t="shared" si="0"/>
        <v>348</v>
      </c>
      <c r="E4" s="11">
        <f t="shared" si="1"/>
        <v>398</v>
      </c>
      <c r="F4" s="11">
        <f t="shared" si="2"/>
        <v>568</v>
      </c>
    </row>
    <row r="5" spans="1:6">
      <c r="A5" t="s">
        <v>225</v>
      </c>
      <c r="B5" s="4" t="s">
        <v>233</v>
      </c>
      <c r="C5" s="11">
        <v>55</v>
      </c>
      <c r="D5" s="11">
        <f t="shared" si="0"/>
        <v>330</v>
      </c>
      <c r="E5" s="11">
        <f t="shared" si="1"/>
        <v>380</v>
      </c>
      <c r="F5" s="11">
        <f t="shared" si="2"/>
        <v>550</v>
      </c>
    </row>
    <row r="6" spans="1:6">
      <c r="A6" t="s">
        <v>226</v>
      </c>
      <c r="B6" s="4" t="s">
        <v>234</v>
      </c>
      <c r="C6" s="11">
        <v>66</v>
      </c>
      <c r="D6" s="11">
        <f t="shared" si="0"/>
        <v>396</v>
      </c>
      <c r="E6" s="11">
        <f t="shared" si="1"/>
        <v>446</v>
      </c>
      <c r="F6" s="11">
        <f t="shared" si="2"/>
        <v>616</v>
      </c>
    </row>
    <row r="7" spans="1:6">
      <c r="A7" t="s">
        <v>227</v>
      </c>
      <c r="B7" s="4" t="s">
        <v>235</v>
      </c>
      <c r="C7" s="11">
        <v>58</v>
      </c>
      <c r="D7" s="11">
        <f t="shared" si="0"/>
        <v>348</v>
      </c>
      <c r="E7" s="11">
        <f t="shared" si="1"/>
        <v>398</v>
      </c>
      <c r="F7" s="11">
        <f t="shared" si="2"/>
        <v>568</v>
      </c>
    </row>
    <row r="8" spans="1:6">
      <c r="A8" t="s">
        <v>229</v>
      </c>
      <c r="B8" s="4" t="s">
        <v>236</v>
      </c>
      <c r="C8" s="11">
        <v>53</v>
      </c>
      <c r="D8" s="11">
        <f t="shared" si="0"/>
        <v>318</v>
      </c>
      <c r="E8" s="11">
        <f t="shared" si="1"/>
        <v>368</v>
      </c>
      <c r="F8" s="11">
        <f t="shared" si="2"/>
        <v>538</v>
      </c>
    </row>
    <row r="9" spans="1:6">
      <c r="A9" t="s">
        <v>228</v>
      </c>
      <c r="B9" s="4" t="s">
        <v>237</v>
      </c>
      <c r="C9" s="11">
        <v>56</v>
      </c>
      <c r="D9" s="11">
        <f t="shared" si="0"/>
        <v>336</v>
      </c>
      <c r="E9" s="11">
        <f t="shared" si="1"/>
        <v>386</v>
      </c>
      <c r="F9" s="11">
        <f t="shared" si="2"/>
        <v>556</v>
      </c>
    </row>
    <row r="10" spans="1:6">
      <c r="A10" t="s">
        <v>1</v>
      </c>
      <c r="B10" s="4" t="s">
        <v>238</v>
      </c>
      <c r="C10" s="11">
        <v>58</v>
      </c>
      <c r="D10" s="11">
        <f t="shared" si="0"/>
        <v>348</v>
      </c>
      <c r="E10" s="11">
        <f t="shared" si="1"/>
        <v>398</v>
      </c>
      <c r="F10" s="11">
        <f t="shared" si="2"/>
        <v>568</v>
      </c>
    </row>
    <row r="11" spans="1:6">
      <c r="A11" t="s">
        <v>2</v>
      </c>
      <c r="B11" s="4" t="s">
        <v>239</v>
      </c>
      <c r="C11" s="11">
        <v>65</v>
      </c>
      <c r="D11" s="11">
        <f t="shared" si="0"/>
        <v>390</v>
      </c>
      <c r="E11" s="11">
        <f t="shared" si="1"/>
        <v>440</v>
      </c>
      <c r="F11" s="11">
        <f t="shared" si="2"/>
        <v>610</v>
      </c>
    </row>
    <row r="12" spans="1:6">
      <c r="A12" t="s">
        <v>3</v>
      </c>
      <c r="B12" s="4" t="s">
        <v>240</v>
      </c>
      <c r="C12" s="11">
        <v>59</v>
      </c>
      <c r="D12" s="11">
        <f t="shared" si="0"/>
        <v>354</v>
      </c>
      <c r="E12" s="11">
        <f t="shared" si="1"/>
        <v>404</v>
      </c>
      <c r="F12" s="11">
        <f t="shared" si="2"/>
        <v>574</v>
      </c>
    </row>
    <row r="13" spans="1:6">
      <c r="A13" t="s">
        <v>4</v>
      </c>
      <c r="B13" s="4" t="s">
        <v>241</v>
      </c>
      <c r="C13" s="11">
        <v>58</v>
      </c>
      <c r="D13" s="11">
        <f t="shared" si="0"/>
        <v>348</v>
      </c>
      <c r="E13" s="11">
        <f t="shared" si="1"/>
        <v>398</v>
      </c>
      <c r="F13" s="11">
        <f t="shared" si="2"/>
        <v>568</v>
      </c>
    </row>
    <row r="14" spans="1:6">
      <c r="A14" t="s">
        <v>5</v>
      </c>
      <c r="B14" s="4" t="s">
        <v>242</v>
      </c>
      <c r="C14" s="11">
        <v>56</v>
      </c>
      <c r="D14" s="11">
        <f t="shared" si="0"/>
        <v>336</v>
      </c>
      <c r="E14" s="11">
        <f t="shared" si="1"/>
        <v>386</v>
      </c>
      <c r="F14" s="11">
        <f t="shared" si="2"/>
        <v>556</v>
      </c>
    </row>
    <row r="15" spans="1:6">
      <c r="A15" t="s">
        <v>6</v>
      </c>
      <c r="B15" s="4" t="s">
        <v>243</v>
      </c>
      <c r="C15" s="11">
        <v>46</v>
      </c>
      <c r="D15" s="11">
        <f t="shared" si="0"/>
        <v>276</v>
      </c>
      <c r="E15" s="11">
        <f t="shared" si="1"/>
        <v>326</v>
      </c>
      <c r="F15" s="11">
        <f t="shared" si="2"/>
        <v>496</v>
      </c>
    </row>
    <row r="16" spans="1:6">
      <c r="A16" t="s">
        <v>7</v>
      </c>
      <c r="B16" s="4" t="s">
        <v>244</v>
      </c>
      <c r="C16" s="11">
        <v>55</v>
      </c>
      <c r="D16" s="11">
        <f t="shared" si="0"/>
        <v>330</v>
      </c>
      <c r="E16" s="11">
        <f t="shared" si="1"/>
        <v>380</v>
      </c>
      <c r="F16" s="11">
        <f t="shared" si="2"/>
        <v>550</v>
      </c>
    </row>
    <row r="17" spans="1:12">
      <c r="A17" t="s">
        <v>8</v>
      </c>
      <c r="B17" s="4" t="s">
        <v>245</v>
      </c>
      <c r="C17" s="11">
        <v>55</v>
      </c>
      <c r="D17" s="11">
        <f t="shared" si="0"/>
        <v>330</v>
      </c>
      <c r="E17" s="11">
        <f t="shared" si="1"/>
        <v>380</v>
      </c>
      <c r="F17" s="11">
        <f t="shared" si="2"/>
        <v>550</v>
      </c>
    </row>
    <row r="18" spans="1:12">
      <c r="A18" t="s">
        <v>9</v>
      </c>
      <c r="B18" s="4" t="s">
        <v>246</v>
      </c>
      <c r="C18" s="11">
        <v>55</v>
      </c>
      <c r="D18" s="11">
        <f t="shared" si="0"/>
        <v>330</v>
      </c>
      <c r="E18" s="11">
        <f t="shared" si="1"/>
        <v>380</v>
      </c>
      <c r="F18" s="11">
        <f t="shared" si="2"/>
        <v>550</v>
      </c>
    </row>
    <row r="19" spans="1:12">
      <c r="A19" t="s">
        <v>10</v>
      </c>
      <c r="B19" s="4" t="s">
        <v>247</v>
      </c>
      <c r="C19" s="11">
        <v>55</v>
      </c>
      <c r="D19" s="11">
        <f t="shared" si="0"/>
        <v>330</v>
      </c>
      <c r="E19" s="11">
        <f t="shared" si="1"/>
        <v>380</v>
      </c>
      <c r="F19" s="11">
        <f t="shared" si="2"/>
        <v>550</v>
      </c>
    </row>
    <row r="20" spans="1:12">
      <c r="A20" t="s">
        <v>11</v>
      </c>
      <c r="B20" s="4" t="s">
        <v>248</v>
      </c>
      <c r="C20" s="11">
        <v>59</v>
      </c>
      <c r="D20" s="11">
        <f t="shared" si="0"/>
        <v>354</v>
      </c>
      <c r="E20" s="11">
        <f t="shared" si="1"/>
        <v>404</v>
      </c>
      <c r="F20" s="11">
        <f t="shared" si="2"/>
        <v>574</v>
      </c>
    </row>
    <row r="21" spans="1:12">
      <c r="A21" t="s">
        <v>12</v>
      </c>
      <c r="B21" t="s">
        <v>249</v>
      </c>
      <c r="C21" s="11">
        <v>58</v>
      </c>
      <c r="D21" s="11">
        <f t="shared" si="0"/>
        <v>348</v>
      </c>
      <c r="E21" s="11">
        <f t="shared" si="1"/>
        <v>398</v>
      </c>
      <c r="F21" s="11">
        <f t="shared" si="2"/>
        <v>568</v>
      </c>
    </row>
    <row r="22" spans="1:12">
      <c r="A22" t="s">
        <v>13</v>
      </c>
      <c r="B22" s="4" t="s">
        <v>250</v>
      </c>
      <c r="C22" s="11">
        <v>55</v>
      </c>
      <c r="D22" s="11">
        <f t="shared" si="0"/>
        <v>330</v>
      </c>
      <c r="E22" s="11">
        <f t="shared" si="1"/>
        <v>380</v>
      </c>
      <c r="F22" s="11">
        <f t="shared" si="2"/>
        <v>550</v>
      </c>
    </row>
    <row r="23" spans="1:12">
      <c r="A23" t="s">
        <v>14</v>
      </c>
      <c r="B23" s="4" t="s">
        <v>251</v>
      </c>
      <c r="C23" s="11">
        <v>50</v>
      </c>
      <c r="D23" s="11">
        <f t="shared" si="0"/>
        <v>300</v>
      </c>
      <c r="E23" s="11">
        <f t="shared" si="1"/>
        <v>350</v>
      </c>
      <c r="F23" s="11">
        <f t="shared" si="2"/>
        <v>520</v>
      </c>
    </row>
    <row r="24" spans="1:12">
      <c r="A24" t="s">
        <v>15</v>
      </c>
      <c r="B24" s="4" t="s">
        <v>286</v>
      </c>
      <c r="C24" s="12">
        <v>49</v>
      </c>
      <c r="D24" s="12">
        <f t="shared" si="0"/>
        <v>294</v>
      </c>
      <c r="E24" s="12">
        <f t="shared" si="1"/>
        <v>344</v>
      </c>
      <c r="F24" s="12">
        <f t="shared" si="2"/>
        <v>514</v>
      </c>
      <c r="H24" s="4" t="s">
        <v>1580</v>
      </c>
      <c r="I24">
        <v>25</v>
      </c>
    </row>
    <row r="25" spans="1:12">
      <c r="A25" t="s">
        <v>16</v>
      </c>
      <c r="B25" s="4" t="s">
        <v>287</v>
      </c>
      <c r="C25" s="12">
        <v>49</v>
      </c>
      <c r="D25" s="12">
        <f t="shared" ref="D25:D55" si="3">+C25*6</f>
        <v>294</v>
      </c>
      <c r="E25" s="12">
        <f t="shared" ref="E25:E55" si="4">+D25+50</f>
        <v>344</v>
      </c>
      <c r="F25" s="12">
        <f t="shared" ref="F25:F55" si="5">+E25+170</f>
        <v>514</v>
      </c>
    </row>
    <row r="26" spans="1:12">
      <c r="A26" t="s">
        <v>17</v>
      </c>
      <c r="B26" s="4" t="s">
        <v>288</v>
      </c>
      <c r="C26" s="12">
        <v>53</v>
      </c>
      <c r="D26" s="12">
        <f t="shared" si="3"/>
        <v>318</v>
      </c>
      <c r="E26" s="12">
        <f t="shared" si="4"/>
        <v>368</v>
      </c>
      <c r="F26" s="12">
        <f t="shared" si="5"/>
        <v>538</v>
      </c>
    </row>
    <row r="27" spans="1:12">
      <c r="A27" t="s">
        <v>18</v>
      </c>
      <c r="B27" s="4" t="s">
        <v>289</v>
      </c>
      <c r="C27" s="12">
        <v>46</v>
      </c>
      <c r="D27" s="12">
        <f t="shared" si="3"/>
        <v>276</v>
      </c>
      <c r="E27" s="12">
        <f t="shared" si="4"/>
        <v>326</v>
      </c>
      <c r="F27" s="12">
        <f t="shared" si="5"/>
        <v>496</v>
      </c>
    </row>
    <row r="28" spans="1:12">
      <c r="A28" t="s">
        <v>19</v>
      </c>
      <c r="B28" s="4" t="s">
        <v>290</v>
      </c>
      <c r="C28" s="12">
        <v>55</v>
      </c>
      <c r="D28" s="12">
        <f t="shared" si="3"/>
        <v>330</v>
      </c>
      <c r="E28" s="12">
        <f t="shared" si="4"/>
        <v>380</v>
      </c>
      <c r="F28" s="12">
        <f t="shared" si="5"/>
        <v>550</v>
      </c>
    </row>
    <row r="29" spans="1:12">
      <c r="A29" t="s">
        <v>20</v>
      </c>
      <c r="B29" s="4" t="s">
        <v>291</v>
      </c>
      <c r="C29" s="12">
        <v>52</v>
      </c>
      <c r="D29" s="12">
        <f t="shared" si="3"/>
        <v>312</v>
      </c>
      <c r="E29" s="12">
        <f t="shared" si="4"/>
        <v>362</v>
      </c>
      <c r="F29" s="12">
        <f t="shared" si="5"/>
        <v>532</v>
      </c>
    </row>
    <row r="30" spans="1:12">
      <c r="A30" t="s">
        <v>21</v>
      </c>
      <c r="B30" s="4" t="s">
        <v>292</v>
      </c>
      <c r="C30" s="12">
        <v>49</v>
      </c>
      <c r="D30" s="12">
        <f t="shared" si="3"/>
        <v>294</v>
      </c>
      <c r="E30" s="12">
        <f t="shared" si="4"/>
        <v>344</v>
      </c>
      <c r="F30" s="12">
        <f t="shared" si="5"/>
        <v>514</v>
      </c>
    </row>
    <row r="31" spans="1:12">
      <c r="A31" t="s">
        <v>22</v>
      </c>
      <c r="B31" t="s">
        <v>2556</v>
      </c>
      <c r="C31">
        <v>48</v>
      </c>
      <c r="D31" s="12">
        <f t="shared" si="3"/>
        <v>288</v>
      </c>
      <c r="E31" s="12">
        <f t="shared" si="4"/>
        <v>338</v>
      </c>
      <c r="F31" s="12">
        <f t="shared" si="5"/>
        <v>508</v>
      </c>
      <c r="G31" s="4" t="s">
        <v>690</v>
      </c>
      <c r="H31" t="s">
        <v>820</v>
      </c>
      <c r="I31" t="s">
        <v>2556</v>
      </c>
      <c r="J31">
        <v>48</v>
      </c>
      <c r="K31" s="4" t="s">
        <v>293</v>
      </c>
      <c r="L31" s="12">
        <v>55</v>
      </c>
    </row>
    <row r="32" spans="1:12">
      <c r="A32" t="s">
        <v>23</v>
      </c>
      <c r="B32" s="4" t="s">
        <v>294</v>
      </c>
      <c r="C32" s="12">
        <v>58</v>
      </c>
      <c r="D32" s="12">
        <f t="shared" si="3"/>
        <v>348</v>
      </c>
      <c r="E32" s="12">
        <f t="shared" si="4"/>
        <v>398</v>
      </c>
      <c r="F32" s="12">
        <f t="shared" si="5"/>
        <v>568</v>
      </c>
    </row>
    <row r="33" spans="1:6">
      <c r="A33" t="s">
        <v>24</v>
      </c>
      <c r="B33" s="4" t="s">
        <v>295</v>
      </c>
      <c r="C33" s="12">
        <v>61</v>
      </c>
      <c r="D33" s="12">
        <f t="shared" si="3"/>
        <v>366</v>
      </c>
      <c r="E33" s="12">
        <f t="shared" si="4"/>
        <v>416</v>
      </c>
      <c r="F33" s="12">
        <f t="shared" si="5"/>
        <v>586</v>
      </c>
    </row>
    <row r="34" spans="1:6">
      <c r="A34" t="s">
        <v>25</v>
      </c>
      <c r="B34" s="4" t="s">
        <v>296</v>
      </c>
      <c r="C34" s="12">
        <v>59</v>
      </c>
      <c r="D34" s="12">
        <f t="shared" si="3"/>
        <v>354</v>
      </c>
      <c r="E34" s="12">
        <f t="shared" si="4"/>
        <v>404</v>
      </c>
      <c r="F34" s="12">
        <f t="shared" si="5"/>
        <v>574</v>
      </c>
    </row>
    <row r="35" spans="1:6">
      <c r="A35" t="s">
        <v>26</v>
      </c>
      <c r="B35" s="4" t="s">
        <v>297</v>
      </c>
      <c r="C35" s="12">
        <v>53</v>
      </c>
      <c r="D35" s="12">
        <f t="shared" si="3"/>
        <v>318</v>
      </c>
      <c r="E35" s="12">
        <f t="shared" si="4"/>
        <v>368</v>
      </c>
      <c r="F35" s="12">
        <f t="shared" si="5"/>
        <v>538</v>
      </c>
    </row>
    <row r="36" spans="1:6">
      <c r="A36" t="s">
        <v>27</v>
      </c>
      <c r="B36" s="4" t="s">
        <v>298</v>
      </c>
      <c r="C36" s="12">
        <v>59</v>
      </c>
      <c r="D36" s="12">
        <f t="shared" si="3"/>
        <v>354</v>
      </c>
      <c r="E36" s="12">
        <f t="shared" si="4"/>
        <v>404</v>
      </c>
      <c r="F36" s="12">
        <f t="shared" si="5"/>
        <v>574</v>
      </c>
    </row>
    <row r="37" spans="1:6">
      <c r="A37" t="s">
        <v>28</v>
      </c>
      <c r="B37" s="4" t="s">
        <v>299</v>
      </c>
      <c r="C37" s="12">
        <v>58</v>
      </c>
      <c r="D37" s="12">
        <f t="shared" si="3"/>
        <v>348</v>
      </c>
      <c r="E37" s="12">
        <f t="shared" si="4"/>
        <v>398</v>
      </c>
      <c r="F37" s="12">
        <f t="shared" si="5"/>
        <v>568</v>
      </c>
    </row>
    <row r="38" spans="1:6">
      <c r="A38" t="s">
        <v>29</v>
      </c>
      <c r="B38" s="4" t="s">
        <v>300</v>
      </c>
      <c r="C38" s="12">
        <v>63</v>
      </c>
      <c r="D38" s="12">
        <f t="shared" si="3"/>
        <v>378</v>
      </c>
      <c r="E38" s="12">
        <f t="shared" si="4"/>
        <v>428</v>
      </c>
      <c r="F38" s="12">
        <f t="shared" si="5"/>
        <v>598</v>
      </c>
    </row>
    <row r="39" spans="1:6">
      <c r="A39" t="s">
        <v>30</v>
      </c>
      <c r="B39" s="4" t="s">
        <v>301</v>
      </c>
      <c r="C39" s="12">
        <v>63</v>
      </c>
      <c r="D39" s="12">
        <f t="shared" si="3"/>
        <v>378</v>
      </c>
      <c r="E39" s="12">
        <f t="shared" si="4"/>
        <v>428</v>
      </c>
      <c r="F39" s="12">
        <f t="shared" si="5"/>
        <v>598</v>
      </c>
    </row>
    <row r="40" spans="1:6">
      <c r="A40" t="s">
        <v>31</v>
      </c>
      <c r="B40" s="4" t="s">
        <v>302</v>
      </c>
      <c r="C40" s="12">
        <v>39</v>
      </c>
      <c r="D40" s="12">
        <f t="shared" si="3"/>
        <v>234</v>
      </c>
      <c r="E40" s="12">
        <f t="shared" si="4"/>
        <v>284</v>
      </c>
      <c r="F40" s="12">
        <f t="shared" si="5"/>
        <v>454</v>
      </c>
    </row>
    <row r="41" spans="1:6">
      <c r="A41" t="s">
        <v>32</v>
      </c>
      <c r="B41" t="s">
        <v>303</v>
      </c>
      <c r="C41" s="12">
        <v>43</v>
      </c>
      <c r="D41" s="12">
        <f t="shared" si="3"/>
        <v>258</v>
      </c>
      <c r="E41" s="12">
        <f t="shared" si="4"/>
        <v>308</v>
      </c>
      <c r="F41" s="12">
        <f t="shared" si="5"/>
        <v>478</v>
      </c>
    </row>
    <row r="42" spans="1:6">
      <c r="A42" t="s">
        <v>33</v>
      </c>
      <c r="B42" s="4" t="s">
        <v>304</v>
      </c>
      <c r="C42" s="12">
        <v>59</v>
      </c>
      <c r="D42" s="12">
        <f t="shared" si="3"/>
        <v>354</v>
      </c>
      <c r="E42" s="12">
        <f t="shared" si="4"/>
        <v>404</v>
      </c>
      <c r="F42" s="12">
        <f t="shared" si="5"/>
        <v>574</v>
      </c>
    </row>
    <row r="43" spans="1:6">
      <c r="A43" t="s">
        <v>34</v>
      </c>
      <c r="B43" t="s">
        <v>305</v>
      </c>
      <c r="C43" s="12">
        <v>59</v>
      </c>
      <c r="D43" s="12">
        <f t="shared" si="3"/>
        <v>354</v>
      </c>
      <c r="E43" s="12">
        <f t="shared" si="4"/>
        <v>404</v>
      </c>
      <c r="F43" s="12">
        <f t="shared" si="5"/>
        <v>574</v>
      </c>
    </row>
    <row r="44" spans="1:6">
      <c r="A44" t="s">
        <v>35</v>
      </c>
      <c r="B44" t="s">
        <v>306</v>
      </c>
      <c r="C44" s="12">
        <v>63</v>
      </c>
      <c r="D44" s="12">
        <f t="shared" si="3"/>
        <v>378</v>
      </c>
      <c r="E44" s="12">
        <f t="shared" si="4"/>
        <v>428</v>
      </c>
      <c r="F44" s="12">
        <f t="shared" si="5"/>
        <v>598</v>
      </c>
    </row>
    <row r="45" spans="1:6">
      <c r="A45" t="s">
        <v>36</v>
      </c>
      <c r="B45" t="s">
        <v>307</v>
      </c>
      <c r="C45" s="12">
        <v>55</v>
      </c>
      <c r="D45" s="12">
        <f t="shared" si="3"/>
        <v>330</v>
      </c>
      <c r="E45" s="12">
        <f t="shared" si="4"/>
        <v>380</v>
      </c>
      <c r="F45" s="12">
        <f t="shared" si="5"/>
        <v>550</v>
      </c>
    </row>
    <row r="46" spans="1:6">
      <c r="A46" t="s">
        <v>37</v>
      </c>
      <c r="B46" s="4" t="s">
        <v>308</v>
      </c>
      <c r="C46" s="12">
        <v>59</v>
      </c>
      <c r="D46" s="12">
        <f t="shared" si="3"/>
        <v>354</v>
      </c>
      <c r="E46" s="12">
        <f t="shared" si="4"/>
        <v>404</v>
      </c>
      <c r="F46" s="12">
        <f t="shared" si="5"/>
        <v>574</v>
      </c>
    </row>
    <row r="47" spans="1:6">
      <c r="A47" t="s">
        <v>38</v>
      </c>
      <c r="B47" s="4" t="s">
        <v>309</v>
      </c>
      <c r="C47" s="12">
        <v>53</v>
      </c>
      <c r="D47" s="12">
        <f t="shared" si="3"/>
        <v>318</v>
      </c>
      <c r="E47" s="12">
        <f t="shared" si="4"/>
        <v>368</v>
      </c>
      <c r="F47" s="12">
        <f t="shared" si="5"/>
        <v>538</v>
      </c>
    </row>
    <row r="48" spans="1:6">
      <c r="A48" t="s">
        <v>39</v>
      </c>
      <c r="B48" s="4" t="s">
        <v>310</v>
      </c>
      <c r="C48" s="12">
        <v>55</v>
      </c>
      <c r="D48" s="12">
        <f t="shared" si="3"/>
        <v>330</v>
      </c>
      <c r="E48" s="12">
        <f t="shared" si="4"/>
        <v>380</v>
      </c>
      <c r="F48" s="12">
        <f t="shared" si="5"/>
        <v>550</v>
      </c>
    </row>
    <row r="49" spans="1:6">
      <c r="A49" t="s">
        <v>40</v>
      </c>
      <c r="B49" s="4" t="s">
        <v>311</v>
      </c>
      <c r="C49" s="12">
        <v>56</v>
      </c>
      <c r="D49" s="12">
        <f t="shared" si="3"/>
        <v>336</v>
      </c>
      <c r="E49" s="12">
        <f t="shared" si="4"/>
        <v>386</v>
      </c>
      <c r="F49" s="12">
        <f t="shared" si="5"/>
        <v>556</v>
      </c>
    </row>
    <row r="50" spans="1:6">
      <c r="A50" t="s">
        <v>41</v>
      </c>
      <c r="B50" s="4" t="s">
        <v>327</v>
      </c>
      <c r="C50" s="12">
        <v>52</v>
      </c>
      <c r="D50" s="12">
        <f t="shared" si="3"/>
        <v>312</v>
      </c>
      <c r="E50" s="12">
        <f t="shared" si="4"/>
        <v>362</v>
      </c>
      <c r="F50" s="12">
        <f t="shared" si="5"/>
        <v>532</v>
      </c>
    </row>
    <row r="51" spans="1:6">
      <c r="A51" t="s">
        <v>42</v>
      </c>
      <c r="B51" t="s">
        <v>328</v>
      </c>
      <c r="C51" s="12">
        <v>53</v>
      </c>
      <c r="D51" s="12">
        <f t="shared" si="3"/>
        <v>318</v>
      </c>
      <c r="E51" s="12">
        <f t="shared" si="4"/>
        <v>368</v>
      </c>
      <c r="F51" s="12">
        <f t="shared" si="5"/>
        <v>538</v>
      </c>
    </row>
    <row r="52" spans="1:6">
      <c r="A52" t="s">
        <v>43</v>
      </c>
      <c r="B52" s="4" t="s">
        <v>329</v>
      </c>
      <c r="C52" s="12">
        <v>49</v>
      </c>
      <c r="D52" s="12">
        <f t="shared" si="3"/>
        <v>294</v>
      </c>
      <c r="E52" s="12">
        <f t="shared" si="4"/>
        <v>344</v>
      </c>
      <c r="F52" s="12">
        <f t="shared" si="5"/>
        <v>514</v>
      </c>
    </row>
    <row r="53" spans="1:6">
      <c r="A53" t="s">
        <v>44</v>
      </c>
      <c r="B53" t="s">
        <v>330</v>
      </c>
      <c r="C53" s="12">
        <v>55</v>
      </c>
      <c r="D53" s="12">
        <f t="shared" si="3"/>
        <v>330</v>
      </c>
      <c r="E53" s="12">
        <f t="shared" si="4"/>
        <v>380</v>
      </c>
      <c r="F53" s="12">
        <f t="shared" si="5"/>
        <v>550</v>
      </c>
    </row>
    <row r="54" spans="1:6">
      <c r="A54" t="s">
        <v>45</v>
      </c>
      <c r="B54" t="s">
        <v>331</v>
      </c>
      <c r="C54" s="12">
        <v>55</v>
      </c>
      <c r="D54" s="12">
        <f t="shared" si="3"/>
        <v>330</v>
      </c>
      <c r="E54" s="12">
        <f t="shared" si="4"/>
        <v>380</v>
      </c>
      <c r="F54" s="12">
        <f t="shared" si="5"/>
        <v>550</v>
      </c>
    </row>
    <row r="55" spans="1:6">
      <c r="A55" t="s">
        <v>46</v>
      </c>
      <c r="B55" s="4" t="s">
        <v>332</v>
      </c>
      <c r="C55" s="12">
        <v>49</v>
      </c>
      <c r="D55" s="12">
        <f t="shared" si="3"/>
        <v>294</v>
      </c>
      <c r="E55" s="12">
        <f t="shared" si="4"/>
        <v>344</v>
      </c>
      <c r="F55" s="12">
        <f t="shared" si="5"/>
        <v>514</v>
      </c>
    </row>
    <row r="56" spans="1:6">
      <c r="A56" t="s">
        <v>47</v>
      </c>
      <c r="C56" t="s">
        <v>333</v>
      </c>
    </row>
    <row r="57" spans="1:6">
      <c r="A57" t="s">
        <v>48</v>
      </c>
      <c r="B57" t="s">
        <v>370</v>
      </c>
      <c r="C57" s="12">
        <v>65</v>
      </c>
      <c r="D57" s="12">
        <f t="shared" ref="D57:D66" si="6">+C57*6</f>
        <v>390</v>
      </c>
      <c r="E57" s="12">
        <f t="shared" ref="E57:E66" si="7">+D57+50</f>
        <v>440</v>
      </c>
      <c r="F57" s="12">
        <f t="shared" ref="F57:F66" si="8">+E57+170</f>
        <v>610</v>
      </c>
    </row>
    <row r="58" spans="1:6">
      <c r="A58" t="s">
        <v>49</v>
      </c>
      <c r="B58" s="4" t="s">
        <v>371</v>
      </c>
      <c r="C58" s="13">
        <v>58</v>
      </c>
      <c r="D58" s="13">
        <f t="shared" si="6"/>
        <v>348</v>
      </c>
      <c r="E58" s="13">
        <f t="shared" si="7"/>
        <v>398</v>
      </c>
      <c r="F58" s="13">
        <f t="shared" si="8"/>
        <v>568</v>
      </c>
    </row>
    <row r="59" spans="1:6">
      <c r="A59" t="s">
        <v>50</v>
      </c>
      <c r="B59" t="s">
        <v>372</v>
      </c>
      <c r="C59" s="13">
        <v>58</v>
      </c>
      <c r="D59" s="13">
        <f t="shared" si="6"/>
        <v>348</v>
      </c>
      <c r="E59" s="13">
        <f t="shared" si="7"/>
        <v>398</v>
      </c>
      <c r="F59" s="13">
        <f t="shared" si="8"/>
        <v>568</v>
      </c>
    </row>
    <row r="60" spans="1:6">
      <c r="A60" t="s">
        <v>51</v>
      </c>
      <c r="B60" s="4" t="s">
        <v>373</v>
      </c>
      <c r="C60" s="13">
        <v>69</v>
      </c>
      <c r="D60" s="13">
        <f t="shared" si="6"/>
        <v>414</v>
      </c>
      <c r="E60" s="13">
        <f t="shared" si="7"/>
        <v>464</v>
      </c>
      <c r="F60" s="13">
        <f t="shared" si="8"/>
        <v>634</v>
      </c>
    </row>
    <row r="61" spans="1:6">
      <c r="A61" t="s">
        <v>52</v>
      </c>
      <c r="B61" s="4" t="s">
        <v>374</v>
      </c>
      <c r="C61" s="13">
        <v>53</v>
      </c>
      <c r="D61" s="13">
        <f t="shared" si="6"/>
        <v>318</v>
      </c>
      <c r="E61" s="13">
        <f t="shared" si="7"/>
        <v>368</v>
      </c>
      <c r="F61" s="13">
        <f t="shared" si="8"/>
        <v>538</v>
      </c>
    </row>
    <row r="62" spans="1:6">
      <c r="A62" t="s">
        <v>53</v>
      </c>
      <c r="B62" s="4" t="s">
        <v>375</v>
      </c>
      <c r="C62" s="13">
        <v>56</v>
      </c>
      <c r="D62" s="13">
        <f t="shared" si="6"/>
        <v>336</v>
      </c>
      <c r="E62" s="13">
        <f t="shared" si="7"/>
        <v>386</v>
      </c>
      <c r="F62" s="13">
        <f t="shared" si="8"/>
        <v>556</v>
      </c>
    </row>
    <row r="63" spans="1:6">
      <c r="A63" t="s">
        <v>54</v>
      </c>
      <c r="B63" s="4" t="s">
        <v>376</v>
      </c>
      <c r="C63" s="13">
        <v>55</v>
      </c>
      <c r="D63" s="13">
        <f t="shared" si="6"/>
        <v>330</v>
      </c>
      <c r="E63" s="13">
        <f t="shared" si="7"/>
        <v>380</v>
      </c>
      <c r="F63" s="13">
        <f t="shared" si="8"/>
        <v>550</v>
      </c>
    </row>
    <row r="64" spans="1:6">
      <c r="A64" t="s">
        <v>55</v>
      </c>
      <c r="B64" s="4" t="s">
        <v>377</v>
      </c>
      <c r="C64" s="13">
        <v>45</v>
      </c>
      <c r="D64" s="13">
        <f t="shared" si="6"/>
        <v>270</v>
      </c>
      <c r="E64" s="13">
        <f t="shared" si="7"/>
        <v>320</v>
      </c>
      <c r="F64" s="13">
        <f t="shared" si="8"/>
        <v>490</v>
      </c>
    </row>
    <row r="65" spans="1:6">
      <c r="A65" t="s">
        <v>56</v>
      </c>
      <c r="B65" t="s">
        <v>378</v>
      </c>
      <c r="C65" s="13">
        <v>63</v>
      </c>
      <c r="D65" s="13">
        <f t="shared" si="6"/>
        <v>378</v>
      </c>
      <c r="E65" s="13">
        <f t="shared" si="7"/>
        <v>428</v>
      </c>
      <c r="F65" s="13">
        <f t="shared" si="8"/>
        <v>598</v>
      </c>
    </row>
    <row r="66" spans="1:6">
      <c r="A66" t="s">
        <v>57</v>
      </c>
      <c r="B66" s="4" t="s">
        <v>379</v>
      </c>
      <c r="C66" s="13">
        <v>63</v>
      </c>
      <c r="D66" s="13">
        <f t="shared" si="6"/>
        <v>378</v>
      </c>
      <c r="E66" s="13">
        <f t="shared" si="7"/>
        <v>428</v>
      </c>
      <c r="F66" s="13">
        <f t="shared" si="8"/>
        <v>598</v>
      </c>
    </row>
    <row r="67" spans="1:6">
      <c r="A67" t="s">
        <v>58</v>
      </c>
    </row>
    <row r="68" spans="1:6">
      <c r="A68" t="s">
        <v>59</v>
      </c>
    </row>
    <row r="69" spans="1:6">
      <c r="A69" t="s">
        <v>60</v>
      </c>
    </row>
    <row r="70" spans="1:6">
      <c r="A70" t="s">
        <v>61</v>
      </c>
    </row>
    <row r="71" spans="1:6">
      <c r="A71" t="s">
        <v>62</v>
      </c>
      <c r="B71" t="s">
        <v>438</v>
      </c>
      <c r="C71" s="13">
        <v>53</v>
      </c>
      <c r="D71" s="13">
        <f>+C71*6</f>
        <v>318</v>
      </c>
      <c r="E71" s="13">
        <f>+D71+50</f>
        <v>368</v>
      </c>
      <c r="F71" s="13">
        <f>+E71+170</f>
        <v>538</v>
      </c>
    </row>
    <row r="72" spans="1:6">
      <c r="A72" t="s">
        <v>63</v>
      </c>
      <c r="B72" s="4" t="s">
        <v>439</v>
      </c>
      <c r="C72" s="13">
        <v>45</v>
      </c>
      <c r="D72" s="13">
        <f t="shared" ref="D72:D90" si="9">+C72*6</f>
        <v>270</v>
      </c>
      <c r="E72" s="13">
        <f t="shared" ref="E72:E90" si="10">+D72+50</f>
        <v>320</v>
      </c>
      <c r="F72" s="13">
        <f t="shared" ref="F72:F90" si="11">+E72+170</f>
        <v>490</v>
      </c>
    </row>
    <row r="73" spans="1:6">
      <c r="A73" t="s">
        <v>64</v>
      </c>
      <c r="B73" t="s">
        <v>442</v>
      </c>
      <c r="C73" s="13">
        <v>52</v>
      </c>
      <c r="D73" s="13">
        <f t="shared" si="9"/>
        <v>312</v>
      </c>
      <c r="E73" s="13">
        <f t="shared" si="10"/>
        <v>362</v>
      </c>
      <c r="F73" s="13">
        <f t="shared" si="11"/>
        <v>532</v>
      </c>
    </row>
    <row r="74" spans="1:6">
      <c r="A74" t="s">
        <v>65</v>
      </c>
      <c r="B74" s="4" t="s">
        <v>440</v>
      </c>
      <c r="C74" s="13">
        <v>58</v>
      </c>
      <c r="D74" s="13">
        <f t="shared" si="9"/>
        <v>348</v>
      </c>
      <c r="E74" s="13">
        <f t="shared" si="10"/>
        <v>398</v>
      </c>
      <c r="F74" s="13">
        <f t="shared" si="11"/>
        <v>568</v>
      </c>
    </row>
    <row r="75" spans="1:6">
      <c r="A75" t="s">
        <v>66</v>
      </c>
      <c r="B75" s="4" t="s">
        <v>441</v>
      </c>
      <c r="C75" s="13">
        <v>45</v>
      </c>
      <c r="D75" s="13">
        <f t="shared" si="9"/>
        <v>270</v>
      </c>
      <c r="E75" s="13">
        <f t="shared" si="10"/>
        <v>320</v>
      </c>
      <c r="F75" s="13">
        <f t="shared" si="11"/>
        <v>490</v>
      </c>
    </row>
    <row r="76" spans="1:6">
      <c r="A76" t="s">
        <v>67</v>
      </c>
      <c r="B76" t="s">
        <v>443</v>
      </c>
      <c r="C76" s="13">
        <v>59</v>
      </c>
      <c r="D76" s="13">
        <f t="shared" si="9"/>
        <v>354</v>
      </c>
      <c r="E76" s="13">
        <f t="shared" si="10"/>
        <v>404</v>
      </c>
      <c r="F76" s="13">
        <f t="shared" si="11"/>
        <v>574</v>
      </c>
    </row>
    <row r="77" spans="1:6">
      <c r="A77" t="s">
        <v>68</v>
      </c>
      <c r="B77" t="s">
        <v>444</v>
      </c>
      <c r="C77" s="13">
        <v>59</v>
      </c>
      <c r="D77" s="13">
        <f t="shared" si="9"/>
        <v>354</v>
      </c>
      <c r="E77" s="13">
        <f t="shared" si="10"/>
        <v>404</v>
      </c>
      <c r="F77" s="13">
        <f t="shared" si="11"/>
        <v>574</v>
      </c>
    </row>
    <row r="78" spans="1:6">
      <c r="A78" t="s">
        <v>69</v>
      </c>
      <c r="B78" t="s">
        <v>445</v>
      </c>
      <c r="C78" s="13">
        <v>63</v>
      </c>
      <c r="D78" s="13">
        <f t="shared" si="9"/>
        <v>378</v>
      </c>
      <c r="E78" s="13">
        <f t="shared" si="10"/>
        <v>428</v>
      </c>
      <c r="F78" s="13">
        <f t="shared" si="11"/>
        <v>598</v>
      </c>
    </row>
    <row r="79" spans="1:6">
      <c r="A79" t="s">
        <v>70</v>
      </c>
      <c r="B79" t="s">
        <v>446</v>
      </c>
      <c r="C79" s="13">
        <v>53</v>
      </c>
      <c r="D79" s="13">
        <f t="shared" si="9"/>
        <v>318</v>
      </c>
      <c r="E79" s="13">
        <f t="shared" si="10"/>
        <v>368</v>
      </c>
      <c r="F79" s="13">
        <f t="shared" si="11"/>
        <v>538</v>
      </c>
    </row>
    <row r="80" spans="1:6">
      <c r="A80" t="s">
        <v>71</v>
      </c>
      <c r="B80" t="s">
        <v>447</v>
      </c>
      <c r="C80" s="13">
        <v>63</v>
      </c>
      <c r="D80" s="13">
        <f t="shared" si="9"/>
        <v>378</v>
      </c>
      <c r="E80" s="13">
        <f t="shared" si="10"/>
        <v>428</v>
      </c>
      <c r="F80" s="13">
        <f t="shared" si="11"/>
        <v>598</v>
      </c>
    </row>
    <row r="81" spans="1:6">
      <c r="A81" t="s">
        <v>72</v>
      </c>
      <c r="B81" t="s">
        <v>448</v>
      </c>
      <c r="C81" s="13">
        <v>62</v>
      </c>
      <c r="D81" s="13">
        <f t="shared" si="9"/>
        <v>372</v>
      </c>
      <c r="E81" s="13">
        <f t="shared" si="10"/>
        <v>422</v>
      </c>
      <c r="F81" s="13">
        <f t="shared" si="11"/>
        <v>592</v>
      </c>
    </row>
    <row r="82" spans="1:6">
      <c r="A82" t="s">
        <v>73</v>
      </c>
      <c r="B82" t="s">
        <v>449</v>
      </c>
      <c r="C82" s="13">
        <v>62</v>
      </c>
      <c r="D82" s="13">
        <f t="shared" si="9"/>
        <v>372</v>
      </c>
      <c r="E82" s="13">
        <f t="shared" si="10"/>
        <v>422</v>
      </c>
      <c r="F82" s="13">
        <f t="shared" si="11"/>
        <v>592</v>
      </c>
    </row>
    <row r="83" spans="1:6">
      <c r="A83" t="s">
        <v>74</v>
      </c>
      <c r="B83" t="s">
        <v>450</v>
      </c>
      <c r="C83" s="13">
        <v>63</v>
      </c>
      <c r="D83" s="13">
        <f t="shared" si="9"/>
        <v>378</v>
      </c>
      <c r="E83" s="13">
        <f t="shared" si="10"/>
        <v>428</v>
      </c>
      <c r="F83" s="13">
        <f t="shared" si="11"/>
        <v>598</v>
      </c>
    </row>
    <row r="84" spans="1:6">
      <c r="A84" t="s">
        <v>75</v>
      </c>
      <c r="B84" t="s">
        <v>451</v>
      </c>
      <c r="C84" s="13">
        <v>65</v>
      </c>
      <c r="D84" s="13">
        <f t="shared" si="9"/>
        <v>390</v>
      </c>
      <c r="E84" s="13">
        <f t="shared" si="10"/>
        <v>440</v>
      </c>
      <c r="F84" s="13">
        <f t="shared" si="11"/>
        <v>610</v>
      </c>
    </row>
    <row r="85" spans="1:6">
      <c r="A85" t="s">
        <v>76</v>
      </c>
      <c r="B85" t="s">
        <v>452</v>
      </c>
      <c r="C85" s="13">
        <v>58</v>
      </c>
      <c r="D85" s="13">
        <f t="shared" si="9"/>
        <v>348</v>
      </c>
      <c r="E85" s="13">
        <f t="shared" si="10"/>
        <v>398</v>
      </c>
      <c r="F85" s="13">
        <f t="shared" si="11"/>
        <v>568</v>
      </c>
    </row>
    <row r="86" spans="1:6">
      <c r="A86" t="s">
        <v>77</v>
      </c>
      <c r="B86" t="s">
        <v>453</v>
      </c>
      <c r="C86" s="13">
        <v>55</v>
      </c>
      <c r="D86" s="13">
        <f t="shared" si="9"/>
        <v>330</v>
      </c>
      <c r="E86" s="13">
        <f t="shared" si="10"/>
        <v>380</v>
      </c>
      <c r="F86" s="13">
        <f t="shared" si="11"/>
        <v>550</v>
      </c>
    </row>
    <row r="87" spans="1:6">
      <c r="A87" t="s">
        <v>78</v>
      </c>
      <c r="B87" s="4" t="s">
        <v>484</v>
      </c>
      <c r="C87" s="13">
        <v>39</v>
      </c>
      <c r="D87" s="13">
        <f t="shared" si="9"/>
        <v>234</v>
      </c>
      <c r="E87" s="13">
        <f t="shared" si="10"/>
        <v>284</v>
      </c>
      <c r="F87" s="13">
        <f t="shared" si="11"/>
        <v>454</v>
      </c>
    </row>
    <row r="88" spans="1:6">
      <c r="A88" t="s">
        <v>79</v>
      </c>
      <c r="B88" s="4" t="s">
        <v>485</v>
      </c>
      <c r="C88" s="13">
        <v>61</v>
      </c>
      <c r="D88" s="13">
        <f t="shared" si="9"/>
        <v>366</v>
      </c>
      <c r="E88" s="13">
        <f t="shared" si="10"/>
        <v>416</v>
      </c>
      <c r="F88" s="13">
        <f t="shared" si="11"/>
        <v>586</v>
      </c>
    </row>
    <row r="89" spans="1:6">
      <c r="A89" t="s">
        <v>80</v>
      </c>
      <c r="B89" s="4" t="s">
        <v>486</v>
      </c>
      <c r="C89" s="13">
        <v>58</v>
      </c>
      <c r="D89" s="13">
        <f t="shared" si="9"/>
        <v>348</v>
      </c>
      <c r="E89" s="13">
        <f t="shared" si="10"/>
        <v>398</v>
      </c>
      <c r="F89" s="13">
        <f t="shared" si="11"/>
        <v>568</v>
      </c>
    </row>
    <row r="90" spans="1:6">
      <c r="A90" t="s">
        <v>81</v>
      </c>
      <c r="B90" s="4" t="s">
        <v>487</v>
      </c>
      <c r="C90" s="13">
        <v>65</v>
      </c>
      <c r="D90" s="13">
        <f t="shared" si="9"/>
        <v>390</v>
      </c>
      <c r="E90" s="13">
        <f t="shared" si="10"/>
        <v>440</v>
      </c>
      <c r="F90" s="13">
        <f t="shared" si="11"/>
        <v>610</v>
      </c>
    </row>
    <row r="91" spans="1:6">
      <c r="A91" t="s">
        <v>82</v>
      </c>
      <c r="B91" t="s">
        <v>489</v>
      </c>
      <c r="C91" s="13">
        <v>53</v>
      </c>
      <c r="D91" s="13">
        <f t="shared" ref="D91:D111" si="12">+C91*6</f>
        <v>318</v>
      </c>
      <c r="E91" s="13">
        <f t="shared" ref="E91:E111" si="13">+D91+50</f>
        <v>368</v>
      </c>
      <c r="F91" s="13">
        <f t="shared" ref="F91:F111" si="14">+E91+170</f>
        <v>538</v>
      </c>
    </row>
    <row r="92" spans="1:6">
      <c r="A92" t="s">
        <v>83</v>
      </c>
      <c r="B92" s="4" t="s">
        <v>490</v>
      </c>
      <c r="C92" s="13">
        <v>55</v>
      </c>
      <c r="D92" s="13">
        <f t="shared" si="12"/>
        <v>330</v>
      </c>
      <c r="E92" s="13">
        <f t="shared" si="13"/>
        <v>380</v>
      </c>
      <c r="F92" s="13">
        <f t="shared" si="14"/>
        <v>550</v>
      </c>
    </row>
    <row r="93" spans="1:6">
      <c r="A93" t="s">
        <v>84</v>
      </c>
      <c r="B93" s="4" t="s">
        <v>488</v>
      </c>
      <c r="C93" s="13">
        <v>55</v>
      </c>
      <c r="D93" s="13">
        <f t="shared" si="12"/>
        <v>330</v>
      </c>
      <c r="E93" s="13">
        <f t="shared" si="13"/>
        <v>380</v>
      </c>
      <c r="F93" s="13">
        <f t="shared" si="14"/>
        <v>550</v>
      </c>
    </row>
    <row r="94" spans="1:6">
      <c r="A94" t="s">
        <v>85</v>
      </c>
      <c r="C94" s="13">
        <v>88</v>
      </c>
      <c r="D94" s="13">
        <f t="shared" si="12"/>
        <v>528</v>
      </c>
      <c r="E94" s="13">
        <f t="shared" si="13"/>
        <v>578</v>
      </c>
      <c r="F94" s="13">
        <f t="shared" si="14"/>
        <v>748</v>
      </c>
    </row>
    <row r="95" spans="1:6">
      <c r="A95" t="s">
        <v>86</v>
      </c>
      <c r="B95" s="4" t="s">
        <v>504</v>
      </c>
      <c r="C95" s="13">
        <v>42</v>
      </c>
      <c r="D95" s="13">
        <f t="shared" si="12"/>
        <v>252</v>
      </c>
      <c r="E95" s="13">
        <f t="shared" si="13"/>
        <v>302</v>
      </c>
      <c r="F95" s="13">
        <f t="shared" si="14"/>
        <v>472</v>
      </c>
    </row>
    <row r="96" spans="1:6">
      <c r="A96" t="s">
        <v>87</v>
      </c>
      <c r="B96" s="4" t="s">
        <v>570</v>
      </c>
      <c r="C96" s="13">
        <v>52</v>
      </c>
      <c r="D96" s="13">
        <f t="shared" si="12"/>
        <v>312</v>
      </c>
      <c r="E96" s="13">
        <f t="shared" si="13"/>
        <v>362</v>
      </c>
      <c r="F96" s="13">
        <f t="shared" si="14"/>
        <v>532</v>
      </c>
    </row>
    <row r="97" spans="1:8">
      <c r="A97" t="s">
        <v>88</v>
      </c>
      <c r="B97" s="4" t="s">
        <v>571</v>
      </c>
      <c r="C97" s="13">
        <v>75</v>
      </c>
      <c r="D97" s="13">
        <f t="shared" si="12"/>
        <v>450</v>
      </c>
      <c r="E97" s="13">
        <f t="shared" si="13"/>
        <v>500</v>
      </c>
      <c r="F97" s="13">
        <f t="shared" si="14"/>
        <v>670</v>
      </c>
    </row>
    <row r="98" spans="1:8">
      <c r="A98" t="s">
        <v>89</v>
      </c>
      <c r="B98" t="s">
        <v>572</v>
      </c>
      <c r="C98" s="13">
        <v>59</v>
      </c>
      <c r="D98" s="13">
        <f t="shared" si="12"/>
        <v>354</v>
      </c>
      <c r="E98" s="13">
        <f t="shared" si="13"/>
        <v>404</v>
      </c>
      <c r="F98" s="13">
        <f t="shared" si="14"/>
        <v>574</v>
      </c>
    </row>
    <row r="99" spans="1:8">
      <c r="A99" t="s">
        <v>90</v>
      </c>
      <c r="B99" s="4" t="s">
        <v>573</v>
      </c>
      <c r="C99" s="13">
        <v>59</v>
      </c>
      <c r="D99" s="13">
        <f t="shared" si="12"/>
        <v>354</v>
      </c>
      <c r="E99" s="13">
        <f t="shared" si="13"/>
        <v>404</v>
      </c>
      <c r="F99" s="13">
        <f t="shared" si="14"/>
        <v>574</v>
      </c>
    </row>
    <row r="100" spans="1:8">
      <c r="A100" t="s">
        <v>91</v>
      </c>
      <c r="B100" s="4" t="s">
        <v>574</v>
      </c>
      <c r="C100" s="13">
        <v>56</v>
      </c>
      <c r="D100" s="13">
        <f t="shared" si="12"/>
        <v>336</v>
      </c>
      <c r="E100" s="13">
        <f t="shared" si="13"/>
        <v>386</v>
      </c>
      <c r="F100" s="13">
        <f t="shared" si="14"/>
        <v>556</v>
      </c>
    </row>
    <row r="101" spans="1:8">
      <c r="A101" t="s">
        <v>92</v>
      </c>
      <c r="B101" t="s">
        <v>575</v>
      </c>
      <c r="C101" s="13">
        <v>45</v>
      </c>
      <c r="D101" s="13">
        <f t="shared" si="12"/>
        <v>270</v>
      </c>
      <c r="E101" s="13">
        <f t="shared" si="13"/>
        <v>320</v>
      </c>
      <c r="F101" s="13">
        <f t="shared" si="14"/>
        <v>490</v>
      </c>
    </row>
    <row r="102" spans="1:8">
      <c r="A102" t="s">
        <v>93</v>
      </c>
      <c r="B102" t="s">
        <v>576</v>
      </c>
      <c r="C102" s="13">
        <v>59</v>
      </c>
      <c r="D102" s="13">
        <f t="shared" si="12"/>
        <v>354</v>
      </c>
      <c r="E102" s="13">
        <f t="shared" si="13"/>
        <v>404</v>
      </c>
      <c r="F102" s="13">
        <f t="shared" si="14"/>
        <v>574</v>
      </c>
    </row>
    <row r="103" spans="1:8">
      <c r="A103" t="s">
        <v>94</v>
      </c>
      <c r="B103" t="s">
        <v>577</v>
      </c>
      <c r="C103" s="13">
        <v>55</v>
      </c>
      <c r="D103" s="13">
        <f t="shared" si="12"/>
        <v>330</v>
      </c>
      <c r="E103" s="13">
        <f t="shared" si="13"/>
        <v>380</v>
      </c>
      <c r="F103" s="13">
        <f t="shared" si="14"/>
        <v>550</v>
      </c>
      <c r="G103" s="15">
        <v>150</v>
      </c>
      <c r="H103" s="10">
        <f t="shared" ref="H103:H131" si="15">D103+E103+F103+G103</f>
        <v>1410</v>
      </c>
    </row>
    <row r="104" spans="1:8">
      <c r="A104" t="s">
        <v>95</v>
      </c>
      <c r="B104" t="s">
        <v>579</v>
      </c>
      <c r="C104" s="13">
        <v>55</v>
      </c>
      <c r="D104" s="13">
        <f t="shared" si="12"/>
        <v>330</v>
      </c>
      <c r="E104" s="13">
        <f t="shared" si="13"/>
        <v>380</v>
      </c>
      <c r="F104" s="13">
        <f t="shared" si="14"/>
        <v>550</v>
      </c>
      <c r="G104" s="15">
        <v>150</v>
      </c>
      <c r="H104" s="10">
        <f t="shared" si="15"/>
        <v>1410</v>
      </c>
    </row>
    <row r="105" spans="1:8">
      <c r="A105" t="s">
        <v>96</v>
      </c>
      <c r="B105" t="s">
        <v>580</v>
      </c>
      <c r="C105" s="13">
        <v>53</v>
      </c>
      <c r="D105" s="13">
        <f t="shared" si="12"/>
        <v>318</v>
      </c>
      <c r="E105" s="13">
        <f t="shared" si="13"/>
        <v>368</v>
      </c>
      <c r="F105" s="13">
        <f t="shared" si="14"/>
        <v>538</v>
      </c>
      <c r="G105" s="15">
        <v>150</v>
      </c>
      <c r="H105" s="10">
        <f t="shared" si="15"/>
        <v>1374</v>
      </c>
    </row>
    <row r="106" spans="1:8">
      <c r="A106" t="s">
        <v>97</v>
      </c>
      <c r="B106" t="s">
        <v>581</v>
      </c>
      <c r="C106" s="13">
        <v>46</v>
      </c>
      <c r="D106" s="13">
        <f t="shared" si="12"/>
        <v>276</v>
      </c>
      <c r="E106" s="13">
        <f t="shared" si="13"/>
        <v>326</v>
      </c>
      <c r="F106" s="13">
        <f t="shared" si="14"/>
        <v>496</v>
      </c>
      <c r="G106" s="15">
        <v>150</v>
      </c>
      <c r="H106" s="10">
        <f t="shared" si="15"/>
        <v>1248</v>
      </c>
    </row>
    <row r="107" spans="1:8">
      <c r="A107" t="s">
        <v>98</v>
      </c>
      <c r="B107" t="s">
        <v>582</v>
      </c>
      <c r="C107" s="13">
        <v>45</v>
      </c>
      <c r="D107" s="13">
        <f t="shared" si="12"/>
        <v>270</v>
      </c>
      <c r="E107" s="13">
        <f t="shared" si="13"/>
        <v>320</v>
      </c>
      <c r="F107" s="13">
        <f t="shared" si="14"/>
        <v>490</v>
      </c>
      <c r="G107" s="15">
        <v>150</v>
      </c>
      <c r="H107" s="10">
        <f t="shared" si="15"/>
        <v>1230</v>
      </c>
    </row>
    <row r="108" spans="1:8">
      <c r="A108" t="s">
        <v>99</v>
      </c>
      <c r="B108" t="s">
        <v>583</v>
      </c>
      <c r="C108" s="13">
        <v>63</v>
      </c>
      <c r="D108" s="13">
        <f t="shared" si="12"/>
        <v>378</v>
      </c>
      <c r="E108" s="13">
        <f t="shared" si="13"/>
        <v>428</v>
      </c>
      <c r="F108" s="13">
        <f t="shared" si="14"/>
        <v>598</v>
      </c>
      <c r="G108" s="15">
        <v>150</v>
      </c>
      <c r="H108" s="10">
        <f t="shared" si="15"/>
        <v>1554</v>
      </c>
    </row>
    <row r="109" spans="1:8">
      <c r="A109" t="s">
        <v>100</v>
      </c>
      <c r="B109" s="4" t="s">
        <v>584</v>
      </c>
      <c r="C109" s="13">
        <v>65</v>
      </c>
      <c r="D109" s="13">
        <f t="shared" si="12"/>
        <v>390</v>
      </c>
      <c r="E109" s="13">
        <f t="shared" si="13"/>
        <v>440</v>
      </c>
      <c r="F109" s="13">
        <f t="shared" si="14"/>
        <v>610</v>
      </c>
      <c r="G109" s="15">
        <v>150</v>
      </c>
      <c r="H109" s="10">
        <f t="shared" si="15"/>
        <v>1590</v>
      </c>
    </row>
    <row r="110" spans="1:8">
      <c r="A110" t="s">
        <v>101</v>
      </c>
      <c r="B110" t="s">
        <v>585</v>
      </c>
      <c r="C110" s="13">
        <v>53</v>
      </c>
      <c r="D110" s="13">
        <f t="shared" si="12"/>
        <v>318</v>
      </c>
      <c r="E110" s="13">
        <f t="shared" si="13"/>
        <v>368</v>
      </c>
      <c r="F110" s="13">
        <f t="shared" si="14"/>
        <v>538</v>
      </c>
      <c r="G110" s="15">
        <v>150</v>
      </c>
      <c r="H110" s="10">
        <f t="shared" si="15"/>
        <v>1374</v>
      </c>
    </row>
    <row r="111" spans="1:8">
      <c r="A111" t="s">
        <v>102</v>
      </c>
      <c r="B111" s="4" t="s">
        <v>586</v>
      </c>
      <c r="C111" s="13">
        <v>55</v>
      </c>
      <c r="D111" s="13">
        <f t="shared" si="12"/>
        <v>330</v>
      </c>
      <c r="E111" s="13">
        <f t="shared" si="13"/>
        <v>380</v>
      </c>
      <c r="F111" s="13">
        <f t="shared" si="14"/>
        <v>550</v>
      </c>
      <c r="G111" s="15">
        <v>150</v>
      </c>
      <c r="H111" s="10">
        <f t="shared" si="15"/>
        <v>1410</v>
      </c>
    </row>
    <row r="112" spans="1:8">
      <c r="A112" s="5" t="s">
        <v>103</v>
      </c>
      <c r="B112" s="9" t="s">
        <v>640</v>
      </c>
      <c r="C112" s="18">
        <v>53</v>
      </c>
      <c r="D112" s="18">
        <f t="shared" ref="D112:D121" si="16">+C112*6</f>
        <v>318</v>
      </c>
      <c r="E112" s="18">
        <f t="shared" ref="E112:E121" si="17">+D112+50</f>
        <v>368</v>
      </c>
      <c r="F112" s="18">
        <f t="shared" ref="F112:F121" si="18">+E112+170</f>
        <v>538</v>
      </c>
      <c r="G112" s="15">
        <v>150</v>
      </c>
      <c r="H112" s="10">
        <f t="shared" si="15"/>
        <v>1374</v>
      </c>
    </row>
    <row r="113" spans="1:8">
      <c r="A113" t="s">
        <v>104</v>
      </c>
      <c r="B113" t="s">
        <v>641</v>
      </c>
      <c r="C113" s="13">
        <v>53</v>
      </c>
      <c r="D113" s="13">
        <f t="shared" si="16"/>
        <v>318</v>
      </c>
      <c r="E113" s="13">
        <f t="shared" si="17"/>
        <v>368</v>
      </c>
      <c r="F113" s="13">
        <f t="shared" si="18"/>
        <v>538</v>
      </c>
      <c r="G113" s="15">
        <v>150</v>
      </c>
      <c r="H113" s="10">
        <f t="shared" si="15"/>
        <v>1374</v>
      </c>
    </row>
    <row r="114" spans="1:8">
      <c r="A114" t="s">
        <v>105</v>
      </c>
      <c r="B114" s="4" t="s">
        <v>642</v>
      </c>
      <c r="C114" s="13">
        <v>55</v>
      </c>
      <c r="D114" s="13">
        <f t="shared" si="16"/>
        <v>330</v>
      </c>
      <c r="E114" s="13">
        <f t="shared" si="17"/>
        <v>380</v>
      </c>
      <c r="F114" s="13">
        <f t="shared" si="18"/>
        <v>550</v>
      </c>
      <c r="G114" s="15">
        <v>150</v>
      </c>
      <c r="H114" s="10">
        <f t="shared" si="15"/>
        <v>1410</v>
      </c>
    </row>
    <row r="115" spans="1:8">
      <c r="A115" t="s">
        <v>106</v>
      </c>
      <c r="B115" t="s">
        <v>641</v>
      </c>
      <c r="C115" s="13">
        <v>53</v>
      </c>
      <c r="D115" s="13">
        <f t="shared" si="16"/>
        <v>318</v>
      </c>
      <c r="E115" s="13">
        <f t="shared" si="17"/>
        <v>368</v>
      </c>
      <c r="F115" s="13">
        <f t="shared" si="18"/>
        <v>538</v>
      </c>
      <c r="G115" s="15">
        <v>150</v>
      </c>
      <c r="H115" s="10">
        <f t="shared" si="15"/>
        <v>1374</v>
      </c>
    </row>
    <row r="116" spans="1:8">
      <c r="A116" t="s">
        <v>107</v>
      </c>
      <c r="B116" s="4" t="s">
        <v>667</v>
      </c>
      <c r="C116">
        <v>59</v>
      </c>
      <c r="D116" s="13">
        <f t="shared" si="16"/>
        <v>354</v>
      </c>
      <c r="E116" s="13">
        <f t="shared" si="17"/>
        <v>404</v>
      </c>
      <c r="F116" s="13">
        <f t="shared" si="18"/>
        <v>574</v>
      </c>
      <c r="G116" s="15">
        <v>150</v>
      </c>
      <c r="H116" s="10">
        <f t="shared" si="15"/>
        <v>1482</v>
      </c>
    </row>
    <row r="117" spans="1:8">
      <c r="A117" t="s">
        <v>108</v>
      </c>
      <c r="C117" s="13"/>
      <c r="D117" s="13">
        <f t="shared" si="16"/>
        <v>0</v>
      </c>
      <c r="E117" s="13">
        <f t="shared" si="17"/>
        <v>50</v>
      </c>
      <c r="F117" s="13">
        <f t="shared" si="18"/>
        <v>220</v>
      </c>
      <c r="G117" s="15">
        <v>150</v>
      </c>
      <c r="H117" s="10">
        <f t="shared" si="15"/>
        <v>420</v>
      </c>
    </row>
    <row r="118" spans="1:8">
      <c r="A118" t="s">
        <v>109</v>
      </c>
      <c r="C118" s="13"/>
      <c r="D118" s="13">
        <f t="shared" si="16"/>
        <v>0</v>
      </c>
      <c r="E118" s="13">
        <f t="shared" si="17"/>
        <v>50</v>
      </c>
      <c r="F118" s="13">
        <f t="shared" si="18"/>
        <v>220</v>
      </c>
      <c r="G118" s="15">
        <v>150</v>
      </c>
      <c r="H118" s="10">
        <f t="shared" si="15"/>
        <v>420</v>
      </c>
    </row>
    <row r="119" spans="1:8">
      <c r="A119" t="s">
        <v>110</v>
      </c>
      <c r="D119" s="13">
        <f t="shared" si="16"/>
        <v>0</v>
      </c>
      <c r="E119" s="13">
        <f t="shared" si="17"/>
        <v>50</v>
      </c>
      <c r="F119" s="13">
        <f t="shared" si="18"/>
        <v>220</v>
      </c>
      <c r="G119" s="15">
        <v>150</v>
      </c>
      <c r="H119" s="10">
        <f t="shared" si="15"/>
        <v>420</v>
      </c>
    </row>
    <row r="120" spans="1:8">
      <c r="A120" t="s">
        <v>111</v>
      </c>
      <c r="B120" s="4" t="s">
        <v>743</v>
      </c>
      <c r="C120" s="13">
        <v>48</v>
      </c>
      <c r="D120" s="13">
        <f t="shared" si="16"/>
        <v>288</v>
      </c>
      <c r="E120" s="13">
        <f t="shared" si="17"/>
        <v>338</v>
      </c>
      <c r="F120" s="13">
        <f t="shared" si="18"/>
        <v>508</v>
      </c>
      <c r="G120" s="15">
        <v>150</v>
      </c>
      <c r="H120" s="10">
        <f t="shared" si="15"/>
        <v>1284</v>
      </c>
    </row>
    <row r="121" spans="1:8">
      <c r="A121" t="s">
        <v>112</v>
      </c>
      <c r="B121" s="4" t="s">
        <v>744</v>
      </c>
      <c r="C121" s="13">
        <v>29.9</v>
      </c>
      <c r="D121" s="13">
        <f t="shared" si="16"/>
        <v>179.39999999999998</v>
      </c>
      <c r="E121" s="13">
        <f t="shared" si="17"/>
        <v>229.39999999999998</v>
      </c>
      <c r="F121" s="13">
        <f t="shared" si="18"/>
        <v>399.4</v>
      </c>
      <c r="G121" s="15">
        <v>150</v>
      </c>
      <c r="H121" s="10">
        <f t="shared" si="15"/>
        <v>958.19999999999993</v>
      </c>
    </row>
    <row r="122" spans="1:8">
      <c r="A122" t="s">
        <v>668</v>
      </c>
      <c r="D122" s="13">
        <f t="shared" ref="D122:D129" si="19">+C122*6</f>
        <v>0</v>
      </c>
      <c r="E122" s="13">
        <f t="shared" ref="E122:E129" si="20">+D122+50</f>
        <v>50</v>
      </c>
      <c r="F122" s="13">
        <f t="shared" ref="F122:F129" si="21">+E122+170</f>
        <v>220</v>
      </c>
      <c r="G122" s="15">
        <v>150</v>
      </c>
      <c r="H122" s="10">
        <f t="shared" si="15"/>
        <v>420</v>
      </c>
    </row>
    <row r="123" spans="1:8">
      <c r="A123" t="s">
        <v>669</v>
      </c>
      <c r="B123" t="s">
        <v>745</v>
      </c>
      <c r="C123">
        <v>59</v>
      </c>
      <c r="D123" s="13">
        <f t="shared" si="19"/>
        <v>354</v>
      </c>
      <c r="E123" s="13">
        <f t="shared" si="20"/>
        <v>404</v>
      </c>
      <c r="F123" s="13">
        <f t="shared" si="21"/>
        <v>574</v>
      </c>
      <c r="G123" s="15">
        <v>150</v>
      </c>
      <c r="H123" s="10">
        <f t="shared" si="15"/>
        <v>1482</v>
      </c>
    </row>
    <row r="124" spans="1:8">
      <c r="A124" t="s">
        <v>670</v>
      </c>
      <c r="B124" s="4" t="s">
        <v>783</v>
      </c>
      <c r="C124">
        <v>59</v>
      </c>
      <c r="D124" s="13">
        <f t="shared" si="19"/>
        <v>354</v>
      </c>
      <c r="E124" s="13">
        <f t="shared" si="20"/>
        <v>404</v>
      </c>
      <c r="F124" s="13">
        <f t="shared" si="21"/>
        <v>574</v>
      </c>
      <c r="G124" s="15">
        <v>150</v>
      </c>
      <c r="H124" s="10">
        <f t="shared" si="15"/>
        <v>1482</v>
      </c>
    </row>
    <row r="125" spans="1:8">
      <c r="A125" t="s">
        <v>671</v>
      </c>
      <c r="B125" s="4" t="s">
        <v>784</v>
      </c>
      <c r="C125">
        <v>59</v>
      </c>
      <c r="D125" s="13">
        <f t="shared" si="19"/>
        <v>354</v>
      </c>
      <c r="E125" s="13">
        <f t="shared" si="20"/>
        <v>404</v>
      </c>
      <c r="F125" s="13">
        <f t="shared" si="21"/>
        <v>574</v>
      </c>
      <c r="G125" s="15">
        <v>150</v>
      </c>
      <c r="H125" s="10">
        <f t="shared" si="15"/>
        <v>1482</v>
      </c>
    </row>
    <row r="126" spans="1:8">
      <c r="A126" t="s">
        <v>672</v>
      </c>
      <c r="B126" t="s">
        <v>785</v>
      </c>
      <c r="C126">
        <v>58</v>
      </c>
      <c r="D126" s="13">
        <f t="shared" si="19"/>
        <v>348</v>
      </c>
      <c r="E126" s="13">
        <f t="shared" si="20"/>
        <v>398</v>
      </c>
      <c r="F126" s="13">
        <f t="shared" si="21"/>
        <v>568</v>
      </c>
      <c r="G126" s="15">
        <v>150</v>
      </c>
      <c r="H126" s="10">
        <f t="shared" si="15"/>
        <v>1464</v>
      </c>
    </row>
    <row r="127" spans="1:8">
      <c r="A127" t="s">
        <v>673</v>
      </c>
      <c r="B127" s="4" t="s">
        <v>786</v>
      </c>
      <c r="C127">
        <v>59</v>
      </c>
      <c r="D127" s="13">
        <f t="shared" si="19"/>
        <v>354</v>
      </c>
      <c r="E127" s="13">
        <f t="shared" si="20"/>
        <v>404</v>
      </c>
      <c r="F127" s="13">
        <f>+E127+170</f>
        <v>574</v>
      </c>
      <c r="G127" s="15">
        <v>150</v>
      </c>
      <c r="H127" s="10">
        <f>D127+E127+F127+G127</f>
        <v>1482</v>
      </c>
    </row>
    <row r="128" spans="1:8">
      <c r="A128" t="s">
        <v>787</v>
      </c>
      <c r="B128" s="4" t="s">
        <v>799</v>
      </c>
      <c r="C128">
        <v>59</v>
      </c>
      <c r="D128" s="13">
        <f t="shared" si="19"/>
        <v>354</v>
      </c>
      <c r="E128" s="13">
        <f t="shared" si="20"/>
        <v>404</v>
      </c>
      <c r="F128" s="13">
        <f t="shared" si="21"/>
        <v>574</v>
      </c>
      <c r="G128" s="15">
        <v>150</v>
      </c>
      <c r="H128" s="10">
        <f t="shared" si="15"/>
        <v>1482</v>
      </c>
    </row>
    <row r="129" spans="1:8">
      <c r="A129" t="s">
        <v>788</v>
      </c>
      <c r="B129" t="s">
        <v>800</v>
      </c>
      <c r="C129">
        <v>59</v>
      </c>
      <c r="D129" s="13">
        <f t="shared" si="19"/>
        <v>354</v>
      </c>
      <c r="E129" s="13">
        <f t="shared" si="20"/>
        <v>404</v>
      </c>
      <c r="F129" s="13">
        <f t="shared" si="21"/>
        <v>574</v>
      </c>
      <c r="G129" s="15">
        <v>150</v>
      </c>
      <c r="H129" s="10">
        <f t="shared" si="15"/>
        <v>1482</v>
      </c>
    </row>
    <row r="130" spans="1:8">
      <c r="A130" t="s">
        <v>789</v>
      </c>
      <c r="B130" t="s">
        <v>801</v>
      </c>
      <c r="D130" s="13">
        <f>+C130*6</f>
        <v>0</v>
      </c>
      <c r="E130" s="13">
        <f>+D130+50</f>
        <v>50</v>
      </c>
      <c r="F130" s="13">
        <f>+E130+170</f>
        <v>220</v>
      </c>
      <c r="G130" s="15">
        <v>150</v>
      </c>
      <c r="H130" s="10">
        <f t="shared" si="15"/>
        <v>420</v>
      </c>
    </row>
    <row r="131" spans="1:8">
      <c r="A131" t="s">
        <v>790</v>
      </c>
      <c r="B131" s="4" t="s">
        <v>802</v>
      </c>
      <c r="C131">
        <v>46</v>
      </c>
      <c r="D131" s="13">
        <f>+C131*6</f>
        <v>276</v>
      </c>
      <c r="E131" s="13">
        <f>+D131+50</f>
        <v>326</v>
      </c>
      <c r="F131" s="13">
        <f>+E131+170</f>
        <v>496</v>
      </c>
      <c r="G131" s="15">
        <v>150</v>
      </c>
      <c r="H131" s="10">
        <f t="shared" si="15"/>
        <v>1248</v>
      </c>
    </row>
    <row r="132" spans="1:8">
      <c r="A132" t="s">
        <v>791</v>
      </c>
      <c r="B132" s="4" t="s">
        <v>805</v>
      </c>
      <c r="C132" s="10">
        <v>49</v>
      </c>
      <c r="D132" s="12">
        <f>+C132*6</f>
        <v>294</v>
      </c>
      <c r="E132" s="17">
        <f>D132*0.1</f>
        <v>29.400000000000002</v>
      </c>
      <c r="F132" s="14">
        <v>60</v>
      </c>
      <c r="G132" s="15">
        <v>150</v>
      </c>
      <c r="H132" s="10">
        <f>D132+E132+F132+G132</f>
        <v>533.4</v>
      </c>
    </row>
    <row r="133" spans="1:8">
      <c r="A133" t="s">
        <v>792</v>
      </c>
      <c r="B133" s="4" t="s">
        <v>806</v>
      </c>
      <c r="C133" s="10">
        <v>58</v>
      </c>
      <c r="D133" s="12">
        <f t="shared" ref="D133:D178" si="22">+C133*6</f>
        <v>348</v>
      </c>
      <c r="E133" s="17">
        <f t="shared" ref="E133:E178" si="23">D133*0.1</f>
        <v>34.800000000000004</v>
      </c>
      <c r="F133" s="14">
        <v>60</v>
      </c>
      <c r="G133" s="15">
        <v>150</v>
      </c>
      <c r="H133" s="10">
        <f t="shared" ref="H133:H173" si="24">D133+E133+F133+G133</f>
        <v>592.79999999999995</v>
      </c>
    </row>
    <row r="134" spans="1:8">
      <c r="A134" t="s">
        <v>793</v>
      </c>
      <c r="B134" s="4" t="s">
        <v>807</v>
      </c>
      <c r="C134" s="10">
        <v>39</v>
      </c>
      <c r="D134" s="12">
        <f t="shared" si="22"/>
        <v>234</v>
      </c>
      <c r="E134" s="17">
        <f t="shared" si="23"/>
        <v>23.400000000000002</v>
      </c>
      <c r="F134" s="14">
        <v>60</v>
      </c>
      <c r="G134" s="15">
        <v>150</v>
      </c>
      <c r="H134" s="10">
        <f t="shared" si="24"/>
        <v>467.4</v>
      </c>
    </row>
    <row r="135" spans="1:8">
      <c r="A135" t="s">
        <v>794</v>
      </c>
      <c r="B135" s="4" t="s">
        <v>808</v>
      </c>
      <c r="C135" s="10">
        <v>38</v>
      </c>
      <c r="D135" s="12">
        <f t="shared" si="22"/>
        <v>228</v>
      </c>
      <c r="E135" s="17">
        <f t="shared" si="23"/>
        <v>22.8</v>
      </c>
      <c r="F135" s="14">
        <v>60</v>
      </c>
      <c r="G135" s="15">
        <v>150</v>
      </c>
      <c r="H135" s="10">
        <f t="shared" si="24"/>
        <v>460.8</v>
      </c>
    </row>
    <row r="136" spans="1:8">
      <c r="A136" t="s">
        <v>795</v>
      </c>
      <c r="B136" s="4" t="s">
        <v>809</v>
      </c>
      <c r="C136" s="10">
        <v>37.5</v>
      </c>
      <c r="D136" s="12">
        <f t="shared" si="22"/>
        <v>225</v>
      </c>
      <c r="E136" s="17">
        <f t="shared" si="23"/>
        <v>22.5</v>
      </c>
      <c r="F136" s="14">
        <v>60</v>
      </c>
      <c r="G136" s="15">
        <v>150</v>
      </c>
      <c r="H136" s="10">
        <f t="shared" si="24"/>
        <v>457.5</v>
      </c>
    </row>
    <row r="137" spans="1:8">
      <c r="A137" t="s">
        <v>796</v>
      </c>
      <c r="B137" s="4" t="s">
        <v>810</v>
      </c>
      <c r="C137" s="10">
        <v>45</v>
      </c>
      <c r="D137" s="12">
        <f t="shared" si="22"/>
        <v>270</v>
      </c>
      <c r="E137" s="17">
        <f t="shared" si="23"/>
        <v>27</v>
      </c>
      <c r="F137" s="14">
        <v>60</v>
      </c>
      <c r="G137" s="15">
        <v>150</v>
      </c>
      <c r="H137" s="10">
        <f t="shared" si="24"/>
        <v>507</v>
      </c>
    </row>
    <row r="138" spans="1:8">
      <c r="A138" t="s">
        <v>797</v>
      </c>
      <c r="B138" t="s">
        <v>811</v>
      </c>
      <c r="C138" s="10">
        <v>39</v>
      </c>
      <c r="D138" s="12">
        <f t="shared" si="22"/>
        <v>234</v>
      </c>
      <c r="E138" s="17">
        <f t="shared" si="23"/>
        <v>23.400000000000002</v>
      </c>
      <c r="F138" s="14">
        <v>60</v>
      </c>
      <c r="G138" s="15">
        <v>150</v>
      </c>
      <c r="H138" s="10">
        <f t="shared" si="24"/>
        <v>467.4</v>
      </c>
    </row>
    <row r="139" spans="1:8">
      <c r="A139" t="s">
        <v>798</v>
      </c>
      <c r="B139" t="s">
        <v>812</v>
      </c>
      <c r="C139" s="10">
        <v>55</v>
      </c>
      <c r="D139" s="12">
        <f t="shared" si="22"/>
        <v>330</v>
      </c>
      <c r="E139" s="17">
        <f t="shared" si="23"/>
        <v>33</v>
      </c>
      <c r="F139" s="14">
        <v>60</v>
      </c>
      <c r="G139" s="15">
        <v>150</v>
      </c>
      <c r="H139" s="10">
        <f t="shared" si="24"/>
        <v>573</v>
      </c>
    </row>
    <row r="140" spans="1:8">
      <c r="A140" t="s">
        <v>814</v>
      </c>
      <c r="B140" s="4" t="s">
        <v>813</v>
      </c>
      <c r="C140" s="10">
        <v>69</v>
      </c>
      <c r="D140" s="12">
        <f t="shared" si="22"/>
        <v>414</v>
      </c>
      <c r="E140" s="17">
        <f t="shared" si="23"/>
        <v>41.400000000000006</v>
      </c>
      <c r="F140" s="14">
        <v>60</v>
      </c>
      <c r="G140" s="15">
        <v>150</v>
      </c>
      <c r="H140" s="10">
        <f t="shared" si="24"/>
        <v>665.4</v>
      </c>
    </row>
    <row r="141" spans="1:8">
      <c r="A141" t="s">
        <v>815</v>
      </c>
      <c r="B141" t="s">
        <v>821</v>
      </c>
      <c r="C141" s="10">
        <v>63</v>
      </c>
      <c r="D141" s="12">
        <f t="shared" si="22"/>
        <v>378</v>
      </c>
      <c r="E141" s="17">
        <f t="shared" si="23"/>
        <v>37.800000000000004</v>
      </c>
      <c r="F141" s="14">
        <v>60</v>
      </c>
      <c r="G141" s="15">
        <v>130</v>
      </c>
      <c r="H141" s="10">
        <f t="shared" si="24"/>
        <v>605.79999999999995</v>
      </c>
    </row>
    <row r="142" spans="1:8">
      <c r="A142" t="s">
        <v>816</v>
      </c>
      <c r="B142" s="4" t="s">
        <v>822</v>
      </c>
      <c r="C142" s="10">
        <v>66</v>
      </c>
      <c r="D142" s="12">
        <f t="shared" si="22"/>
        <v>396</v>
      </c>
      <c r="E142" s="17">
        <f t="shared" si="23"/>
        <v>39.6</v>
      </c>
      <c r="F142" s="14">
        <v>60</v>
      </c>
      <c r="G142" s="15">
        <v>130</v>
      </c>
      <c r="H142" s="10">
        <f t="shared" si="24"/>
        <v>625.6</v>
      </c>
    </row>
    <row r="143" spans="1:8">
      <c r="A143" t="s">
        <v>817</v>
      </c>
      <c r="B143" t="s">
        <v>823</v>
      </c>
      <c r="C143" s="10">
        <v>63</v>
      </c>
      <c r="D143" s="12">
        <f t="shared" si="22"/>
        <v>378</v>
      </c>
      <c r="E143" s="17">
        <f t="shared" si="23"/>
        <v>37.800000000000004</v>
      </c>
      <c r="F143" s="14">
        <v>60</v>
      </c>
      <c r="G143" s="15">
        <v>130</v>
      </c>
      <c r="H143" s="10">
        <f t="shared" si="24"/>
        <v>605.79999999999995</v>
      </c>
    </row>
    <row r="144" spans="1:8">
      <c r="A144" t="s">
        <v>818</v>
      </c>
      <c r="B144" t="s">
        <v>824</v>
      </c>
      <c r="C144" s="10">
        <v>60</v>
      </c>
      <c r="D144" s="12">
        <f t="shared" si="22"/>
        <v>360</v>
      </c>
      <c r="E144" s="17">
        <f t="shared" si="23"/>
        <v>36</v>
      </c>
      <c r="F144" s="14">
        <v>60</v>
      </c>
      <c r="G144" s="15">
        <v>130</v>
      </c>
      <c r="H144" s="10">
        <f t="shared" si="24"/>
        <v>586</v>
      </c>
    </row>
    <row r="145" spans="1:10">
      <c r="A145" t="s">
        <v>819</v>
      </c>
      <c r="B145" s="4" t="s">
        <v>825</v>
      </c>
      <c r="C145" s="10">
        <v>63</v>
      </c>
      <c r="D145" s="12">
        <f t="shared" si="22"/>
        <v>378</v>
      </c>
      <c r="E145" s="17">
        <f t="shared" si="23"/>
        <v>37.800000000000004</v>
      </c>
      <c r="F145" s="14">
        <v>60</v>
      </c>
      <c r="G145" s="15">
        <v>130</v>
      </c>
      <c r="H145" s="10">
        <f t="shared" si="24"/>
        <v>605.79999999999995</v>
      </c>
    </row>
    <row r="146" spans="1:10">
      <c r="A146" t="s">
        <v>826</v>
      </c>
      <c r="B146" s="4" t="s">
        <v>836</v>
      </c>
      <c r="C146" s="10">
        <v>63</v>
      </c>
      <c r="D146" s="12">
        <f t="shared" si="22"/>
        <v>378</v>
      </c>
      <c r="E146" s="17">
        <f t="shared" si="23"/>
        <v>37.800000000000004</v>
      </c>
      <c r="F146" s="14">
        <v>60</v>
      </c>
      <c r="G146" s="15">
        <v>130</v>
      </c>
      <c r="H146" s="10">
        <f t="shared" si="24"/>
        <v>605.79999999999995</v>
      </c>
    </row>
    <row r="147" spans="1:10">
      <c r="A147" t="s">
        <v>827</v>
      </c>
      <c r="B147" s="4" t="s">
        <v>837</v>
      </c>
      <c r="C147" s="10">
        <v>59</v>
      </c>
      <c r="D147" s="12">
        <f t="shared" si="22"/>
        <v>354</v>
      </c>
      <c r="E147" s="17">
        <f t="shared" si="23"/>
        <v>35.4</v>
      </c>
      <c r="F147" s="14">
        <v>60</v>
      </c>
      <c r="G147" s="15">
        <v>130</v>
      </c>
      <c r="H147" s="10">
        <f t="shared" si="24"/>
        <v>579.4</v>
      </c>
      <c r="J147">
        <v>550</v>
      </c>
    </row>
    <row r="148" spans="1:10">
      <c r="A148" t="s">
        <v>828</v>
      </c>
      <c r="B148" s="4" t="s">
        <v>838</v>
      </c>
      <c r="C148" s="10">
        <v>63</v>
      </c>
      <c r="D148" s="12">
        <f t="shared" si="22"/>
        <v>378</v>
      </c>
      <c r="E148" s="17">
        <f t="shared" si="23"/>
        <v>37.800000000000004</v>
      </c>
      <c r="F148" s="14">
        <v>60</v>
      </c>
      <c r="G148" s="15">
        <v>130</v>
      </c>
      <c r="H148" s="10">
        <f t="shared" si="24"/>
        <v>605.79999999999995</v>
      </c>
      <c r="J148">
        <v>550</v>
      </c>
    </row>
    <row r="149" spans="1:10">
      <c r="A149" t="s">
        <v>829</v>
      </c>
      <c r="B149" t="s">
        <v>839</v>
      </c>
      <c r="C149" s="10">
        <v>59</v>
      </c>
      <c r="D149" s="12">
        <f t="shared" si="22"/>
        <v>354</v>
      </c>
      <c r="E149" s="17">
        <f t="shared" si="23"/>
        <v>35.4</v>
      </c>
      <c r="F149" s="14">
        <v>60</v>
      </c>
      <c r="G149" s="15">
        <v>130</v>
      </c>
      <c r="H149" s="10">
        <f t="shared" si="24"/>
        <v>579.4</v>
      </c>
      <c r="J149">
        <v>550</v>
      </c>
    </row>
    <row r="150" spans="1:10">
      <c r="A150" t="s">
        <v>830</v>
      </c>
      <c r="B150" t="s">
        <v>840</v>
      </c>
      <c r="C150" s="10">
        <v>55</v>
      </c>
      <c r="D150" s="12">
        <f t="shared" si="22"/>
        <v>330</v>
      </c>
      <c r="E150" s="17">
        <f t="shared" si="23"/>
        <v>33</v>
      </c>
      <c r="F150" s="14">
        <v>60</v>
      </c>
      <c r="G150" s="15">
        <v>130</v>
      </c>
      <c r="H150" s="10">
        <f t="shared" si="24"/>
        <v>553</v>
      </c>
      <c r="J150">
        <v>550</v>
      </c>
    </row>
    <row r="151" spans="1:10">
      <c r="A151" t="s">
        <v>831</v>
      </c>
      <c r="B151" t="s">
        <v>841</v>
      </c>
      <c r="C151" s="10">
        <v>59</v>
      </c>
      <c r="D151" s="12">
        <f t="shared" si="22"/>
        <v>354</v>
      </c>
      <c r="E151" s="17">
        <f t="shared" si="23"/>
        <v>35.4</v>
      </c>
      <c r="F151" s="14">
        <v>60</v>
      </c>
      <c r="G151" s="15">
        <v>130</v>
      </c>
      <c r="H151" s="10">
        <f t="shared" si="24"/>
        <v>579.4</v>
      </c>
      <c r="J151">
        <v>550</v>
      </c>
    </row>
    <row r="152" spans="1:10">
      <c r="A152" t="s">
        <v>832</v>
      </c>
      <c r="B152" s="4" t="s">
        <v>842</v>
      </c>
      <c r="C152" s="10">
        <v>63</v>
      </c>
      <c r="D152" s="12">
        <f t="shared" si="22"/>
        <v>378</v>
      </c>
      <c r="E152" s="17">
        <f t="shared" si="23"/>
        <v>37.800000000000004</v>
      </c>
      <c r="F152" s="14">
        <v>60</v>
      </c>
      <c r="G152" s="15">
        <v>130</v>
      </c>
      <c r="H152" s="10">
        <f t="shared" si="24"/>
        <v>605.79999999999995</v>
      </c>
      <c r="J152">
        <v>550</v>
      </c>
    </row>
    <row r="153" spans="1:10">
      <c r="A153" t="s">
        <v>833</v>
      </c>
      <c r="B153" t="s">
        <v>843</v>
      </c>
      <c r="C153" s="10">
        <v>59</v>
      </c>
      <c r="D153" s="12">
        <f t="shared" si="22"/>
        <v>354</v>
      </c>
      <c r="E153" s="17">
        <f t="shared" si="23"/>
        <v>35.4</v>
      </c>
      <c r="F153" s="14">
        <v>60</v>
      </c>
      <c r="G153" s="15">
        <v>130</v>
      </c>
      <c r="H153" s="10">
        <f t="shared" si="24"/>
        <v>579.4</v>
      </c>
      <c r="J153">
        <v>550</v>
      </c>
    </row>
    <row r="154" spans="1:10">
      <c r="A154" t="s">
        <v>834</v>
      </c>
      <c r="B154" t="s">
        <v>844</v>
      </c>
      <c r="C154" s="10">
        <v>58</v>
      </c>
      <c r="D154" s="12">
        <f t="shared" si="22"/>
        <v>348</v>
      </c>
      <c r="E154" s="17">
        <f t="shared" si="23"/>
        <v>34.800000000000004</v>
      </c>
      <c r="F154" s="14">
        <v>60</v>
      </c>
      <c r="G154" s="15">
        <v>130</v>
      </c>
      <c r="H154" s="10">
        <f t="shared" si="24"/>
        <v>572.79999999999995</v>
      </c>
      <c r="J154">
        <v>550</v>
      </c>
    </row>
    <row r="155" spans="1:10">
      <c r="A155" t="s">
        <v>835</v>
      </c>
      <c r="B155" t="s">
        <v>845</v>
      </c>
      <c r="C155" s="10">
        <v>63</v>
      </c>
      <c r="D155" s="12">
        <f t="shared" si="22"/>
        <v>378</v>
      </c>
      <c r="E155" s="17">
        <f t="shared" si="23"/>
        <v>37.800000000000004</v>
      </c>
      <c r="F155" s="14">
        <v>60</v>
      </c>
      <c r="G155" s="15">
        <v>130</v>
      </c>
      <c r="H155" s="10">
        <f t="shared" si="24"/>
        <v>605.79999999999995</v>
      </c>
      <c r="J155">
        <v>550</v>
      </c>
    </row>
    <row r="156" spans="1:10">
      <c r="A156" t="s">
        <v>846</v>
      </c>
      <c r="B156" t="s">
        <v>858</v>
      </c>
      <c r="C156" s="10">
        <v>63</v>
      </c>
      <c r="D156" s="12">
        <f t="shared" si="22"/>
        <v>378</v>
      </c>
      <c r="E156" s="17">
        <f t="shared" si="23"/>
        <v>37.800000000000004</v>
      </c>
      <c r="F156" s="14">
        <v>60</v>
      </c>
      <c r="G156" s="15">
        <v>130</v>
      </c>
      <c r="H156" s="10">
        <f t="shared" si="24"/>
        <v>605.79999999999995</v>
      </c>
      <c r="J156">
        <v>550</v>
      </c>
    </row>
    <row r="157" spans="1:10">
      <c r="A157" t="s">
        <v>847</v>
      </c>
      <c r="B157" s="4" t="s">
        <v>859</v>
      </c>
      <c r="C157" s="10">
        <v>66</v>
      </c>
      <c r="D157" s="12">
        <f t="shared" si="22"/>
        <v>396</v>
      </c>
      <c r="E157" s="17">
        <f t="shared" si="23"/>
        <v>39.6</v>
      </c>
      <c r="F157" s="14">
        <v>60</v>
      </c>
      <c r="G157" s="15">
        <v>130</v>
      </c>
      <c r="H157" s="10">
        <f t="shared" si="24"/>
        <v>625.6</v>
      </c>
      <c r="J157">
        <v>550</v>
      </c>
    </row>
    <row r="158" spans="1:10">
      <c r="A158" t="s">
        <v>848</v>
      </c>
      <c r="B158" t="s">
        <v>860</v>
      </c>
      <c r="C158" s="10">
        <v>62</v>
      </c>
      <c r="D158" s="12">
        <f t="shared" si="22"/>
        <v>372</v>
      </c>
      <c r="E158" s="17">
        <f t="shared" si="23"/>
        <v>37.200000000000003</v>
      </c>
      <c r="F158" s="14">
        <v>60</v>
      </c>
      <c r="G158" s="15">
        <v>130</v>
      </c>
      <c r="H158" s="10">
        <f t="shared" si="24"/>
        <v>599.20000000000005</v>
      </c>
      <c r="J158">
        <v>550</v>
      </c>
    </row>
    <row r="159" spans="1:10">
      <c r="A159" t="s">
        <v>849</v>
      </c>
      <c r="B159" s="4" t="s">
        <v>861</v>
      </c>
      <c r="C159" s="10">
        <v>48</v>
      </c>
      <c r="D159" s="12">
        <f t="shared" si="22"/>
        <v>288</v>
      </c>
      <c r="E159" s="17">
        <f t="shared" si="23"/>
        <v>28.8</v>
      </c>
      <c r="F159" s="14">
        <v>60</v>
      </c>
      <c r="G159" s="15">
        <v>130</v>
      </c>
      <c r="H159" s="10">
        <f t="shared" si="24"/>
        <v>506.8</v>
      </c>
      <c r="J159">
        <v>550</v>
      </c>
    </row>
    <row r="160" spans="1:10">
      <c r="A160" t="s">
        <v>850</v>
      </c>
      <c r="B160" s="4" t="s">
        <v>863</v>
      </c>
      <c r="C160" s="10">
        <v>51</v>
      </c>
      <c r="D160" s="12">
        <f t="shared" si="22"/>
        <v>306</v>
      </c>
      <c r="E160" s="17">
        <f t="shared" si="23"/>
        <v>30.6</v>
      </c>
      <c r="F160" s="14">
        <v>60</v>
      </c>
      <c r="G160" s="15">
        <v>130</v>
      </c>
      <c r="H160" s="10">
        <f t="shared" si="24"/>
        <v>526.6</v>
      </c>
      <c r="J160">
        <v>550</v>
      </c>
    </row>
    <row r="161" spans="1:10">
      <c r="A161" t="s">
        <v>851</v>
      </c>
      <c r="B161" t="s">
        <v>864</v>
      </c>
      <c r="C161" s="10">
        <v>55</v>
      </c>
      <c r="D161" s="12">
        <f t="shared" si="22"/>
        <v>330</v>
      </c>
      <c r="E161" s="17">
        <f t="shared" si="23"/>
        <v>33</v>
      </c>
      <c r="F161" s="14">
        <v>60</v>
      </c>
      <c r="G161" s="15">
        <v>130</v>
      </c>
      <c r="H161" s="10">
        <f t="shared" si="24"/>
        <v>553</v>
      </c>
      <c r="J161">
        <v>550</v>
      </c>
    </row>
    <row r="162" spans="1:10">
      <c r="A162" t="s">
        <v>852</v>
      </c>
      <c r="B162" s="4" t="s">
        <v>865</v>
      </c>
      <c r="C162" s="10">
        <v>55</v>
      </c>
      <c r="D162" s="12">
        <f t="shared" si="22"/>
        <v>330</v>
      </c>
      <c r="E162" s="17">
        <f t="shared" si="23"/>
        <v>33</v>
      </c>
      <c r="F162" s="14">
        <v>60</v>
      </c>
      <c r="G162" s="15">
        <v>130</v>
      </c>
      <c r="H162" s="10">
        <f t="shared" si="24"/>
        <v>553</v>
      </c>
      <c r="J162">
        <v>550</v>
      </c>
    </row>
    <row r="163" spans="1:10">
      <c r="A163" t="s">
        <v>853</v>
      </c>
      <c r="B163" s="4" t="s">
        <v>866</v>
      </c>
      <c r="C163" s="10">
        <v>52</v>
      </c>
      <c r="D163" s="12">
        <f t="shared" si="22"/>
        <v>312</v>
      </c>
      <c r="E163" s="17">
        <f t="shared" si="23"/>
        <v>31.200000000000003</v>
      </c>
      <c r="F163" s="14">
        <v>60</v>
      </c>
      <c r="G163" s="15">
        <v>130</v>
      </c>
      <c r="H163" s="10">
        <f t="shared" si="24"/>
        <v>533.20000000000005</v>
      </c>
    </row>
    <row r="164" spans="1:10">
      <c r="A164" t="s">
        <v>854</v>
      </c>
      <c r="B164" t="s">
        <v>867</v>
      </c>
      <c r="C164" s="10">
        <v>60</v>
      </c>
      <c r="D164" s="12">
        <f t="shared" si="22"/>
        <v>360</v>
      </c>
      <c r="E164" s="17">
        <f t="shared" si="23"/>
        <v>36</v>
      </c>
      <c r="F164" s="14">
        <v>60</v>
      </c>
      <c r="G164" s="15">
        <v>130</v>
      </c>
      <c r="H164" s="10">
        <f t="shared" si="24"/>
        <v>586</v>
      </c>
    </row>
    <row r="165" spans="1:10">
      <c r="A165" t="s">
        <v>855</v>
      </c>
      <c r="B165" s="4" t="s">
        <v>870</v>
      </c>
      <c r="C165" s="10">
        <v>55</v>
      </c>
      <c r="D165" s="12">
        <f t="shared" si="22"/>
        <v>330</v>
      </c>
      <c r="E165" s="17">
        <f t="shared" si="23"/>
        <v>33</v>
      </c>
      <c r="F165" s="14">
        <v>60</v>
      </c>
      <c r="G165" s="15">
        <v>130</v>
      </c>
      <c r="H165" s="10">
        <f t="shared" si="24"/>
        <v>553</v>
      </c>
    </row>
    <row r="166" spans="1:10">
      <c r="A166" t="s">
        <v>856</v>
      </c>
      <c r="B166" s="4" t="s">
        <v>871</v>
      </c>
      <c r="C166" s="10">
        <v>55</v>
      </c>
      <c r="D166" s="12">
        <f t="shared" si="22"/>
        <v>330</v>
      </c>
      <c r="E166" s="17">
        <f t="shared" si="23"/>
        <v>33</v>
      </c>
      <c r="F166" s="14">
        <v>60</v>
      </c>
      <c r="G166" s="15">
        <v>130</v>
      </c>
      <c r="H166" s="10">
        <f>D166+E166+F166+G166</f>
        <v>553</v>
      </c>
    </row>
    <row r="167" spans="1:10">
      <c r="A167" t="s">
        <v>857</v>
      </c>
      <c r="B167" s="4" t="s">
        <v>872</v>
      </c>
      <c r="C167" s="10">
        <v>59</v>
      </c>
      <c r="D167" s="12">
        <f t="shared" si="22"/>
        <v>354</v>
      </c>
      <c r="E167" s="17">
        <f t="shared" si="23"/>
        <v>35.4</v>
      </c>
      <c r="F167" s="14">
        <v>60</v>
      </c>
      <c r="G167" s="15">
        <v>130</v>
      </c>
      <c r="H167" s="10">
        <f t="shared" si="24"/>
        <v>579.4</v>
      </c>
    </row>
    <row r="168" spans="1:10">
      <c r="A168" t="s">
        <v>929</v>
      </c>
      <c r="B168" t="s">
        <v>928</v>
      </c>
      <c r="C168" s="10">
        <v>79</v>
      </c>
      <c r="D168" s="12">
        <f t="shared" si="22"/>
        <v>474</v>
      </c>
      <c r="E168" s="17">
        <f t="shared" si="23"/>
        <v>47.400000000000006</v>
      </c>
      <c r="F168" s="14">
        <v>60</v>
      </c>
      <c r="G168" s="15"/>
      <c r="H168" s="10">
        <f t="shared" si="24"/>
        <v>581.4</v>
      </c>
    </row>
    <row r="169" spans="1:10">
      <c r="A169" t="s">
        <v>930</v>
      </c>
      <c r="B169" s="4" t="s">
        <v>967</v>
      </c>
      <c r="C169" s="10">
        <v>50</v>
      </c>
      <c r="D169" s="12">
        <f t="shared" si="22"/>
        <v>300</v>
      </c>
      <c r="E169" s="17">
        <f t="shared" si="23"/>
        <v>30</v>
      </c>
      <c r="F169" s="14">
        <v>60</v>
      </c>
      <c r="G169" s="15"/>
      <c r="H169" s="10">
        <f t="shared" si="24"/>
        <v>390</v>
      </c>
    </row>
    <row r="170" spans="1:10">
      <c r="A170" t="s">
        <v>931</v>
      </c>
      <c r="B170" s="4" t="s">
        <v>968</v>
      </c>
      <c r="C170" s="10">
        <v>45</v>
      </c>
      <c r="D170" s="12">
        <f t="shared" si="22"/>
        <v>270</v>
      </c>
      <c r="E170" s="17">
        <f t="shared" si="23"/>
        <v>27</v>
      </c>
      <c r="F170" s="14">
        <v>60</v>
      </c>
      <c r="G170" s="15">
        <v>130</v>
      </c>
      <c r="H170" s="10">
        <f t="shared" si="24"/>
        <v>487</v>
      </c>
    </row>
    <row r="171" spans="1:10">
      <c r="A171" t="s">
        <v>932</v>
      </c>
      <c r="B171" s="4" t="s">
        <v>969</v>
      </c>
      <c r="C171" s="10">
        <v>49</v>
      </c>
      <c r="D171" s="12">
        <f t="shared" si="22"/>
        <v>294</v>
      </c>
      <c r="E171" s="17">
        <f>D171*0.1</f>
        <v>29.400000000000002</v>
      </c>
      <c r="F171" s="14"/>
      <c r="G171" s="15">
        <v>80</v>
      </c>
      <c r="H171" s="10">
        <f t="shared" si="24"/>
        <v>403.4</v>
      </c>
    </row>
    <row r="172" spans="1:10">
      <c r="A172" t="s">
        <v>933</v>
      </c>
      <c r="B172" s="4" t="s">
        <v>976</v>
      </c>
      <c r="C172" s="10">
        <v>60</v>
      </c>
      <c r="D172" s="12">
        <f t="shared" si="22"/>
        <v>360</v>
      </c>
      <c r="E172" s="17">
        <f t="shared" si="23"/>
        <v>36</v>
      </c>
      <c r="F172" s="14">
        <v>60</v>
      </c>
      <c r="G172" s="15">
        <v>130</v>
      </c>
      <c r="H172" s="10">
        <f t="shared" si="24"/>
        <v>586</v>
      </c>
    </row>
    <row r="173" spans="1:10">
      <c r="A173" t="s">
        <v>934</v>
      </c>
      <c r="B173" t="s">
        <v>1067</v>
      </c>
      <c r="C173" s="10">
        <v>53</v>
      </c>
      <c r="D173" s="12">
        <f t="shared" si="22"/>
        <v>318</v>
      </c>
      <c r="E173" s="17">
        <f t="shared" si="23"/>
        <v>31.8</v>
      </c>
      <c r="F173" s="14">
        <v>60</v>
      </c>
      <c r="G173" s="15">
        <v>130</v>
      </c>
      <c r="H173" s="10">
        <f t="shared" si="24"/>
        <v>539.79999999999995</v>
      </c>
    </row>
    <row r="174" spans="1:10">
      <c r="A174" t="s">
        <v>935</v>
      </c>
      <c r="B174" t="s">
        <v>1068</v>
      </c>
      <c r="C174" s="10">
        <v>53</v>
      </c>
      <c r="D174" s="12">
        <f t="shared" si="22"/>
        <v>318</v>
      </c>
      <c r="E174" s="17">
        <f t="shared" si="23"/>
        <v>31.8</v>
      </c>
      <c r="F174" s="14">
        <v>60</v>
      </c>
      <c r="G174" s="15">
        <v>130</v>
      </c>
      <c r="H174" s="10">
        <f>D174+E174+F174+G174</f>
        <v>539.79999999999995</v>
      </c>
    </row>
    <row r="175" spans="1:10">
      <c r="A175" t="s">
        <v>936</v>
      </c>
      <c r="B175" t="s">
        <v>1069</v>
      </c>
      <c r="C175" s="10">
        <v>53</v>
      </c>
      <c r="D175" s="12">
        <f t="shared" si="22"/>
        <v>318</v>
      </c>
      <c r="E175" s="17">
        <f t="shared" si="23"/>
        <v>31.8</v>
      </c>
      <c r="F175" s="14">
        <v>60</v>
      </c>
      <c r="G175" s="15">
        <v>130</v>
      </c>
      <c r="H175" s="10">
        <f>D175+E175+F175+G175</f>
        <v>539.79999999999995</v>
      </c>
    </row>
    <row r="176" spans="1:10">
      <c r="A176" t="s">
        <v>1071</v>
      </c>
      <c r="B176" s="4" t="s">
        <v>1070</v>
      </c>
      <c r="C176" s="10">
        <v>63</v>
      </c>
      <c r="D176" s="12">
        <f t="shared" si="22"/>
        <v>378</v>
      </c>
      <c r="E176" s="17">
        <f t="shared" si="23"/>
        <v>37.800000000000004</v>
      </c>
      <c r="F176" s="14">
        <v>60</v>
      </c>
      <c r="G176" s="15">
        <v>130</v>
      </c>
      <c r="H176" s="10">
        <f>D176+E176+F176+G176</f>
        <v>605.79999999999995</v>
      </c>
    </row>
    <row r="177" spans="1:8">
      <c r="A177" t="s">
        <v>1072</v>
      </c>
      <c r="B177" s="4" t="s">
        <v>1076</v>
      </c>
      <c r="C177" s="10">
        <v>43</v>
      </c>
      <c r="D177" s="12">
        <f t="shared" si="22"/>
        <v>258</v>
      </c>
      <c r="E177" s="17">
        <f t="shared" si="23"/>
        <v>25.8</v>
      </c>
      <c r="F177" s="14">
        <v>60</v>
      </c>
      <c r="G177" s="15">
        <v>130</v>
      </c>
      <c r="H177" s="10">
        <f>D177+E177+F177+G177</f>
        <v>473.8</v>
      </c>
    </row>
    <row r="178" spans="1:8">
      <c r="A178" t="s">
        <v>1073</v>
      </c>
      <c r="B178" s="4" t="s">
        <v>1130</v>
      </c>
      <c r="C178" s="10">
        <v>28</v>
      </c>
      <c r="D178" s="12">
        <f t="shared" si="22"/>
        <v>168</v>
      </c>
      <c r="E178" s="17">
        <f t="shared" si="23"/>
        <v>16.8</v>
      </c>
      <c r="F178" s="14">
        <v>60</v>
      </c>
      <c r="G178" s="15">
        <v>130</v>
      </c>
      <c r="H178" s="10">
        <f>D178+E178+F178+G178</f>
        <v>374.8</v>
      </c>
    </row>
    <row r="179" spans="1:8">
      <c r="A179" t="s">
        <v>1074</v>
      </c>
      <c r="B179" t="s">
        <v>1131</v>
      </c>
      <c r="C179" s="10">
        <v>28</v>
      </c>
      <c r="D179" s="12">
        <f t="shared" ref="D179:D212" si="25">+C179*6</f>
        <v>168</v>
      </c>
      <c r="E179" s="17">
        <f t="shared" ref="E179:E199" si="26">D179*0.1</f>
        <v>16.8</v>
      </c>
      <c r="F179" s="14">
        <v>60</v>
      </c>
      <c r="G179" s="15">
        <v>130</v>
      </c>
      <c r="H179" s="10">
        <f t="shared" ref="H179:H189" si="27">D179+E179+F179+G179</f>
        <v>374.8</v>
      </c>
    </row>
    <row r="180" spans="1:8">
      <c r="A180" t="s">
        <v>1075</v>
      </c>
      <c r="B180" s="4" t="s">
        <v>1132</v>
      </c>
      <c r="C180" s="10">
        <v>39</v>
      </c>
      <c r="D180" s="12">
        <f t="shared" si="25"/>
        <v>234</v>
      </c>
      <c r="E180" s="17">
        <f t="shared" si="26"/>
        <v>23.400000000000002</v>
      </c>
      <c r="F180" s="14">
        <v>60</v>
      </c>
      <c r="G180" s="15">
        <v>130</v>
      </c>
      <c r="H180" s="10">
        <f t="shared" si="27"/>
        <v>447.4</v>
      </c>
    </row>
    <row r="181" spans="1:8">
      <c r="A181" t="s">
        <v>1134</v>
      </c>
      <c r="B181" s="4" t="s">
        <v>1129</v>
      </c>
      <c r="C181" s="10">
        <v>58</v>
      </c>
      <c r="D181" s="12">
        <f t="shared" si="25"/>
        <v>348</v>
      </c>
      <c r="E181" s="17">
        <f t="shared" si="26"/>
        <v>34.800000000000004</v>
      </c>
      <c r="F181" s="14">
        <v>60</v>
      </c>
      <c r="G181" s="15">
        <v>130</v>
      </c>
      <c r="H181" s="10">
        <f t="shared" si="27"/>
        <v>572.79999999999995</v>
      </c>
    </row>
    <row r="182" spans="1:8">
      <c r="A182" t="s">
        <v>1135</v>
      </c>
      <c r="B182" s="4" t="s">
        <v>1133</v>
      </c>
      <c r="D182" s="12">
        <f t="shared" si="25"/>
        <v>0</v>
      </c>
      <c r="E182" s="17">
        <f t="shared" si="26"/>
        <v>0</v>
      </c>
      <c r="F182" s="14">
        <v>60</v>
      </c>
      <c r="G182" s="15">
        <v>130</v>
      </c>
      <c r="H182" s="10">
        <f t="shared" si="27"/>
        <v>190</v>
      </c>
    </row>
    <row r="183" spans="1:8">
      <c r="A183" t="s">
        <v>1136</v>
      </c>
      <c r="B183" s="4" t="s">
        <v>1133</v>
      </c>
      <c r="D183" s="12">
        <f t="shared" si="25"/>
        <v>0</v>
      </c>
      <c r="E183" s="17">
        <f t="shared" si="26"/>
        <v>0</v>
      </c>
      <c r="F183" s="14">
        <v>60</v>
      </c>
      <c r="G183" s="15">
        <v>130</v>
      </c>
      <c r="H183" s="10">
        <f t="shared" si="27"/>
        <v>190</v>
      </c>
    </row>
    <row r="184" spans="1:8">
      <c r="A184" t="s">
        <v>1137</v>
      </c>
      <c r="B184" s="4" t="s">
        <v>1148</v>
      </c>
      <c r="C184" s="13">
        <v>65</v>
      </c>
      <c r="D184" s="12">
        <f t="shared" si="25"/>
        <v>390</v>
      </c>
      <c r="E184" s="17">
        <f t="shared" si="26"/>
        <v>39</v>
      </c>
      <c r="F184" s="14">
        <v>60</v>
      </c>
      <c r="G184" s="15">
        <v>130</v>
      </c>
      <c r="H184" s="10">
        <f t="shared" si="27"/>
        <v>619</v>
      </c>
    </row>
    <row r="185" spans="1:8">
      <c r="A185" t="s">
        <v>1138</v>
      </c>
      <c r="B185" s="4" t="s">
        <v>1149</v>
      </c>
      <c r="C185" s="13">
        <v>49</v>
      </c>
      <c r="D185" s="12">
        <f t="shared" si="25"/>
        <v>294</v>
      </c>
      <c r="E185" s="17">
        <f t="shared" si="26"/>
        <v>29.400000000000002</v>
      </c>
      <c r="F185" s="14">
        <v>60</v>
      </c>
      <c r="G185" s="15">
        <v>130</v>
      </c>
      <c r="H185" s="10">
        <f t="shared" si="27"/>
        <v>513.4</v>
      </c>
    </row>
    <row r="186" spans="1:8">
      <c r="A186" t="s">
        <v>1139</v>
      </c>
      <c r="B186" s="4" t="s">
        <v>1150</v>
      </c>
      <c r="C186" s="13">
        <v>49</v>
      </c>
      <c r="D186" s="12">
        <f t="shared" si="25"/>
        <v>294</v>
      </c>
      <c r="E186" s="17">
        <f t="shared" si="26"/>
        <v>29.400000000000002</v>
      </c>
      <c r="F186" s="14">
        <v>60</v>
      </c>
      <c r="G186" s="15">
        <v>130</v>
      </c>
      <c r="H186" s="10">
        <f t="shared" si="27"/>
        <v>513.4</v>
      </c>
    </row>
    <row r="187" spans="1:8">
      <c r="A187" t="s">
        <v>1140</v>
      </c>
      <c r="B187" t="s">
        <v>1271</v>
      </c>
      <c r="C187" s="13">
        <v>40</v>
      </c>
      <c r="D187" s="12">
        <f t="shared" si="25"/>
        <v>240</v>
      </c>
      <c r="E187" s="17">
        <f t="shared" si="26"/>
        <v>24</v>
      </c>
      <c r="F187" s="14">
        <v>60</v>
      </c>
      <c r="G187" s="15">
        <v>130</v>
      </c>
      <c r="H187" s="10">
        <f t="shared" si="27"/>
        <v>454</v>
      </c>
    </row>
    <row r="188" spans="1:8">
      <c r="A188" t="s">
        <v>1141</v>
      </c>
      <c r="B188" s="4" t="s">
        <v>1513</v>
      </c>
      <c r="C188" s="13">
        <v>43</v>
      </c>
      <c r="D188" s="12">
        <f t="shared" si="25"/>
        <v>258</v>
      </c>
      <c r="E188" s="17">
        <f t="shared" si="26"/>
        <v>25.8</v>
      </c>
      <c r="F188" s="14">
        <v>60</v>
      </c>
      <c r="G188" s="15">
        <v>130</v>
      </c>
      <c r="H188" s="10">
        <f t="shared" si="27"/>
        <v>473.8</v>
      </c>
    </row>
    <row r="189" spans="1:8">
      <c r="A189" t="s">
        <v>1142</v>
      </c>
      <c r="B189" t="s">
        <v>1514</v>
      </c>
      <c r="C189">
        <v>59</v>
      </c>
      <c r="D189" s="12">
        <f t="shared" si="25"/>
        <v>354</v>
      </c>
      <c r="E189" s="17">
        <f t="shared" si="26"/>
        <v>35.4</v>
      </c>
      <c r="F189" s="14">
        <v>60</v>
      </c>
      <c r="G189" s="15">
        <v>130</v>
      </c>
      <c r="H189" s="10">
        <f t="shared" si="27"/>
        <v>579.4</v>
      </c>
    </row>
    <row r="190" spans="1:8">
      <c r="A190" t="s">
        <v>1143</v>
      </c>
      <c r="B190" s="4" t="s">
        <v>1515</v>
      </c>
      <c r="C190" s="13">
        <v>45</v>
      </c>
      <c r="D190" s="12">
        <f t="shared" si="25"/>
        <v>270</v>
      </c>
      <c r="E190" s="17">
        <f t="shared" si="26"/>
        <v>27</v>
      </c>
      <c r="F190" s="14">
        <v>60</v>
      </c>
      <c r="G190" s="15">
        <v>130</v>
      </c>
      <c r="H190" s="10">
        <f t="shared" ref="H190:H199" si="28">D190+E190+F190+G190</f>
        <v>487</v>
      </c>
    </row>
    <row r="191" spans="1:8">
      <c r="A191" t="s">
        <v>1144</v>
      </c>
      <c r="B191" t="s">
        <v>1516</v>
      </c>
      <c r="C191" s="13">
        <v>39</v>
      </c>
      <c r="D191" s="12">
        <f t="shared" si="25"/>
        <v>234</v>
      </c>
      <c r="E191" s="17">
        <f t="shared" si="26"/>
        <v>23.400000000000002</v>
      </c>
      <c r="F191" s="14">
        <v>60</v>
      </c>
      <c r="G191" s="15">
        <v>130</v>
      </c>
      <c r="H191" s="10">
        <f t="shared" si="28"/>
        <v>447.4</v>
      </c>
    </row>
    <row r="192" spans="1:8">
      <c r="A192" t="s">
        <v>1145</v>
      </c>
      <c r="B192" t="s">
        <v>1517</v>
      </c>
      <c r="C192" s="13">
        <v>49</v>
      </c>
      <c r="D192" s="12">
        <f t="shared" si="25"/>
        <v>294</v>
      </c>
      <c r="E192" s="17">
        <f t="shared" si="26"/>
        <v>29.400000000000002</v>
      </c>
      <c r="F192" s="14">
        <v>60</v>
      </c>
      <c r="G192" s="15">
        <v>130</v>
      </c>
      <c r="H192" s="10">
        <f t="shared" si="28"/>
        <v>513.4</v>
      </c>
    </row>
    <row r="193" spans="1:8">
      <c r="A193" t="s">
        <v>1146</v>
      </c>
      <c r="B193" s="4" t="s">
        <v>1518</v>
      </c>
      <c r="C193" s="13">
        <v>70</v>
      </c>
      <c r="D193" s="12">
        <f t="shared" si="25"/>
        <v>420</v>
      </c>
      <c r="E193" s="17">
        <f t="shared" si="26"/>
        <v>42</v>
      </c>
      <c r="F193" s="14">
        <v>60</v>
      </c>
      <c r="G193" s="15">
        <v>130</v>
      </c>
      <c r="H193" s="10">
        <f t="shared" si="28"/>
        <v>652</v>
      </c>
    </row>
    <row r="194" spans="1:8">
      <c r="A194" t="s">
        <v>1147</v>
      </c>
      <c r="B194" t="s">
        <v>1519</v>
      </c>
      <c r="C194" s="13">
        <v>49</v>
      </c>
      <c r="D194" s="12">
        <f t="shared" si="25"/>
        <v>294</v>
      </c>
      <c r="E194" s="17">
        <f t="shared" si="26"/>
        <v>29.400000000000002</v>
      </c>
      <c r="F194" s="14">
        <v>60</v>
      </c>
      <c r="G194" s="15">
        <v>130</v>
      </c>
      <c r="H194" s="10">
        <f t="shared" si="28"/>
        <v>513.4</v>
      </c>
    </row>
    <row r="195" spans="1:8">
      <c r="A195" t="s">
        <v>1523</v>
      </c>
      <c r="B195" t="s">
        <v>1520</v>
      </c>
      <c r="C195" s="13">
        <v>69</v>
      </c>
      <c r="D195" s="12">
        <f t="shared" si="25"/>
        <v>414</v>
      </c>
      <c r="E195" s="17">
        <f t="shared" si="26"/>
        <v>41.400000000000006</v>
      </c>
      <c r="F195" s="14">
        <v>60</v>
      </c>
      <c r="G195" s="15">
        <v>130</v>
      </c>
      <c r="H195" s="10">
        <f t="shared" si="28"/>
        <v>645.4</v>
      </c>
    </row>
    <row r="196" spans="1:8">
      <c r="A196" t="s">
        <v>1524</v>
      </c>
      <c r="B196" t="s">
        <v>1521</v>
      </c>
      <c r="C196" s="13">
        <v>78</v>
      </c>
      <c r="D196" s="12">
        <f t="shared" si="25"/>
        <v>468</v>
      </c>
      <c r="E196" s="17">
        <f t="shared" si="26"/>
        <v>46.800000000000004</v>
      </c>
      <c r="F196" s="14">
        <v>60</v>
      </c>
      <c r="G196" s="15">
        <v>130</v>
      </c>
      <c r="H196" s="10">
        <f t="shared" si="28"/>
        <v>704.8</v>
      </c>
    </row>
    <row r="197" spans="1:8">
      <c r="A197" t="s">
        <v>1525</v>
      </c>
      <c r="B197" s="4" t="s">
        <v>1522</v>
      </c>
      <c r="C197" s="13">
        <v>79</v>
      </c>
      <c r="D197" s="12">
        <f t="shared" si="25"/>
        <v>474</v>
      </c>
      <c r="E197" s="17">
        <f t="shared" si="26"/>
        <v>47.400000000000006</v>
      </c>
      <c r="F197" s="14">
        <v>60</v>
      </c>
      <c r="G197" s="15">
        <v>130</v>
      </c>
      <c r="H197" s="10">
        <f t="shared" si="28"/>
        <v>711.4</v>
      </c>
    </row>
    <row r="198" spans="1:8">
      <c r="A198" t="s">
        <v>1526</v>
      </c>
      <c r="B198" t="s">
        <v>1649</v>
      </c>
      <c r="C198" s="13">
        <v>28.8</v>
      </c>
      <c r="D198" s="12">
        <f t="shared" si="25"/>
        <v>172.8</v>
      </c>
      <c r="E198" s="17">
        <f t="shared" si="26"/>
        <v>17.28</v>
      </c>
      <c r="F198" s="14">
        <v>60</v>
      </c>
      <c r="G198" s="15">
        <v>130</v>
      </c>
      <c r="H198" s="10">
        <f t="shared" si="28"/>
        <v>380.08000000000004</v>
      </c>
    </row>
    <row r="199" spans="1:8">
      <c r="A199" t="s">
        <v>1527</v>
      </c>
      <c r="B199" t="s">
        <v>1743</v>
      </c>
      <c r="C199" s="13">
        <v>62</v>
      </c>
      <c r="D199" s="12">
        <f t="shared" si="25"/>
        <v>372</v>
      </c>
      <c r="E199" s="17">
        <f t="shared" si="26"/>
        <v>37.200000000000003</v>
      </c>
      <c r="F199" s="14">
        <v>60</v>
      </c>
      <c r="G199" s="15">
        <v>130</v>
      </c>
      <c r="H199" s="10">
        <f t="shared" si="28"/>
        <v>599.20000000000005</v>
      </c>
    </row>
    <row r="200" spans="1:8">
      <c r="A200" t="s">
        <v>1745</v>
      </c>
      <c r="B200" s="4" t="s">
        <v>1744</v>
      </c>
      <c r="C200" s="13">
        <v>59</v>
      </c>
      <c r="D200" s="12">
        <f t="shared" si="25"/>
        <v>354</v>
      </c>
      <c r="E200" s="17">
        <f t="shared" ref="E200:E213" si="29">D200*0.1</f>
        <v>35.4</v>
      </c>
      <c r="F200" s="14">
        <v>60</v>
      </c>
      <c r="G200" s="15">
        <v>130</v>
      </c>
      <c r="H200" s="10">
        <f t="shared" ref="H200:H213" si="30">D200+E200+F200+G200</f>
        <v>579.4</v>
      </c>
    </row>
    <row r="201" spans="1:8">
      <c r="A201" t="s">
        <v>1746</v>
      </c>
      <c r="B201" t="s">
        <v>1752</v>
      </c>
      <c r="C201" s="13">
        <v>98</v>
      </c>
      <c r="D201" s="12">
        <f t="shared" si="25"/>
        <v>588</v>
      </c>
      <c r="E201" s="17">
        <f t="shared" si="29"/>
        <v>58.800000000000004</v>
      </c>
      <c r="F201" s="14">
        <v>60</v>
      </c>
      <c r="G201" s="15">
        <v>130</v>
      </c>
      <c r="H201" s="10">
        <f t="shared" si="30"/>
        <v>836.8</v>
      </c>
    </row>
    <row r="202" spans="1:8">
      <c r="A202" t="s">
        <v>1747</v>
      </c>
      <c r="B202" t="s">
        <v>1753</v>
      </c>
      <c r="C202" s="13">
        <v>118</v>
      </c>
      <c r="D202" s="12">
        <f t="shared" si="25"/>
        <v>708</v>
      </c>
      <c r="E202" s="17">
        <f t="shared" si="29"/>
        <v>70.8</v>
      </c>
      <c r="F202" s="14">
        <v>60</v>
      </c>
      <c r="G202" s="15">
        <v>130</v>
      </c>
      <c r="H202" s="10">
        <f t="shared" si="30"/>
        <v>968.8</v>
      </c>
    </row>
    <row r="203" spans="1:8">
      <c r="A203" t="s">
        <v>1748</v>
      </c>
      <c r="B203" t="s">
        <v>1754</v>
      </c>
      <c r="C203" s="13">
        <v>113</v>
      </c>
      <c r="D203" s="12">
        <f t="shared" si="25"/>
        <v>678</v>
      </c>
      <c r="E203" s="17">
        <f t="shared" si="29"/>
        <v>67.8</v>
      </c>
      <c r="F203" s="14">
        <v>60</v>
      </c>
      <c r="G203" s="15">
        <v>130</v>
      </c>
      <c r="H203" s="10">
        <f t="shared" si="30"/>
        <v>935.8</v>
      </c>
    </row>
    <row r="204" spans="1:8">
      <c r="A204" t="s">
        <v>1749</v>
      </c>
      <c r="B204" s="4" t="s">
        <v>1753</v>
      </c>
      <c r="C204" s="13">
        <v>118</v>
      </c>
      <c r="D204" s="12">
        <f t="shared" si="25"/>
        <v>708</v>
      </c>
      <c r="E204" s="17">
        <f t="shared" si="29"/>
        <v>70.8</v>
      </c>
      <c r="F204" s="14">
        <v>60</v>
      </c>
      <c r="G204" s="15">
        <v>130</v>
      </c>
      <c r="H204" s="10">
        <f t="shared" si="30"/>
        <v>968.8</v>
      </c>
    </row>
    <row r="205" spans="1:8">
      <c r="A205" t="s">
        <v>1750</v>
      </c>
      <c r="B205" t="s">
        <v>1754</v>
      </c>
      <c r="C205" s="13">
        <v>113</v>
      </c>
      <c r="D205" s="12">
        <f t="shared" si="25"/>
        <v>678</v>
      </c>
      <c r="E205" s="17">
        <f t="shared" si="29"/>
        <v>67.8</v>
      </c>
      <c r="F205" s="14">
        <v>60</v>
      </c>
      <c r="G205" s="15">
        <v>130</v>
      </c>
      <c r="H205" s="10">
        <f t="shared" si="30"/>
        <v>935.8</v>
      </c>
    </row>
    <row r="206" spans="1:8">
      <c r="A206" t="s">
        <v>1751</v>
      </c>
      <c r="B206" s="4" t="s">
        <v>1755</v>
      </c>
      <c r="C206" s="13">
        <v>59</v>
      </c>
      <c r="D206" s="12">
        <f t="shared" si="25"/>
        <v>354</v>
      </c>
      <c r="E206" s="17">
        <f t="shared" si="29"/>
        <v>35.4</v>
      </c>
      <c r="F206" s="14">
        <v>60</v>
      </c>
      <c r="G206" s="15">
        <v>130</v>
      </c>
      <c r="H206" s="10">
        <f t="shared" si="30"/>
        <v>579.4</v>
      </c>
    </row>
    <row r="207" spans="1:8">
      <c r="A207" t="s">
        <v>1757</v>
      </c>
      <c r="B207" t="s">
        <v>1756</v>
      </c>
      <c r="C207" s="13">
        <v>48</v>
      </c>
      <c r="D207" s="12">
        <f t="shared" si="25"/>
        <v>288</v>
      </c>
      <c r="E207" s="17">
        <f t="shared" si="29"/>
        <v>28.8</v>
      </c>
      <c r="F207" s="14">
        <v>60</v>
      </c>
      <c r="G207" s="15">
        <v>130</v>
      </c>
      <c r="H207" s="10">
        <f t="shared" si="30"/>
        <v>506.8</v>
      </c>
    </row>
    <row r="208" spans="1:8">
      <c r="A208" t="s">
        <v>1758</v>
      </c>
      <c r="B208" t="s">
        <v>1754</v>
      </c>
      <c r="C208" s="13">
        <v>113</v>
      </c>
      <c r="D208" s="12">
        <f t="shared" si="25"/>
        <v>678</v>
      </c>
      <c r="E208" s="17">
        <f t="shared" si="29"/>
        <v>67.8</v>
      </c>
      <c r="F208" s="14">
        <v>60</v>
      </c>
      <c r="G208" s="15">
        <v>130</v>
      </c>
      <c r="H208" s="10">
        <f t="shared" si="30"/>
        <v>935.8</v>
      </c>
    </row>
    <row r="209" spans="1:8">
      <c r="A209" t="s">
        <v>1759</v>
      </c>
      <c r="B209" s="4" t="s">
        <v>1764</v>
      </c>
      <c r="C209" s="13">
        <v>113</v>
      </c>
      <c r="D209" s="12">
        <f t="shared" si="25"/>
        <v>678</v>
      </c>
      <c r="E209" s="17">
        <f t="shared" si="29"/>
        <v>67.8</v>
      </c>
      <c r="F209" s="14">
        <v>60</v>
      </c>
      <c r="G209" s="15">
        <v>130</v>
      </c>
      <c r="H209" s="10">
        <f t="shared" si="30"/>
        <v>935.8</v>
      </c>
    </row>
    <row r="210" spans="1:8">
      <c r="A210" t="s">
        <v>1760</v>
      </c>
      <c r="B210" s="4" t="s">
        <v>1765</v>
      </c>
      <c r="C210" s="13">
        <v>58</v>
      </c>
      <c r="D210" s="12">
        <f t="shared" si="25"/>
        <v>348</v>
      </c>
      <c r="E210" s="17">
        <f t="shared" si="29"/>
        <v>34.800000000000004</v>
      </c>
      <c r="F210" s="14">
        <v>60</v>
      </c>
      <c r="G210" s="15">
        <v>130</v>
      </c>
      <c r="H210" s="10">
        <f t="shared" si="30"/>
        <v>572.79999999999995</v>
      </c>
    </row>
    <row r="211" spans="1:8">
      <c r="A211" t="s">
        <v>1761</v>
      </c>
      <c r="B211" t="s">
        <v>1766</v>
      </c>
      <c r="C211" s="13">
        <v>62</v>
      </c>
      <c r="D211" s="12">
        <f t="shared" si="25"/>
        <v>372</v>
      </c>
      <c r="E211" s="17">
        <f t="shared" si="29"/>
        <v>37.200000000000003</v>
      </c>
      <c r="F211" s="14">
        <v>60</v>
      </c>
      <c r="G211" s="15">
        <v>130</v>
      </c>
      <c r="H211" s="10">
        <f>D211+E211+F211+G211</f>
        <v>599.20000000000005</v>
      </c>
    </row>
    <row r="212" spans="1:8">
      <c r="A212" t="s">
        <v>1762</v>
      </c>
      <c r="B212" s="4" t="s">
        <v>1770</v>
      </c>
      <c r="C212" s="13">
        <v>15.9</v>
      </c>
      <c r="D212" s="12">
        <f t="shared" si="25"/>
        <v>95.4</v>
      </c>
      <c r="E212" s="17">
        <f t="shared" si="29"/>
        <v>9.5400000000000009</v>
      </c>
      <c r="F212" s="14">
        <v>60</v>
      </c>
      <c r="G212" s="15">
        <v>130</v>
      </c>
      <c r="H212" s="10">
        <f t="shared" si="30"/>
        <v>294.94</v>
      </c>
    </row>
    <row r="213" spans="1:8">
      <c r="A213" t="s">
        <v>1763</v>
      </c>
      <c r="E213" s="17">
        <f t="shared" si="29"/>
        <v>0</v>
      </c>
      <c r="F213" s="14">
        <v>60</v>
      </c>
      <c r="G213" s="15">
        <v>130</v>
      </c>
      <c r="H213" s="10">
        <f t="shared" si="30"/>
        <v>190</v>
      </c>
    </row>
    <row r="214" spans="1:8">
      <c r="A214" t="s">
        <v>2123</v>
      </c>
    </row>
    <row r="215" spans="1:8">
      <c r="A215" t="s">
        <v>2124</v>
      </c>
    </row>
    <row r="216" spans="1:8">
      <c r="A216" t="s">
        <v>2125</v>
      </c>
    </row>
    <row r="217" spans="1:8">
      <c r="A217" t="s">
        <v>2126</v>
      </c>
    </row>
    <row r="218" spans="1:8">
      <c r="A218" t="s">
        <v>2127</v>
      </c>
    </row>
    <row r="219" spans="1:8">
      <c r="A219" t="s">
        <v>2128</v>
      </c>
    </row>
    <row r="220" spans="1:8">
      <c r="A220" t="s">
        <v>2129</v>
      </c>
      <c r="B220" s="4" t="s">
        <v>2137</v>
      </c>
      <c r="C220" s="13">
        <v>43</v>
      </c>
      <c r="D220" s="12">
        <f>+C220*6</f>
        <v>258</v>
      </c>
      <c r="E220" s="17">
        <f>D220*0.1</f>
        <v>25.8</v>
      </c>
      <c r="F220" s="14">
        <v>60</v>
      </c>
      <c r="G220" s="15">
        <v>130</v>
      </c>
      <c r="H220" s="10">
        <f>D220+E220+F220+G220</f>
        <v>473.8</v>
      </c>
    </row>
    <row r="221" spans="1:8">
      <c r="A221" t="s">
        <v>2130</v>
      </c>
      <c r="B221" s="4" t="s">
        <v>2138</v>
      </c>
      <c r="C221">
        <v>36</v>
      </c>
    </row>
    <row r="222" spans="1:8">
      <c r="A222" t="s">
        <v>2131</v>
      </c>
      <c r="B222" t="s">
        <v>2139</v>
      </c>
      <c r="C222">
        <v>39</v>
      </c>
    </row>
    <row r="223" spans="1:8">
      <c r="A223" t="s">
        <v>2132</v>
      </c>
      <c r="B223" t="s">
        <v>2140</v>
      </c>
      <c r="C223">
        <v>39</v>
      </c>
    </row>
    <row r="224" spans="1:8">
      <c r="A224" t="s">
        <v>2133</v>
      </c>
      <c r="B224" t="s">
        <v>2141</v>
      </c>
      <c r="C224">
        <v>46</v>
      </c>
    </row>
    <row r="225" spans="1:3">
      <c r="A225" t="s">
        <v>2134</v>
      </c>
      <c r="B225" t="s">
        <v>2142</v>
      </c>
      <c r="C225">
        <v>44</v>
      </c>
    </row>
    <row r="226" spans="1:3">
      <c r="A226" t="s">
        <v>2135</v>
      </c>
      <c r="B226" t="s">
        <v>2143</v>
      </c>
      <c r="C226">
        <v>39</v>
      </c>
    </row>
    <row r="227" spans="1:3">
      <c r="A227" t="s">
        <v>2136</v>
      </c>
    </row>
  </sheetData>
  <hyperlinks>
    <hyperlink ref="B2" r:id="rId1"/>
    <hyperlink ref="B3" r:id="rId2"/>
    <hyperlink ref="B5" r:id="rId3"/>
    <hyperlink ref="B1" r:id="rId4"/>
    <hyperlink ref="B4" r:id="rId5"/>
    <hyperlink ref="B6" r:id="rId6"/>
    <hyperlink ref="B7" r:id="rId7"/>
    <hyperlink ref="B9" r:id="rId8"/>
    <hyperlink ref="B8" r:id="rId9"/>
    <hyperlink ref="B12" r:id="rId10"/>
    <hyperlink ref="B15" r:id="rId11"/>
    <hyperlink ref="B11" r:id="rId12"/>
    <hyperlink ref="B16" r:id="rId13"/>
    <hyperlink ref="B17" r:id="rId14"/>
    <hyperlink ref="B18" r:id="rId15"/>
    <hyperlink ref="B19" r:id="rId16"/>
    <hyperlink ref="B20" r:id="rId17"/>
    <hyperlink ref="B13" r:id="rId18"/>
    <hyperlink ref="B14" r:id="rId19"/>
    <hyperlink ref="B10" r:id="rId20"/>
    <hyperlink ref="B22" r:id="rId21"/>
    <hyperlink ref="B23" r:id="rId22"/>
    <hyperlink ref="B39" r:id="rId23"/>
    <hyperlink ref="B36" r:id="rId24"/>
    <hyperlink ref="B34" r:id="rId25"/>
    <hyperlink ref="B32" r:id="rId26"/>
    <hyperlink ref="B38" r:id="rId27"/>
    <hyperlink ref="B37" r:id="rId28"/>
    <hyperlink ref="B30" r:id="rId29"/>
    <hyperlink ref="B29" r:id="rId30"/>
    <hyperlink ref="B27" r:id="rId31"/>
    <hyperlink ref="B26" r:id="rId32"/>
    <hyperlink ref="B25" r:id="rId33"/>
    <hyperlink ref="B28" r:id="rId34"/>
    <hyperlink ref="B24" r:id="rId35"/>
    <hyperlink ref="B33" r:id="rId36"/>
    <hyperlink ref="B35" r:id="rId37"/>
    <hyperlink ref="B47" r:id="rId38"/>
    <hyperlink ref="B49" r:id="rId39"/>
    <hyperlink ref="B42" r:id="rId40"/>
    <hyperlink ref="B46" r:id="rId41"/>
    <hyperlink ref="B40" r:id="rId42"/>
    <hyperlink ref="B48" r:id="rId43"/>
    <hyperlink ref="B55" r:id="rId44"/>
    <hyperlink ref="B62" r:id="rId45"/>
    <hyperlink ref="B63" r:id="rId46"/>
    <hyperlink ref="B61" r:id="rId47"/>
    <hyperlink ref="B60" r:id="rId48"/>
    <hyperlink ref="B64" r:id="rId49"/>
    <hyperlink ref="B66" r:id="rId50"/>
    <hyperlink ref="B74" r:id="rId51"/>
    <hyperlink ref="B75" r:id="rId52"/>
    <hyperlink ref="B87" r:id="rId53"/>
    <hyperlink ref="B88" r:id="rId54"/>
    <hyperlink ref="B89" r:id="rId55"/>
    <hyperlink ref="B90" r:id="rId56"/>
    <hyperlink ref="B93" r:id="rId57"/>
    <hyperlink ref="B95" r:id="rId58"/>
    <hyperlink ref="B97" r:id="rId59"/>
    <hyperlink ref="B99" r:id="rId60"/>
    <hyperlink ref="B100" r:id="rId61"/>
    <hyperlink ref="B58" r:id="rId62"/>
    <hyperlink ref="B96" r:id="rId63"/>
    <hyperlink ref="B111" r:id="rId64"/>
    <hyperlink ref="B112" r:id="rId65"/>
    <hyperlink ref="B50" r:id="rId66"/>
    <hyperlink ref="B114" r:id="rId67"/>
    <hyperlink ref="B116" r:id="rId68"/>
    <hyperlink ref="B121" display="http://taiwan.tmall.com/item/44551258477.htm?spm=a1z10.1-b.w4004-8219069392.7.Sf2jmy&amp;id=44551258477&amp;abbucket=_AB-M73_B18&amp;acm=03068.1003.1.418700&amp;aldid=cEw7qSsr&amp;abtest=_AB-LR73-PV73_2007&amp;scm=1003.1.03068.ITEM_44551258477_418700&amp;pos=3&amp;sku_properties=1627207"/>
    <hyperlink ref="B120" r:id="rId69"/>
    <hyperlink ref="B128" r:id="rId70"/>
    <hyperlink ref="B124" r:id="rId71"/>
    <hyperlink ref="B140" r:id="rId72"/>
    <hyperlink ref="B132" r:id="rId73"/>
    <hyperlink ref="G31" r:id="rId74"/>
    <hyperlink ref="B134" r:id="rId75"/>
    <hyperlink ref="B148" r:id="rId76"/>
    <hyperlink ref="B109" r:id="rId77"/>
    <hyperlink ref="B152" r:id="rId78"/>
    <hyperlink ref="B159" r:id="rId79"/>
    <hyperlink ref="B145" r:id="rId80"/>
    <hyperlink ref="B162" r:id="rId81"/>
    <hyperlink ref="B133" r:id="rId82"/>
    <hyperlink ref="B135" r:id="rId83"/>
    <hyperlink ref="B136" r:id="rId84"/>
    <hyperlink ref="B137" r:id="rId85"/>
    <hyperlink ref="B131" r:id="rId86"/>
    <hyperlink ref="B92" r:id="rId87"/>
    <hyperlink ref="B167" r:id="rId88"/>
    <hyperlink ref="B172" r:id="rId89"/>
    <hyperlink ref="B170" r:id="rId90"/>
    <hyperlink ref="B160" r:id="rId91"/>
    <hyperlink ref="B157" r:id="rId92"/>
    <hyperlink ref="B176" r:id="rId93"/>
    <hyperlink ref="B177" r:id="rId94"/>
    <hyperlink ref="B180" r:id="rId95"/>
    <hyperlink ref="B181" r:id="rId96"/>
    <hyperlink ref="B185" r:id="rId97"/>
    <hyperlink ref="B186" r:id="rId98"/>
    <hyperlink ref="B182" r:id="rId99"/>
    <hyperlink ref="B183" r:id="rId100"/>
    <hyperlink ref="B184" r:id="rId101"/>
    <hyperlink ref="B147" r:id="rId102"/>
    <hyperlink ref="B178" r:id="rId103"/>
    <hyperlink ref="B197" r:id="rId104"/>
    <hyperlink ref="B171" r:id="rId105"/>
    <hyperlink ref="B169" r:id="rId106"/>
    <hyperlink ref="B72" r:id="rId107"/>
    <hyperlink ref="B204" r:id="rId108"/>
    <hyperlink ref="B210" r:id="rId109"/>
    <hyperlink ref="B200" r:id="rId110"/>
    <hyperlink ref="B127" r:id="rId111"/>
    <hyperlink ref="B166" r:id="rId112"/>
    <hyperlink ref="B163" r:id="rId113"/>
    <hyperlink ref="B52" r:id="rId114"/>
    <hyperlink ref="B125" r:id="rId115"/>
    <hyperlink ref="B193" r:id="rId116"/>
    <hyperlink ref="B142" r:id="rId117"/>
    <hyperlink ref="B206" r:id="rId118"/>
    <hyperlink ref="B212" r:id="rId119"/>
    <hyperlink ref="B188" r:id="rId120"/>
    <hyperlink ref="B190" r:id="rId121"/>
    <hyperlink ref="B165" r:id="rId122"/>
    <hyperlink ref="B220" r:id="rId123"/>
    <hyperlink ref="B221" r:id="rId124"/>
    <hyperlink ref="B209" r:id="rId125"/>
    <hyperlink ref="B146" r:id="rId126"/>
    <hyperlink ref="K31" r:id="rId127"/>
    <hyperlink ref="H24" r:id="rId128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9" sqref="B19"/>
    </sheetView>
  </sheetViews>
  <sheetFormatPr defaultRowHeight="15"/>
  <sheetData>
    <row r="1" spans="1:11">
      <c r="B1" t="s">
        <v>533</v>
      </c>
      <c r="C1" s="10" t="s">
        <v>527</v>
      </c>
      <c r="D1" s="10" t="s">
        <v>528</v>
      </c>
      <c r="E1" s="10" t="s">
        <v>529</v>
      </c>
      <c r="F1" s="10" t="s">
        <v>530</v>
      </c>
      <c r="G1" s="10" t="s">
        <v>532</v>
      </c>
      <c r="H1" s="10" t="s">
        <v>531</v>
      </c>
      <c r="I1" s="10" t="s">
        <v>0</v>
      </c>
      <c r="J1" s="10" t="s">
        <v>532</v>
      </c>
    </row>
    <row r="2" spans="1:11">
      <c r="A2" t="s">
        <v>3900</v>
      </c>
      <c r="B2" s="4" t="s">
        <v>3899</v>
      </c>
      <c r="C2">
        <v>37.799999999999997</v>
      </c>
      <c r="D2" s="12">
        <f>+C2*6</f>
        <v>226.79999999999998</v>
      </c>
      <c r="E2" s="17">
        <f>D2*0.15</f>
        <v>34.019999999999996</v>
      </c>
      <c r="F2" s="14">
        <v>60</v>
      </c>
      <c r="G2" s="15">
        <f>+I2-H2</f>
        <v>29.180000000000007</v>
      </c>
      <c r="H2" s="10">
        <f>D2+E2+F2</f>
        <v>320.82</v>
      </c>
      <c r="I2" s="10">
        <v>350</v>
      </c>
      <c r="J2" s="10">
        <v>390</v>
      </c>
      <c r="K2">
        <f>+J2-H2</f>
        <v>69.180000000000007</v>
      </c>
    </row>
    <row r="3" spans="1:11">
      <c r="A3" t="s">
        <v>3907</v>
      </c>
      <c r="B3" s="4" t="s">
        <v>3901</v>
      </c>
      <c r="C3">
        <v>39.799999999999997</v>
      </c>
    </row>
    <row r="4" spans="1:11">
      <c r="A4" t="s">
        <v>3908</v>
      </c>
      <c r="B4" s="4" t="s">
        <v>3902</v>
      </c>
      <c r="C4">
        <v>37.799999999999997</v>
      </c>
    </row>
    <row r="5" spans="1:11">
      <c r="A5" t="s">
        <v>3909</v>
      </c>
      <c r="B5" s="4" t="s">
        <v>3903</v>
      </c>
      <c r="C5">
        <v>43.8</v>
      </c>
    </row>
    <row r="6" spans="1:11">
      <c r="A6" t="s">
        <v>3910</v>
      </c>
      <c r="B6" t="s">
        <v>3904</v>
      </c>
      <c r="C6">
        <v>35.799999999999997</v>
      </c>
    </row>
    <row r="7" spans="1:11">
      <c r="A7" t="s">
        <v>3911</v>
      </c>
      <c r="B7" t="s">
        <v>3905</v>
      </c>
      <c r="C7">
        <v>32.799999999999997</v>
      </c>
    </row>
    <row r="8" spans="1:11">
      <c r="A8" t="s">
        <v>3912</v>
      </c>
      <c r="B8" t="s">
        <v>3906</v>
      </c>
      <c r="C8">
        <v>39.799999999999997</v>
      </c>
    </row>
    <row r="9" spans="1:11">
      <c r="A9" t="s">
        <v>3913</v>
      </c>
      <c r="B9" t="s">
        <v>3924</v>
      </c>
      <c r="C9">
        <v>37.799999999999997</v>
      </c>
    </row>
    <row r="10" spans="1:11">
      <c r="A10" t="s">
        <v>3914</v>
      </c>
      <c r="B10" t="s">
        <v>3925</v>
      </c>
      <c r="C10">
        <v>38.799999999999997</v>
      </c>
    </row>
    <row r="11" spans="1:11">
      <c r="A11" t="s">
        <v>3915</v>
      </c>
      <c r="B11" t="s">
        <v>3926</v>
      </c>
      <c r="C11">
        <v>37.799999999999997</v>
      </c>
    </row>
    <row r="12" spans="1:11">
      <c r="A12" t="s">
        <v>3916</v>
      </c>
      <c r="B12" s="4" t="s">
        <v>3927</v>
      </c>
      <c r="C12">
        <v>42.8</v>
      </c>
    </row>
    <row r="13" spans="1:11">
      <c r="A13" t="s">
        <v>3917</v>
      </c>
      <c r="B13" s="4" t="s">
        <v>3928</v>
      </c>
      <c r="C13">
        <v>37.799999999999997</v>
      </c>
    </row>
    <row r="14" spans="1:11">
      <c r="A14" t="s">
        <v>3918</v>
      </c>
      <c r="B14" t="s">
        <v>3929</v>
      </c>
      <c r="C14">
        <v>34.799999999999997</v>
      </c>
    </row>
    <row r="15" spans="1:11">
      <c r="A15" t="s">
        <v>3919</v>
      </c>
      <c r="B15" s="4" t="s">
        <v>3930</v>
      </c>
      <c r="C15">
        <v>40.799999999999997</v>
      </c>
    </row>
    <row r="16" spans="1:11">
      <c r="A16" t="s">
        <v>3920</v>
      </c>
      <c r="B16" s="4" t="s">
        <v>3931</v>
      </c>
      <c r="C16">
        <v>39.799999999999997</v>
      </c>
    </row>
    <row r="17" spans="1:3">
      <c r="A17" t="s">
        <v>3921</v>
      </c>
      <c r="B17" t="s">
        <v>3932</v>
      </c>
      <c r="C17">
        <v>39.799999999999997</v>
      </c>
    </row>
    <row r="18" spans="1:3">
      <c r="A18" t="s">
        <v>3922</v>
      </c>
      <c r="B18" s="4" t="s">
        <v>3933</v>
      </c>
      <c r="C18">
        <v>37.799999999999997</v>
      </c>
    </row>
    <row r="19" spans="1:3">
      <c r="A19" t="s">
        <v>3923</v>
      </c>
      <c r="B19" s="4" t="s">
        <v>3934</v>
      </c>
      <c r="C19">
        <v>38.799999999999997</v>
      </c>
    </row>
    <row r="20" spans="1:3">
      <c r="A20" t="s">
        <v>3935</v>
      </c>
      <c r="B20" t="s">
        <v>3936</v>
      </c>
      <c r="C20">
        <v>33.799999999999997</v>
      </c>
    </row>
  </sheetData>
  <hyperlinks>
    <hyperlink ref="B5" r:id="rId1"/>
    <hyperlink ref="B4" r:id="rId2"/>
    <hyperlink ref="B12" r:id="rId3"/>
    <hyperlink ref="B2" r:id="rId4"/>
    <hyperlink ref="B3" r:id="rId5"/>
    <hyperlink ref="B18" r:id="rId6"/>
    <hyperlink ref="B15" r:id="rId7"/>
    <hyperlink ref="B19" r:id="rId8"/>
    <hyperlink ref="B16" r:id="rId9"/>
    <hyperlink ref="B13" r:id="rId1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A32" workbookViewId="0">
      <selection activeCell="O27" sqref="O27"/>
    </sheetView>
  </sheetViews>
  <sheetFormatPr defaultRowHeight="15"/>
  <cols>
    <col min="3" max="3" width="9.140625" style="2"/>
    <col min="5" max="5" width="14.140625" bestFit="1" customWidth="1"/>
    <col min="6" max="6" width="6" bestFit="1" customWidth="1"/>
    <col min="7" max="7" width="6" customWidth="1"/>
    <col min="8" max="8" width="28.140625" bestFit="1" customWidth="1"/>
    <col min="9" max="9" width="10.7109375" bestFit="1" customWidth="1"/>
  </cols>
  <sheetData>
    <row r="1" spans="1:13">
      <c r="C1" s="2" t="s">
        <v>3949</v>
      </c>
      <c r="D1" t="s">
        <v>3950</v>
      </c>
      <c r="E1" t="s">
        <v>3951</v>
      </c>
      <c r="F1" t="s">
        <v>532</v>
      </c>
      <c r="G1" t="s">
        <v>4224</v>
      </c>
      <c r="H1" s="5" t="s">
        <v>4223</v>
      </c>
      <c r="I1" t="s">
        <v>3948</v>
      </c>
      <c r="J1" s="31" t="s">
        <v>531</v>
      </c>
      <c r="L1" s="25" t="s">
        <v>892</v>
      </c>
    </row>
    <row r="2" spans="1:13">
      <c r="A2" t="s">
        <v>4222</v>
      </c>
      <c r="B2" t="s">
        <v>4221</v>
      </c>
      <c r="C2" s="10">
        <v>43</v>
      </c>
      <c r="D2" s="12">
        <f>+C2*6</f>
        <v>258</v>
      </c>
      <c r="E2" s="17">
        <f>D2*0.2</f>
        <v>51.6</v>
      </c>
      <c r="F2" s="14">
        <v>120</v>
      </c>
      <c r="G2" s="15">
        <f>SUM(D2:E2)</f>
        <v>309.60000000000002</v>
      </c>
      <c r="H2" s="19">
        <f>SUM(D2:F2)</f>
        <v>429.6</v>
      </c>
      <c r="I2">
        <v>50</v>
      </c>
      <c r="J2" s="31">
        <f>+I2+H2</f>
        <v>479.6</v>
      </c>
      <c r="L2" s="25">
        <v>450</v>
      </c>
      <c r="M2">
        <f>400-G2</f>
        <v>90.399999999999977</v>
      </c>
    </row>
    <row r="3" spans="1:13">
      <c r="A3" t="s">
        <v>4226</v>
      </c>
      <c r="B3" t="s">
        <v>4225</v>
      </c>
      <c r="C3" s="10">
        <v>41</v>
      </c>
      <c r="D3" s="12">
        <f>+C3*6</f>
        <v>246</v>
      </c>
      <c r="E3" s="17">
        <f>D3*0.2</f>
        <v>49.2</v>
      </c>
      <c r="F3" s="14">
        <v>120</v>
      </c>
      <c r="G3" s="15">
        <f>SUM(D3:E3)</f>
        <v>295.2</v>
      </c>
      <c r="H3" s="19">
        <f>SUM(D3:F3)</f>
        <v>415.2</v>
      </c>
      <c r="I3">
        <v>50</v>
      </c>
      <c r="J3" s="31">
        <f>+I3+H3</f>
        <v>465.2</v>
      </c>
      <c r="L3" s="25">
        <v>450</v>
      </c>
      <c r="M3">
        <f t="shared" ref="M3:M66" si="0">400-G3</f>
        <v>104.80000000000001</v>
      </c>
    </row>
    <row r="4" spans="1:13">
      <c r="A4" t="s">
        <v>4227</v>
      </c>
      <c r="B4" s="4" t="s">
        <v>4240</v>
      </c>
      <c r="C4" s="10">
        <v>43</v>
      </c>
      <c r="D4" s="12">
        <f t="shared" ref="D4:D53" si="1">+C4*6</f>
        <v>258</v>
      </c>
      <c r="E4" s="17">
        <f t="shared" ref="E4:E53" si="2">D4*0.2</f>
        <v>51.6</v>
      </c>
      <c r="F4" s="14">
        <v>120</v>
      </c>
      <c r="G4" s="15">
        <f t="shared" ref="G4:G30" si="3">SUM(D4:E4)</f>
        <v>309.60000000000002</v>
      </c>
      <c r="H4" s="19">
        <f t="shared" ref="H4:H67" si="4">SUM(D4:F4)</f>
        <v>429.6</v>
      </c>
      <c r="I4">
        <v>50</v>
      </c>
      <c r="J4" s="31">
        <f t="shared" ref="J4:J16" si="5">+I4+H4</f>
        <v>479.6</v>
      </c>
      <c r="L4" s="25">
        <v>450</v>
      </c>
      <c r="M4">
        <f t="shared" si="0"/>
        <v>90.399999999999977</v>
      </c>
    </row>
    <row r="5" spans="1:13">
      <c r="A5" t="s">
        <v>4228</v>
      </c>
      <c r="B5" t="s">
        <v>4241</v>
      </c>
      <c r="C5" s="10">
        <v>43</v>
      </c>
      <c r="D5" s="12">
        <f t="shared" si="1"/>
        <v>258</v>
      </c>
      <c r="E5" s="17">
        <f t="shared" si="2"/>
        <v>51.6</v>
      </c>
      <c r="F5" s="14">
        <v>120</v>
      </c>
      <c r="G5" s="15">
        <f t="shared" si="3"/>
        <v>309.60000000000002</v>
      </c>
      <c r="H5" s="19">
        <f t="shared" si="4"/>
        <v>429.6</v>
      </c>
      <c r="I5">
        <v>50</v>
      </c>
      <c r="J5" s="31">
        <f t="shared" si="5"/>
        <v>479.6</v>
      </c>
      <c r="L5" s="25">
        <v>450</v>
      </c>
      <c r="M5">
        <f t="shared" si="0"/>
        <v>90.399999999999977</v>
      </c>
    </row>
    <row r="6" spans="1:13">
      <c r="A6" t="s">
        <v>4229</v>
      </c>
      <c r="B6" t="s">
        <v>4242</v>
      </c>
      <c r="C6" s="10">
        <v>41</v>
      </c>
      <c r="D6" s="12">
        <f t="shared" si="1"/>
        <v>246</v>
      </c>
      <c r="E6" s="17">
        <f t="shared" si="2"/>
        <v>49.2</v>
      </c>
      <c r="F6" s="14">
        <v>120</v>
      </c>
      <c r="G6" s="15">
        <f t="shared" si="3"/>
        <v>295.2</v>
      </c>
      <c r="H6" s="19">
        <f t="shared" si="4"/>
        <v>415.2</v>
      </c>
      <c r="I6">
        <v>50</v>
      </c>
      <c r="J6" s="31">
        <f t="shared" si="5"/>
        <v>465.2</v>
      </c>
      <c r="L6" s="25">
        <v>450</v>
      </c>
      <c r="M6">
        <f t="shared" si="0"/>
        <v>104.80000000000001</v>
      </c>
    </row>
    <row r="7" spans="1:13">
      <c r="A7" t="s">
        <v>4230</v>
      </c>
      <c r="B7" s="4" t="s">
        <v>4243</v>
      </c>
      <c r="C7" s="10">
        <v>43</v>
      </c>
      <c r="D7" s="12">
        <f t="shared" si="1"/>
        <v>258</v>
      </c>
      <c r="E7" s="17">
        <f t="shared" si="2"/>
        <v>51.6</v>
      </c>
      <c r="F7" s="14">
        <v>120</v>
      </c>
      <c r="G7" s="15">
        <f t="shared" si="3"/>
        <v>309.60000000000002</v>
      </c>
      <c r="H7" s="19">
        <f t="shared" si="4"/>
        <v>429.6</v>
      </c>
      <c r="I7">
        <v>50</v>
      </c>
      <c r="J7" s="31">
        <f t="shared" si="5"/>
        <v>479.6</v>
      </c>
      <c r="L7" s="25">
        <v>450</v>
      </c>
      <c r="M7">
        <f t="shared" si="0"/>
        <v>90.399999999999977</v>
      </c>
    </row>
    <row r="8" spans="1:13">
      <c r="A8" t="s">
        <v>4231</v>
      </c>
      <c r="B8" t="s">
        <v>4244</v>
      </c>
      <c r="C8" s="10">
        <v>43</v>
      </c>
      <c r="D8" s="12">
        <f t="shared" si="1"/>
        <v>258</v>
      </c>
      <c r="E8" s="17">
        <f t="shared" si="2"/>
        <v>51.6</v>
      </c>
      <c r="F8" s="14">
        <v>120</v>
      </c>
      <c r="G8" s="15">
        <f t="shared" si="3"/>
        <v>309.60000000000002</v>
      </c>
      <c r="H8" s="19">
        <f t="shared" si="4"/>
        <v>429.6</v>
      </c>
      <c r="I8">
        <v>50</v>
      </c>
      <c r="J8" s="31">
        <f t="shared" si="5"/>
        <v>479.6</v>
      </c>
      <c r="L8" s="25">
        <v>450</v>
      </c>
      <c r="M8">
        <f t="shared" si="0"/>
        <v>90.399999999999977</v>
      </c>
    </row>
    <row r="9" spans="1:13">
      <c r="A9" t="s">
        <v>4232</v>
      </c>
      <c r="B9" t="s">
        <v>4245</v>
      </c>
      <c r="C9" s="10">
        <v>41</v>
      </c>
      <c r="D9" s="12">
        <f t="shared" si="1"/>
        <v>246</v>
      </c>
      <c r="E9" s="17">
        <f t="shared" si="2"/>
        <v>49.2</v>
      </c>
      <c r="F9" s="14">
        <v>120</v>
      </c>
      <c r="G9" s="15">
        <f t="shared" si="3"/>
        <v>295.2</v>
      </c>
      <c r="H9" s="19">
        <f t="shared" si="4"/>
        <v>415.2</v>
      </c>
      <c r="I9">
        <v>50</v>
      </c>
      <c r="J9" s="31">
        <f t="shared" si="5"/>
        <v>465.2</v>
      </c>
      <c r="L9" s="25">
        <v>450</v>
      </c>
      <c r="M9">
        <f t="shared" si="0"/>
        <v>104.80000000000001</v>
      </c>
    </row>
    <row r="10" spans="1:13">
      <c r="A10" t="s">
        <v>4233</v>
      </c>
      <c r="B10" t="s">
        <v>4246</v>
      </c>
      <c r="C10" s="10">
        <v>41</v>
      </c>
      <c r="D10" s="12">
        <f t="shared" si="1"/>
        <v>246</v>
      </c>
      <c r="E10" s="17">
        <f t="shared" si="2"/>
        <v>49.2</v>
      </c>
      <c r="F10" s="14">
        <v>120</v>
      </c>
      <c r="G10" s="15">
        <f t="shared" si="3"/>
        <v>295.2</v>
      </c>
      <c r="H10" s="19">
        <f t="shared" si="4"/>
        <v>415.2</v>
      </c>
      <c r="I10">
        <v>50</v>
      </c>
      <c r="J10" s="31">
        <f t="shared" si="5"/>
        <v>465.2</v>
      </c>
      <c r="L10" s="25">
        <v>450</v>
      </c>
      <c r="M10">
        <f t="shared" si="0"/>
        <v>104.80000000000001</v>
      </c>
    </row>
    <row r="11" spans="1:13">
      <c r="A11" t="s">
        <v>4234</v>
      </c>
      <c r="B11" t="s">
        <v>4247</v>
      </c>
      <c r="C11" s="10">
        <v>42</v>
      </c>
      <c r="D11" s="12">
        <f t="shared" si="1"/>
        <v>252</v>
      </c>
      <c r="E11" s="17">
        <f t="shared" si="2"/>
        <v>50.400000000000006</v>
      </c>
      <c r="F11" s="14">
        <v>120</v>
      </c>
      <c r="G11" s="15">
        <f t="shared" si="3"/>
        <v>302.39999999999998</v>
      </c>
      <c r="H11" s="19">
        <f t="shared" si="4"/>
        <v>422.4</v>
      </c>
      <c r="I11">
        <v>50</v>
      </c>
      <c r="J11" s="31">
        <f t="shared" si="5"/>
        <v>472.4</v>
      </c>
      <c r="L11" s="25">
        <v>450</v>
      </c>
      <c r="M11">
        <f t="shared" si="0"/>
        <v>97.600000000000023</v>
      </c>
    </row>
    <row r="12" spans="1:13">
      <c r="A12" t="s">
        <v>4235</v>
      </c>
      <c r="B12" t="s">
        <v>4248</v>
      </c>
      <c r="C12" s="10">
        <v>43</v>
      </c>
      <c r="D12" s="12">
        <f t="shared" si="1"/>
        <v>258</v>
      </c>
      <c r="E12" s="17">
        <f t="shared" si="2"/>
        <v>51.6</v>
      </c>
      <c r="F12" s="14">
        <v>120</v>
      </c>
      <c r="G12" s="15">
        <f t="shared" si="3"/>
        <v>309.60000000000002</v>
      </c>
      <c r="H12" s="19">
        <f t="shared" si="4"/>
        <v>429.6</v>
      </c>
      <c r="I12">
        <v>50</v>
      </c>
      <c r="J12" s="31">
        <f t="shared" si="5"/>
        <v>479.6</v>
      </c>
      <c r="L12" s="25">
        <v>450</v>
      </c>
      <c r="M12">
        <f t="shared" si="0"/>
        <v>90.399999999999977</v>
      </c>
    </row>
    <row r="13" spans="1:13">
      <c r="A13" t="s">
        <v>4236</v>
      </c>
      <c r="B13" t="s">
        <v>4249</v>
      </c>
      <c r="C13" s="10">
        <v>46</v>
      </c>
      <c r="D13" s="12">
        <f t="shared" si="1"/>
        <v>276</v>
      </c>
      <c r="E13" s="17">
        <f t="shared" si="2"/>
        <v>55.2</v>
      </c>
      <c r="F13" s="14">
        <v>120</v>
      </c>
      <c r="G13" s="15">
        <f t="shared" si="3"/>
        <v>331.2</v>
      </c>
      <c r="H13" s="19">
        <f t="shared" si="4"/>
        <v>451.2</v>
      </c>
      <c r="I13">
        <v>50</v>
      </c>
      <c r="J13" s="31">
        <f t="shared" si="5"/>
        <v>501.2</v>
      </c>
      <c r="L13" s="25">
        <v>450</v>
      </c>
      <c r="M13">
        <f t="shared" si="0"/>
        <v>68.800000000000011</v>
      </c>
    </row>
    <row r="14" spans="1:13">
      <c r="A14" t="s">
        <v>4237</v>
      </c>
      <c r="B14" t="s">
        <v>4250</v>
      </c>
      <c r="C14" s="10">
        <v>48</v>
      </c>
      <c r="D14" s="12">
        <f t="shared" si="1"/>
        <v>288</v>
      </c>
      <c r="E14" s="17">
        <f t="shared" si="2"/>
        <v>57.6</v>
      </c>
      <c r="F14" s="14">
        <v>120</v>
      </c>
      <c r="G14" s="15">
        <f t="shared" si="3"/>
        <v>345.6</v>
      </c>
      <c r="H14" s="19">
        <f t="shared" si="4"/>
        <v>465.6</v>
      </c>
      <c r="I14">
        <v>50</v>
      </c>
      <c r="J14" s="31">
        <f t="shared" si="5"/>
        <v>515.6</v>
      </c>
      <c r="L14" s="25">
        <v>450</v>
      </c>
      <c r="M14">
        <f t="shared" si="0"/>
        <v>54.399999999999977</v>
      </c>
    </row>
    <row r="15" spans="1:13">
      <c r="A15" t="s">
        <v>4238</v>
      </c>
      <c r="B15" s="4" t="s">
        <v>4251</v>
      </c>
      <c r="C15" s="50"/>
      <c r="D15" s="12">
        <f t="shared" si="1"/>
        <v>0</v>
      </c>
      <c r="E15" s="17">
        <f t="shared" si="2"/>
        <v>0</v>
      </c>
      <c r="F15" s="14">
        <v>120</v>
      </c>
      <c r="G15" s="15">
        <f t="shared" si="3"/>
        <v>0</v>
      </c>
      <c r="H15" s="19">
        <f t="shared" si="4"/>
        <v>120</v>
      </c>
      <c r="I15">
        <v>50</v>
      </c>
      <c r="J15" s="31">
        <f t="shared" si="5"/>
        <v>170</v>
      </c>
      <c r="L15" s="25">
        <v>450</v>
      </c>
      <c r="M15">
        <f t="shared" si="0"/>
        <v>400</v>
      </c>
    </row>
    <row r="16" spans="1:13">
      <c r="A16" t="s">
        <v>4239</v>
      </c>
      <c r="B16" t="s">
        <v>4252</v>
      </c>
      <c r="C16" s="10">
        <v>49.9</v>
      </c>
      <c r="D16" s="12">
        <f t="shared" si="1"/>
        <v>299.39999999999998</v>
      </c>
      <c r="E16" s="17">
        <f t="shared" si="2"/>
        <v>59.879999999999995</v>
      </c>
      <c r="F16" s="14">
        <v>120</v>
      </c>
      <c r="G16" s="15">
        <f t="shared" si="3"/>
        <v>359.28</v>
      </c>
      <c r="H16" s="19">
        <f t="shared" si="4"/>
        <v>479.28</v>
      </c>
      <c r="I16">
        <v>50</v>
      </c>
      <c r="J16" s="31">
        <f t="shared" si="5"/>
        <v>529.28</v>
      </c>
      <c r="L16" s="25">
        <v>450</v>
      </c>
      <c r="M16">
        <f t="shared" si="0"/>
        <v>40.720000000000027</v>
      </c>
    </row>
    <row r="17" spans="1:13">
      <c r="A17" t="s">
        <v>4254</v>
      </c>
      <c r="B17" t="s">
        <v>4253</v>
      </c>
      <c r="C17" s="10">
        <v>42.9</v>
      </c>
      <c r="D17" s="12">
        <f t="shared" si="1"/>
        <v>257.39999999999998</v>
      </c>
      <c r="E17" s="17">
        <f t="shared" si="2"/>
        <v>51.48</v>
      </c>
      <c r="F17" s="14">
        <v>120</v>
      </c>
      <c r="G17" s="15">
        <f t="shared" si="3"/>
        <v>308.88</v>
      </c>
      <c r="H17" s="19">
        <f t="shared" si="4"/>
        <v>428.88</v>
      </c>
      <c r="I17">
        <v>50</v>
      </c>
      <c r="J17" s="31">
        <f t="shared" ref="J17:J71" si="6">+I17+H17</f>
        <v>478.88</v>
      </c>
      <c r="L17" s="25">
        <v>450</v>
      </c>
      <c r="M17">
        <f t="shared" si="0"/>
        <v>91.12</v>
      </c>
    </row>
    <row r="18" spans="1:13">
      <c r="A18" t="s">
        <v>4255</v>
      </c>
      <c r="B18" t="s">
        <v>4259</v>
      </c>
      <c r="C18" s="10">
        <v>39.9</v>
      </c>
      <c r="D18" s="12">
        <f t="shared" si="1"/>
        <v>239.39999999999998</v>
      </c>
      <c r="E18" s="17">
        <f t="shared" si="2"/>
        <v>47.879999999999995</v>
      </c>
      <c r="F18" s="14">
        <v>120</v>
      </c>
      <c r="G18" s="15">
        <f t="shared" si="3"/>
        <v>287.27999999999997</v>
      </c>
      <c r="H18" s="19">
        <f t="shared" si="4"/>
        <v>407.28</v>
      </c>
      <c r="I18">
        <v>50</v>
      </c>
      <c r="J18" s="31">
        <f t="shared" si="6"/>
        <v>457.28</v>
      </c>
      <c r="L18" s="25">
        <v>450</v>
      </c>
      <c r="M18">
        <f t="shared" si="0"/>
        <v>112.72000000000003</v>
      </c>
    </row>
    <row r="19" spans="1:13">
      <c r="A19" t="s">
        <v>4256</v>
      </c>
      <c r="B19" t="s">
        <v>4260</v>
      </c>
      <c r="C19" s="10">
        <v>42.9</v>
      </c>
      <c r="D19" s="12">
        <f t="shared" si="1"/>
        <v>257.39999999999998</v>
      </c>
      <c r="E19" s="17">
        <f t="shared" si="2"/>
        <v>51.48</v>
      </c>
      <c r="F19" s="14">
        <v>120</v>
      </c>
      <c r="G19" s="15">
        <f t="shared" si="3"/>
        <v>308.88</v>
      </c>
      <c r="H19" s="19">
        <f t="shared" si="4"/>
        <v>428.88</v>
      </c>
      <c r="I19">
        <v>50</v>
      </c>
      <c r="J19" s="31">
        <f t="shared" si="6"/>
        <v>478.88</v>
      </c>
      <c r="L19" s="25">
        <v>450</v>
      </c>
      <c r="M19">
        <f t="shared" si="0"/>
        <v>91.12</v>
      </c>
    </row>
    <row r="20" spans="1:13">
      <c r="A20" t="s">
        <v>4257</v>
      </c>
      <c r="B20" t="s">
        <v>4261</v>
      </c>
      <c r="C20" s="10">
        <v>45</v>
      </c>
      <c r="D20" s="12">
        <f t="shared" si="1"/>
        <v>270</v>
      </c>
      <c r="E20" s="17">
        <f t="shared" si="2"/>
        <v>54</v>
      </c>
      <c r="F20" s="14">
        <v>120</v>
      </c>
      <c r="G20" s="15">
        <f t="shared" si="3"/>
        <v>324</v>
      </c>
      <c r="H20" s="19">
        <f t="shared" si="4"/>
        <v>444</v>
      </c>
      <c r="I20">
        <v>50</v>
      </c>
      <c r="J20" s="31">
        <f t="shared" si="6"/>
        <v>494</v>
      </c>
      <c r="L20" s="25">
        <v>450</v>
      </c>
      <c r="M20">
        <f t="shared" si="0"/>
        <v>76</v>
      </c>
    </row>
    <row r="21" spans="1:13">
      <c r="A21" t="s">
        <v>4258</v>
      </c>
      <c r="B21" t="s">
        <v>4262</v>
      </c>
      <c r="C21" s="10">
        <v>46</v>
      </c>
      <c r="D21" s="12">
        <f t="shared" si="1"/>
        <v>276</v>
      </c>
      <c r="E21" s="17">
        <f t="shared" si="2"/>
        <v>55.2</v>
      </c>
      <c r="F21" s="14">
        <v>120</v>
      </c>
      <c r="G21" s="15">
        <f t="shared" si="3"/>
        <v>331.2</v>
      </c>
      <c r="H21" s="19">
        <f t="shared" si="4"/>
        <v>451.2</v>
      </c>
      <c r="I21">
        <v>50</v>
      </c>
      <c r="J21" s="31">
        <f t="shared" si="6"/>
        <v>501.2</v>
      </c>
      <c r="L21" s="25">
        <v>450</v>
      </c>
      <c r="M21">
        <f t="shared" si="0"/>
        <v>68.800000000000011</v>
      </c>
    </row>
    <row r="22" spans="1:13">
      <c r="A22" t="s">
        <v>4263</v>
      </c>
      <c r="B22" t="s">
        <v>4273</v>
      </c>
      <c r="C22" s="10">
        <v>45</v>
      </c>
      <c r="D22" s="12">
        <f t="shared" si="1"/>
        <v>270</v>
      </c>
      <c r="E22" s="17">
        <f t="shared" si="2"/>
        <v>54</v>
      </c>
      <c r="F22" s="14">
        <v>120</v>
      </c>
      <c r="G22" s="15">
        <f t="shared" si="3"/>
        <v>324</v>
      </c>
      <c r="H22" s="19">
        <f t="shared" si="4"/>
        <v>444</v>
      </c>
      <c r="I22">
        <v>50</v>
      </c>
      <c r="J22" s="31">
        <f t="shared" si="6"/>
        <v>494</v>
      </c>
      <c r="L22" s="25">
        <v>450</v>
      </c>
      <c r="M22">
        <f t="shared" si="0"/>
        <v>76</v>
      </c>
    </row>
    <row r="23" spans="1:13">
      <c r="A23" t="s">
        <v>4264</v>
      </c>
      <c r="B23" s="4" t="s">
        <v>2604</v>
      </c>
      <c r="C23" s="10">
        <v>38</v>
      </c>
      <c r="D23" s="12">
        <f t="shared" si="1"/>
        <v>228</v>
      </c>
      <c r="E23" s="17">
        <f t="shared" si="2"/>
        <v>45.6</v>
      </c>
      <c r="F23" s="14">
        <v>120</v>
      </c>
      <c r="G23" s="15">
        <f t="shared" si="3"/>
        <v>273.60000000000002</v>
      </c>
      <c r="H23" s="19">
        <f t="shared" si="4"/>
        <v>393.6</v>
      </c>
      <c r="I23">
        <v>50</v>
      </c>
      <c r="J23" s="31">
        <f t="shared" si="6"/>
        <v>443.6</v>
      </c>
      <c r="L23" s="25">
        <v>450</v>
      </c>
      <c r="M23">
        <f t="shared" si="0"/>
        <v>126.39999999999998</v>
      </c>
    </row>
    <row r="24" spans="1:13">
      <c r="A24" t="s">
        <v>4265</v>
      </c>
      <c r="B24" s="4" t="s">
        <v>4274</v>
      </c>
      <c r="C24" s="10">
        <v>48</v>
      </c>
      <c r="D24" s="12">
        <f t="shared" si="1"/>
        <v>288</v>
      </c>
      <c r="E24" s="17">
        <f t="shared" si="2"/>
        <v>57.6</v>
      </c>
      <c r="F24" s="14">
        <v>120</v>
      </c>
      <c r="G24" s="15">
        <f t="shared" si="3"/>
        <v>345.6</v>
      </c>
      <c r="H24" s="19">
        <f t="shared" si="4"/>
        <v>465.6</v>
      </c>
      <c r="I24">
        <v>50</v>
      </c>
      <c r="J24" s="31">
        <f t="shared" si="6"/>
        <v>515.6</v>
      </c>
      <c r="L24" s="25">
        <v>450</v>
      </c>
      <c r="M24">
        <f t="shared" si="0"/>
        <v>54.399999999999977</v>
      </c>
    </row>
    <row r="25" spans="1:13">
      <c r="A25" t="s">
        <v>4266</v>
      </c>
      <c r="B25" t="s">
        <v>4275</v>
      </c>
      <c r="C25" s="10">
        <v>48</v>
      </c>
      <c r="D25" s="12">
        <f t="shared" si="1"/>
        <v>288</v>
      </c>
      <c r="E25" s="17">
        <f t="shared" si="2"/>
        <v>57.6</v>
      </c>
      <c r="F25" s="14">
        <v>120</v>
      </c>
      <c r="G25" s="15">
        <f t="shared" si="3"/>
        <v>345.6</v>
      </c>
      <c r="H25" s="19">
        <f t="shared" si="4"/>
        <v>465.6</v>
      </c>
      <c r="I25">
        <v>50</v>
      </c>
      <c r="J25" s="31">
        <f t="shared" si="6"/>
        <v>515.6</v>
      </c>
      <c r="L25" s="25">
        <v>450</v>
      </c>
      <c r="M25">
        <f t="shared" si="0"/>
        <v>54.399999999999977</v>
      </c>
    </row>
    <row r="26" spans="1:13">
      <c r="A26" t="s">
        <v>4267</v>
      </c>
      <c r="B26" t="s">
        <v>4276</v>
      </c>
      <c r="C26" s="10">
        <v>48</v>
      </c>
      <c r="D26" s="12">
        <f t="shared" si="1"/>
        <v>288</v>
      </c>
      <c r="E26" s="17">
        <f t="shared" si="2"/>
        <v>57.6</v>
      </c>
      <c r="F26" s="14">
        <v>120</v>
      </c>
      <c r="G26" s="15">
        <f t="shared" si="3"/>
        <v>345.6</v>
      </c>
      <c r="H26" s="19">
        <f t="shared" si="4"/>
        <v>465.6</v>
      </c>
      <c r="I26">
        <v>50</v>
      </c>
      <c r="J26" s="31">
        <f t="shared" si="6"/>
        <v>515.6</v>
      </c>
      <c r="L26" s="25">
        <v>450</v>
      </c>
      <c r="M26">
        <f t="shared" si="0"/>
        <v>54.399999999999977</v>
      </c>
    </row>
    <row r="27" spans="1:13">
      <c r="A27" t="s">
        <v>4268</v>
      </c>
      <c r="B27" t="s">
        <v>4277</v>
      </c>
      <c r="C27" s="10">
        <v>48</v>
      </c>
      <c r="D27" s="12">
        <f t="shared" si="1"/>
        <v>288</v>
      </c>
      <c r="E27" s="17">
        <f t="shared" si="2"/>
        <v>57.6</v>
      </c>
      <c r="F27" s="14">
        <v>120</v>
      </c>
      <c r="G27" s="15">
        <f t="shared" si="3"/>
        <v>345.6</v>
      </c>
      <c r="H27" s="19">
        <f t="shared" si="4"/>
        <v>465.6</v>
      </c>
      <c r="I27">
        <v>50</v>
      </c>
      <c r="J27" s="31">
        <f t="shared" si="6"/>
        <v>515.6</v>
      </c>
      <c r="L27" s="25">
        <v>450</v>
      </c>
      <c r="M27">
        <f t="shared" si="0"/>
        <v>54.399999999999977</v>
      </c>
    </row>
    <row r="28" spans="1:13">
      <c r="A28" t="s">
        <v>4269</v>
      </c>
      <c r="B28" t="s">
        <v>4278</v>
      </c>
      <c r="C28" s="10">
        <v>48</v>
      </c>
      <c r="D28" s="12">
        <f t="shared" si="1"/>
        <v>288</v>
      </c>
      <c r="E28" s="17">
        <f t="shared" si="2"/>
        <v>57.6</v>
      </c>
      <c r="F28" s="14">
        <v>120</v>
      </c>
      <c r="G28" s="15">
        <f t="shared" si="3"/>
        <v>345.6</v>
      </c>
      <c r="H28" s="19">
        <f t="shared" si="4"/>
        <v>465.6</v>
      </c>
      <c r="I28">
        <v>50</v>
      </c>
      <c r="J28" s="31">
        <f t="shared" si="6"/>
        <v>515.6</v>
      </c>
      <c r="L28" s="25">
        <v>450</v>
      </c>
      <c r="M28">
        <f t="shared" si="0"/>
        <v>54.399999999999977</v>
      </c>
    </row>
    <row r="29" spans="1:13">
      <c r="A29" t="s">
        <v>4270</v>
      </c>
      <c r="B29" s="4" t="s">
        <v>4278</v>
      </c>
      <c r="C29" s="10">
        <v>48</v>
      </c>
      <c r="D29" s="12">
        <f t="shared" si="1"/>
        <v>288</v>
      </c>
      <c r="E29" s="17">
        <f t="shared" si="2"/>
        <v>57.6</v>
      </c>
      <c r="F29" s="14">
        <v>120</v>
      </c>
      <c r="G29" s="15">
        <f t="shared" si="3"/>
        <v>345.6</v>
      </c>
      <c r="H29" s="19">
        <f t="shared" si="4"/>
        <v>465.6</v>
      </c>
      <c r="I29">
        <v>50</v>
      </c>
      <c r="J29" s="31">
        <f t="shared" si="6"/>
        <v>515.6</v>
      </c>
      <c r="L29" s="25">
        <v>450</v>
      </c>
      <c r="M29">
        <f t="shared" si="0"/>
        <v>54.399999999999977</v>
      </c>
    </row>
    <row r="30" spans="1:13">
      <c r="A30" t="s">
        <v>4271</v>
      </c>
      <c r="B30" t="s">
        <v>4279</v>
      </c>
      <c r="C30" s="10">
        <v>48</v>
      </c>
      <c r="D30" s="12">
        <f t="shared" si="1"/>
        <v>288</v>
      </c>
      <c r="E30" s="17">
        <f t="shared" si="2"/>
        <v>57.6</v>
      </c>
      <c r="F30" s="14">
        <v>120</v>
      </c>
      <c r="G30" s="15">
        <f t="shared" si="3"/>
        <v>345.6</v>
      </c>
      <c r="H30" s="19">
        <f t="shared" si="4"/>
        <v>465.6</v>
      </c>
      <c r="I30">
        <v>50</v>
      </c>
      <c r="J30" s="31">
        <f t="shared" si="6"/>
        <v>515.6</v>
      </c>
      <c r="L30" s="25">
        <v>450</v>
      </c>
      <c r="M30">
        <f t="shared" si="0"/>
        <v>54.399999999999977</v>
      </c>
    </row>
    <row r="31" spans="1:13">
      <c r="A31" t="s">
        <v>4272</v>
      </c>
      <c r="B31" s="4" t="s">
        <v>4280</v>
      </c>
      <c r="C31" s="10">
        <v>48</v>
      </c>
      <c r="D31" s="12">
        <f t="shared" si="1"/>
        <v>288</v>
      </c>
      <c r="E31" s="17">
        <f t="shared" si="2"/>
        <v>57.6</v>
      </c>
      <c r="F31" s="14">
        <v>120</v>
      </c>
      <c r="G31" s="15">
        <f t="shared" ref="G31:G82" si="7">SUM(D31:E31)</f>
        <v>345.6</v>
      </c>
      <c r="H31" s="19">
        <f>SUM(D31:F31)</f>
        <v>465.6</v>
      </c>
      <c r="I31">
        <v>50</v>
      </c>
      <c r="J31" s="31">
        <f t="shared" si="6"/>
        <v>515.6</v>
      </c>
      <c r="L31" s="25">
        <v>450</v>
      </c>
      <c r="M31">
        <f t="shared" si="0"/>
        <v>54.399999999999977</v>
      </c>
    </row>
    <row r="32" spans="1:13">
      <c r="A32" t="s">
        <v>4282</v>
      </c>
      <c r="B32" s="4" t="s">
        <v>4281</v>
      </c>
      <c r="C32" s="10">
        <v>39</v>
      </c>
      <c r="D32" s="12">
        <f t="shared" si="1"/>
        <v>234</v>
      </c>
      <c r="E32" s="17">
        <f t="shared" si="2"/>
        <v>46.800000000000004</v>
      </c>
      <c r="F32" s="14">
        <v>120</v>
      </c>
      <c r="G32" s="15">
        <f t="shared" si="7"/>
        <v>280.8</v>
      </c>
      <c r="H32" s="19">
        <f t="shared" si="4"/>
        <v>400.8</v>
      </c>
      <c r="I32">
        <v>50</v>
      </c>
      <c r="J32" s="31">
        <f t="shared" si="6"/>
        <v>450.8</v>
      </c>
      <c r="L32" s="25">
        <v>450</v>
      </c>
      <c r="M32">
        <f t="shared" si="0"/>
        <v>119.19999999999999</v>
      </c>
    </row>
    <row r="33" spans="1:13">
      <c r="A33" t="s">
        <v>4329</v>
      </c>
      <c r="B33" t="s">
        <v>4328</v>
      </c>
      <c r="C33" s="10">
        <v>43</v>
      </c>
      <c r="D33" s="12">
        <f t="shared" si="1"/>
        <v>258</v>
      </c>
      <c r="E33" s="17">
        <f t="shared" si="2"/>
        <v>51.6</v>
      </c>
      <c r="F33" s="14">
        <v>120</v>
      </c>
      <c r="G33" s="15">
        <f t="shared" si="7"/>
        <v>309.60000000000002</v>
      </c>
      <c r="H33" s="19">
        <f t="shared" si="4"/>
        <v>429.6</v>
      </c>
      <c r="I33">
        <v>50</v>
      </c>
      <c r="J33" s="31">
        <f t="shared" si="6"/>
        <v>479.6</v>
      </c>
      <c r="L33" s="25">
        <v>450</v>
      </c>
      <c r="M33">
        <f t="shared" si="0"/>
        <v>90.399999999999977</v>
      </c>
    </row>
    <row r="34" spans="1:13">
      <c r="A34" t="s">
        <v>4330</v>
      </c>
      <c r="B34" s="4" t="s">
        <v>4336</v>
      </c>
      <c r="C34" s="10">
        <v>46</v>
      </c>
      <c r="D34" s="12">
        <f t="shared" si="1"/>
        <v>276</v>
      </c>
      <c r="E34" s="17">
        <f t="shared" si="2"/>
        <v>55.2</v>
      </c>
      <c r="F34" s="14">
        <v>120</v>
      </c>
      <c r="G34" s="15">
        <f t="shared" si="7"/>
        <v>331.2</v>
      </c>
      <c r="H34" s="19">
        <f t="shared" si="4"/>
        <v>451.2</v>
      </c>
      <c r="I34">
        <v>50</v>
      </c>
      <c r="J34" s="31">
        <f t="shared" si="6"/>
        <v>501.2</v>
      </c>
      <c r="L34" s="25">
        <v>450</v>
      </c>
      <c r="M34">
        <f t="shared" si="0"/>
        <v>68.800000000000011</v>
      </c>
    </row>
    <row r="35" spans="1:13">
      <c r="A35" t="s">
        <v>4331</v>
      </c>
      <c r="B35" t="s">
        <v>4337</v>
      </c>
      <c r="C35" s="10">
        <v>41</v>
      </c>
      <c r="D35" s="12">
        <f t="shared" si="1"/>
        <v>246</v>
      </c>
      <c r="E35" s="17">
        <f t="shared" si="2"/>
        <v>49.2</v>
      </c>
      <c r="F35" s="14">
        <v>120</v>
      </c>
      <c r="G35" s="15">
        <f t="shared" si="7"/>
        <v>295.2</v>
      </c>
      <c r="H35" s="19">
        <f t="shared" si="4"/>
        <v>415.2</v>
      </c>
      <c r="I35">
        <v>50</v>
      </c>
      <c r="J35" s="31">
        <f t="shared" si="6"/>
        <v>465.2</v>
      </c>
      <c r="L35" s="25">
        <v>450</v>
      </c>
      <c r="M35">
        <f t="shared" si="0"/>
        <v>104.80000000000001</v>
      </c>
    </row>
    <row r="36" spans="1:13">
      <c r="A36" t="s">
        <v>4332</v>
      </c>
      <c r="B36" t="s">
        <v>4338</v>
      </c>
      <c r="C36" s="10">
        <v>45</v>
      </c>
      <c r="D36" s="12">
        <f t="shared" si="1"/>
        <v>270</v>
      </c>
      <c r="E36" s="17">
        <f t="shared" si="2"/>
        <v>54</v>
      </c>
      <c r="F36" s="14">
        <v>120</v>
      </c>
      <c r="G36" s="15">
        <f t="shared" si="7"/>
        <v>324</v>
      </c>
      <c r="H36" s="19">
        <f t="shared" si="4"/>
        <v>444</v>
      </c>
      <c r="I36">
        <v>50</v>
      </c>
      <c r="J36" s="31">
        <f t="shared" si="6"/>
        <v>494</v>
      </c>
      <c r="L36" s="25">
        <v>450</v>
      </c>
      <c r="M36">
        <f t="shared" si="0"/>
        <v>76</v>
      </c>
    </row>
    <row r="37" spans="1:13">
      <c r="A37" t="s">
        <v>4333</v>
      </c>
      <c r="B37" t="s">
        <v>4339</v>
      </c>
      <c r="C37" s="10">
        <v>46</v>
      </c>
      <c r="D37" s="12">
        <f t="shared" si="1"/>
        <v>276</v>
      </c>
      <c r="E37" s="17">
        <f t="shared" si="2"/>
        <v>55.2</v>
      </c>
      <c r="F37" s="14">
        <v>120</v>
      </c>
      <c r="G37" s="15">
        <f t="shared" si="7"/>
        <v>331.2</v>
      </c>
      <c r="H37" s="19">
        <f t="shared" si="4"/>
        <v>451.2</v>
      </c>
      <c r="I37">
        <v>50</v>
      </c>
      <c r="J37" s="31">
        <f t="shared" si="6"/>
        <v>501.2</v>
      </c>
      <c r="L37" s="25">
        <v>450</v>
      </c>
      <c r="M37">
        <f>400-G37</f>
        <v>68.800000000000011</v>
      </c>
    </row>
    <row r="38" spans="1:13">
      <c r="A38" t="s">
        <v>4334</v>
      </c>
      <c r="B38" t="s">
        <v>4340</v>
      </c>
      <c r="C38" s="10">
        <v>46</v>
      </c>
      <c r="D38" s="12">
        <f t="shared" si="1"/>
        <v>276</v>
      </c>
      <c r="E38" s="17">
        <f t="shared" si="2"/>
        <v>55.2</v>
      </c>
      <c r="F38" s="14">
        <v>120</v>
      </c>
      <c r="G38" s="15">
        <f t="shared" si="7"/>
        <v>331.2</v>
      </c>
      <c r="H38" s="19">
        <f t="shared" si="4"/>
        <v>451.2</v>
      </c>
      <c r="I38">
        <v>50</v>
      </c>
      <c r="J38" s="31">
        <f t="shared" si="6"/>
        <v>501.2</v>
      </c>
      <c r="L38" s="25">
        <v>450</v>
      </c>
      <c r="M38">
        <f t="shared" si="0"/>
        <v>68.800000000000011</v>
      </c>
    </row>
    <row r="39" spans="1:13">
      <c r="A39" t="s">
        <v>4335</v>
      </c>
      <c r="B39" t="s">
        <v>4341</v>
      </c>
      <c r="C39" s="10">
        <v>42</v>
      </c>
      <c r="D39" s="12">
        <f t="shared" si="1"/>
        <v>252</v>
      </c>
      <c r="E39" s="17">
        <f t="shared" si="2"/>
        <v>50.400000000000006</v>
      </c>
      <c r="F39" s="14">
        <v>120</v>
      </c>
      <c r="G39" s="15">
        <f t="shared" si="7"/>
        <v>302.39999999999998</v>
      </c>
      <c r="H39" s="19">
        <f t="shared" si="4"/>
        <v>422.4</v>
      </c>
      <c r="I39">
        <v>50</v>
      </c>
      <c r="J39" s="31">
        <f t="shared" si="6"/>
        <v>472.4</v>
      </c>
      <c r="L39" s="25">
        <v>450</v>
      </c>
      <c r="M39">
        <f t="shared" si="0"/>
        <v>97.600000000000023</v>
      </c>
    </row>
    <row r="40" spans="1:13">
      <c r="A40" t="s">
        <v>4343</v>
      </c>
      <c r="B40" t="s">
        <v>4342</v>
      </c>
      <c r="C40" s="10">
        <v>45</v>
      </c>
      <c r="D40" s="12">
        <f t="shared" si="1"/>
        <v>270</v>
      </c>
      <c r="E40" s="17">
        <f t="shared" si="2"/>
        <v>54</v>
      </c>
      <c r="F40" s="14">
        <v>120</v>
      </c>
      <c r="G40" s="15">
        <f t="shared" si="7"/>
        <v>324</v>
      </c>
      <c r="H40" s="19">
        <f t="shared" si="4"/>
        <v>444</v>
      </c>
      <c r="I40">
        <v>50</v>
      </c>
      <c r="J40" s="31">
        <f t="shared" si="6"/>
        <v>494</v>
      </c>
      <c r="L40" s="25">
        <v>450</v>
      </c>
      <c r="M40">
        <f t="shared" si="0"/>
        <v>76</v>
      </c>
    </row>
    <row r="41" spans="1:13">
      <c r="A41" t="s">
        <v>4344</v>
      </c>
      <c r="B41" t="s">
        <v>4354</v>
      </c>
      <c r="C41" s="10">
        <v>43</v>
      </c>
      <c r="D41" s="12">
        <f t="shared" si="1"/>
        <v>258</v>
      </c>
      <c r="E41" s="17">
        <f t="shared" si="2"/>
        <v>51.6</v>
      </c>
      <c r="F41" s="14">
        <v>120</v>
      </c>
      <c r="G41" s="15">
        <f t="shared" si="7"/>
        <v>309.60000000000002</v>
      </c>
      <c r="H41" s="19">
        <f t="shared" si="4"/>
        <v>429.6</v>
      </c>
      <c r="I41">
        <v>50</v>
      </c>
      <c r="J41" s="31">
        <f t="shared" si="6"/>
        <v>479.6</v>
      </c>
      <c r="L41" s="25">
        <v>450</v>
      </c>
      <c r="M41">
        <f t="shared" si="0"/>
        <v>90.399999999999977</v>
      </c>
    </row>
    <row r="42" spans="1:13">
      <c r="A42" t="s">
        <v>4345</v>
      </c>
      <c r="B42" t="s">
        <v>4355</v>
      </c>
      <c r="C42" s="10">
        <v>45.9</v>
      </c>
      <c r="D42" s="12">
        <f t="shared" si="1"/>
        <v>275.39999999999998</v>
      </c>
      <c r="E42" s="17">
        <f t="shared" si="2"/>
        <v>55.08</v>
      </c>
      <c r="F42" s="14">
        <v>120</v>
      </c>
      <c r="G42" s="15">
        <f t="shared" si="7"/>
        <v>330.47999999999996</v>
      </c>
      <c r="H42" s="19">
        <f t="shared" si="4"/>
        <v>450.47999999999996</v>
      </c>
      <c r="I42">
        <v>50</v>
      </c>
      <c r="J42" s="31">
        <f t="shared" si="6"/>
        <v>500.47999999999996</v>
      </c>
      <c r="L42" s="25">
        <v>450</v>
      </c>
      <c r="M42">
        <f t="shared" si="0"/>
        <v>69.520000000000039</v>
      </c>
    </row>
    <row r="43" spans="1:13">
      <c r="A43" t="s">
        <v>4346</v>
      </c>
      <c r="B43" s="4" t="s">
        <v>4356</v>
      </c>
      <c r="C43" s="10">
        <v>45.9</v>
      </c>
      <c r="D43" s="12">
        <f t="shared" si="1"/>
        <v>275.39999999999998</v>
      </c>
      <c r="E43" s="17">
        <f t="shared" si="2"/>
        <v>55.08</v>
      </c>
      <c r="F43" s="14">
        <v>120</v>
      </c>
      <c r="G43" s="15">
        <f t="shared" si="7"/>
        <v>330.47999999999996</v>
      </c>
      <c r="H43" s="19">
        <f t="shared" si="4"/>
        <v>450.47999999999996</v>
      </c>
      <c r="I43">
        <v>50</v>
      </c>
      <c r="J43" s="31">
        <f t="shared" si="6"/>
        <v>500.47999999999996</v>
      </c>
      <c r="L43" s="25">
        <v>450</v>
      </c>
      <c r="M43">
        <f t="shared" si="0"/>
        <v>69.520000000000039</v>
      </c>
    </row>
    <row r="44" spans="1:13">
      <c r="A44" t="s">
        <v>4347</v>
      </c>
      <c r="B44" t="s">
        <v>4357</v>
      </c>
      <c r="C44" s="10">
        <v>45</v>
      </c>
      <c r="D44" s="12">
        <f t="shared" si="1"/>
        <v>270</v>
      </c>
      <c r="E44" s="17">
        <f t="shared" si="2"/>
        <v>54</v>
      </c>
      <c r="F44" s="14">
        <v>120</v>
      </c>
      <c r="G44" s="15">
        <f t="shared" si="7"/>
        <v>324</v>
      </c>
      <c r="H44" s="19">
        <f t="shared" si="4"/>
        <v>444</v>
      </c>
      <c r="I44">
        <v>50</v>
      </c>
      <c r="J44" s="31">
        <f t="shared" si="6"/>
        <v>494</v>
      </c>
      <c r="L44" s="25">
        <v>450</v>
      </c>
      <c r="M44">
        <f t="shared" si="0"/>
        <v>76</v>
      </c>
    </row>
    <row r="45" spans="1:13">
      <c r="A45" t="s">
        <v>4348</v>
      </c>
      <c r="B45" t="s">
        <v>4358</v>
      </c>
      <c r="C45" s="10">
        <v>39</v>
      </c>
      <c r="D45" s="12">
        <f t="shared" si="1"/>
        <v>234</v>
      </c>
      <c r="E45" s="17">
        <f t="shared" si="2"/>
        <v>46.800000000000004</v>
      </c>
      <c r="F45" s="14">
        <v>120</v>
      </c>
      <c r="G45" s="15">
        <f t="shared" si="7"/>
        <v>280.8</v>
      </c>
      <c r="H45" s="19">
        <f t="shared" si="4"/>
        <v>400.8</v>
      </c>
      <c r="I45">
        <v>50</v>
      </c>
      <c r="J45" s="31">
        <f t="shared" si="6"/>
        <v>450.8</v>
      </c>
      <c r="L45" s="25">
        <v>450</v>
      </c>
      <c r="M45">
        <f t="shared" si="0"/>
        <v>119.19999999999999</v>
      </c>
    </row>
    <row r="46" spans="1:13">
      <c r="A46" t="s">
        <v>4349</v>
      </c>
      <c r="B46" t="s">
        <v>4359</v>
      </c>
      <c r="C46" s="10">
        <v>44.5</v>
      </c>
      <c r="D46" s="12">
        <f t="shared" si="1"/>
        <v>267</v>
      </c>
      <c r="E46" s="17">
        <f t="shared" si="2"/>
        <v>53.400000000000006</v>
      </c>
      <c r="F46" s="14">
        <v>120</v>
      </c>
      <c r="G46" s="15">
        <f t="shared" si="7"/>
        <v>320.39999999999998</v>
      </c>
      <c r="H46" s="19">
        <f t="shared" si="4"/>
        <v>440.4</v>
      </c>
      <c r="I46">
        <v>50</v>
      </c>
      <c r="J46" s="31">
        <f t="shared" si="6"/>
        <v>490.4</v>
      </c>
      <c r="L46" s="25">
        <v>450</v>
      </c>
      <c r="M46">
        <f t="shared" si="0"/>
        <v>79.600000000000023</v>
      </c>
    </row>
    <row r="47" spans="1:13">
      <c r="A47" t="s">
        <v>4350</v>
      </c>
      <c r="B47" s="4" t="s">
        <v>4360</v>
      </c>
      <c r="C47" s="10">
        <v>48</v>
      </c>
      <c r="D47" s="12">
        <f t="shared" si="1"/>
        <v>288</v>
      </c>
      <c r="E47" s="17">
        <f t="shared" si="2"/>
        <v>57.6</v>
      </c>
      <c r="F47" s="14">
        <v>120</v>
      </c>
      <c r="G47" s="15">
        <f t="shared" si="7"/>
        <v>345.6</v>
      </c>
      <c r="H47" s="19">
        <f t="shared" si="4"/>
        <v>465.6</v>
      </c>
      <c r="I47">
        <v>50</v>
      </c>
      <c r="J47" s="31">
        <f t="shared" si="6"/>
        <v>515.6</v>
      </c>
      <c r="L47" s="25">
        <v>450</v>
      </c>
      <c r="M47">
        <f t="shared" si="0"/>
        <v>54.399999999999977</v>
      </c>
    </row>
    <row r="48" spans="1:13">
      <c r="A48" t="s">
        <v>4351</v>
      </c>
      <c r="B48" s="4" t="s">
        <v>4361</v>
      </c>
      <c r="C48" s="10">
        <v>48</v>
      </c>
      <c r="D48" s="12">
        <f t="shared" si="1"/>
        <v>288</v>
      </c>
      <c r="E48" s="17">
        <f t="shared" si="2"/>
        <v>57.6</v>
      </c>
      <c r="F48" s="14">
        <v>120</v>
      </c>
      <c r="G48" s="15">
        <f t="shared" si="7"/>
        <v>345.6</v>
      </c>
      <c r="H48" s="19">
        <f t="shared" si="4"/>
        <v>465.6</v>
      </c>
      <c r="I48">
        <v>50</v>
      </c>
      <c r="J48" s="31">
        <f t="shared" si="6"/>
        <v>515.6</v>
      </c>
      <c r="L48" s="25">
        <v>450</v>
      </c>
      <c r="M48">
        <f t="shared" si="0"/>
        <v>54.399999999999977</v>
      </c>
    </row>
    <row r="49" spans="1:15">
      <c r="A49" t="s">
        <v>4352</v>
      </c>
      <c r="B49" t="s">
        <v>4363</v>
      </c>
      <c r="C49" s="10">
        <v>49</v>
      </c>
      <c r="D49" s="12">
        <f t="shared" si="1"/>
        <v>294</v>
      </c>
      <c r="E49" s="17">
        <f t="shared" si="2"/>
        <v>58.800000000000004</v>
      </c>
      <c r="F49" s="14">
        <v>120</v>
      </c>
      <c r="G49" s="15">
        <f t="shared" si="7"/>
        <v>352.8</v>
      </c>
      <c r="H49" s="19">
        <f t="shared" si="4"/>
        <v>472.8</v>
      </c>
      <c r="I49">
        <v>50</v>
      </c>
      <c r="J49" s="31">
        <f t="shared" si="6"/>
        <v>522.79999999999995</v>
      </c>
      <c r="L49" s="25">
        <v>450</v>
      </c>
      <c r="M49">
        <f t="shared" si="0"/>
        <v>47.199999999999989</v>
      </c>
    </row>
    <row r="50" spans="1:15">
      <c r="A50" t="s">
        <v>4353</v>
      </c>
      <c r="B50" t="s">
        <v>4364</v>
      </c>
      <c r="C50" s="10">
        <v>49</v>
      </c>
      <c r="D50" s="12">
        <f t="shared" si="1"/>
        <v>294</v>
      </c>
      <c r="E50" s="17">
        <f t="shared" si="2"/>
        <v>58.800000000000004</v>
      </c>
      <c r="F50" s="14">
        <v>120</v>
      </c>
      <c r="G50" s="15">
        <f t="shared" si="7"/>
        <v>352.8</v>
      </c>
      <c r="H50" s="19">
        <f t="shared" si="4"/>
        <v>472.8</v>
      </c>
      <c r="I50">
        <v>50</v>
      </c>
      <c r="J50" s="31">
        <f t="shared" si="6"/>
        <v>522.79999999999995</v>
      </c>
      <c r="L50" s="25">
        <v>450</v>
      </c>
      <c r="M50">
        <f t="shared" si="0"/>
        <v>47.199999999999989</v>
      </c>
    </row>
    <row r="51" spans="1:15">
      <c r="A51" t="s">
        <v>4367</v>
      </c>
      <c r="B51" s="4" t="s">
        <v>4366</v>
      </c>
      <c r="C51" s="10">
        <v>39.9</v>
      </c>
      <c r="D51" s="12">
        <f t="shared" si="1"/>
        <v>239.39999999999998</v>
      </c>
      <c r="E51" s="17">
        <f t="shared" si="2"/>
        <v>47.879999999999995</v>
      </c>
      <c r="F51" s="14">
        <v>120</v>
      </c>
      <c r="G51" s="15">
        <f t="shared" si="7"/>
        <v>287.27999999999997</v>
      </c>
      <c r="H51" s="19">
        <f t="shared" si="4"/>
        <v>407.28</v>
      </c>
      <c r="I51">
        <v>50</v>
      </c>
      <c r="J51" s="31">
        <f t="shared" si="6"/>
        <v>457.28</v>
      </c>
      <c r="L51" s="25">
        <v>450</v>
      </c>
      <c r="M51">
        <f t="shared" si="0"/>
        <v>112.72000000000003</v>
      </c>
    </row>
    <row r="52" spans="1:15">
      <c r="A52" t="s">
        <v>4368</v>
      </c>
      <c r="B52" t="s">
        <v>4388</v>
      </c>
      <c r="C52" s="10">
        <v>39.9</v>
      </c>
      <c r="D52" s="12">
        <f t="shared" si="1"/>
        <v>239.39999999999998</v>
      </c>
      <c r="E52" s="17">
        <f t="shared" si="2"/>
        <v>47.879999999999995</v>
      </c>
      <c r="F52" s="14">
        <v>120</v>
      </c>
      <c r="G52" s="15">
        <f t="shared" si="7"/>
        <v>287.27999999999997</v>
      </c>
      <c r="H52" s="19">
        <f t="shared" si="4"/>
        <v>407.28</v>
      </c>
      <c r="I52">
        <v>50</v>
      </c>
      <c r="J52" s="31">
        <f t="shared" si="6"/>
        <v>457.28</v>
      </c>
      <c r="L52" s="25">
        <v>450</v>
      </c>
      <c r="M52">
        <f t="shared" si="0"/>
        <v>112.72000000000003</v>
      </c>
    </row>
    <row r="53" spans="1:15">
      <c r="A53" t="s">
        <v>4369</v>
      </c>
      <c r="B53" s="4" t="s">
        <v>4389</v>
      </c>
      <c r="C53" s="10">
        <v>39.9</v>
      </c>
      <c r="D53" s="12">
        <f t="shared" si="1"/>
        <v>239.39999999999998</v>
      </c>
      <c r="E53" s="17">
        <f t="shared" si="2"/>
        <v>47.879999999999995</v>
      </c>
      <c r="F53" s="14">
        <v>120</v>
      </c>
      <c r="G53" s="15">
        <f t="shared" si="7"/>
        <v>287.27999999999997</v>
      </c>
      <c r="H53" s="19">
        <f t="shared" si="4"/>
        <v>407.28</v>
      </c>
      <c r="I53">
        <v>50</v>
      </c>
      <c r="J53" s="31">
        <f t="shared" si="6"/>
        <v>457.28</v>
      </c>
      <c r="L53" s="25">
        <v>450</v>
      </c>
      <c r="M53">
        <f t="shared" si="0"/>
        <v>112.72000000000003</v>
      </c>
    </row>
    <row r="54" spans="1:15">
      <c r="A54" t="s">
        <v>4370</v>
      </c>
      <c r="B54" t="s">
        <v>4563</v>
      </c>
      <c r="C54" s="10">
        <v>43.8</v>
      </c>
      <c r="D54" s="12">
        <f t="shared" ref="D54:D85" si="8">+C54*6</f>
        <v>262.79999999999995</v>
      </c>
      <c r="E54" s="17">
        <f t="shared" ref="E54:E85" si="9">D54*0.2</f>
        <v>52.559999999999995</v>
      </c>
      <c r="F54" s="14">
        <v>120</v>
      </c>
      <c r="G54" s="15">
        <f t="shared" si="7"/>
        <v>315.35999999999996</v>
      </c>
      <c r="H54" s="19">
        <f t="shared" si="4"/>
        <v>435.35999999999996</v>
      </c>
      <c r="I54">
        <v>50</v>
      </c>
      <c r="J54" s="31">
        <f t="shared" si="6"/>
        <v>485.35999999999996</v>
      </c>
      <c r="L54" s="25">
        <v>450</v>
      </c>
      <c r="M54">
        <f t="shared" si="0"/>
        <v>84.640000000000043</v>
      </c>
    </row>
    <row r="55" spans="1:15">
      <c r="A55" t="s">
        <v>4371</v>
      </c>
      <c r="B55" t="s">
        <v>4391</v>
      </c>
      <c r="C55" s="10">
        <v>43.8</v>
      </c>
      <c r="D55" s="12">
        <f t="shared" si="8"/>
        <v>262.79999999999995</v>
      </c>
      <c r="E55" s="17">
        <f t="shared" si="9"/>
        <v>52.559999999999995</v>
      </c>
      <c r="F55" s="14">
        <v>120</v>
      </c>
      <c r="G55" s="15">
        <f t="shared" si="7"/>
        <v>315.35999999999996</v>
      </c>
      <c r="H55" s="19">
        <f t="shared" si="4"/>
        <v>435.35999999999996</v>
      </c>
      <c r="I55">
        <v>50</v>
      </c>
      <c r="J55" s="31">
        <f t="shared" si="6"/>
        <v>485.35999999999996</v>
      </c>
      <c r="L55" s="25">
        <v>450</v>
      </c>
      <c r="M55">
        <f t="shared" si="0"/>
        <v>84.640000000000043</v>
      </c>
    </row>
    <row r="56" spans="1:15">
      <c r="A56" t="s">
        <v>4372</v>
      </c>
      <c r="B56" t="s">
        <v>4431</v>
      </c>
      <c r="C56" s="2">
        <v>48</v>
      </c>
      <c r="D56" s="12">
        <f t="shared" si="8"/>
        <v>288</v>
      </c>
      <c r="E56" s="17">
        <f t="shared" si="9"/>
        <v>57.6</v>
      </c>
      <c r="F56" s="14">
        <v>120</v>
      </c>
      <c r="G56" s="15">
        <f t="shared" si="7"/>
        <v>345.6</v>
      </c>
      <c r="H56" s="19">
        <f t="shared" si="4"/>
        <v>465.6</v>
      </c>
      <c r="I56">
        <v>50</v>
      </c>
      <c r="J56" s="31">
        <f t="shared" si="6"/>
        <v>515.6</v>
      </c>
      <c r="L56" s="25">
        <v>450</v>
      </c>
      <c r="M56">
        <f t="shared" si="0"/>
        <v>54.399999999999977</v>
      </c>
    </row>
    <row r="57" spans="1:15">
      <c r="A57" t="s">
        <v>4373</v>
      </c>
      <c r="B57" s="4" t="s">
        <v>4434</v>
      </c>
      <c r="C57" s="10">
        <v>48</v>
      </c>
      <c r="D57" s="12">
        <f t="shared" si="8"/>
        <v>288</v>
      </c>
      <c r="E57" s="17">
        <f t="shared" si="9"/>
        <v>57.6</v>
      </c>
      <c r="F57" s="14">
        <v>120</v>
      </c>
      <c r="G57" s="15">
        <f t="shared" si="7"/>
        <v>345.6</v>
      </c>
      <c r="H57" s="19">
        <f t="shared" si="4"/>
        <v>465.6</v>
      </c>
      <c r="I57">
        <v>50</v>
      </c>
      <c r="J57" s="31">
        <f t="shared" si="6"/>
        <v>515.6</v>
      </c>
      <c r="L57" s="25">
        <v>450</v>
      </c>
      <c r="M57">
        <f t="shared" si="0"/>
        <v>54.399999999999977</v>
      </c>
    </row>
    <row r="58" spans="1:15">
      <c r="A58" t="s">
        <v>4374</v>
      </c>
      <c r="B58" t="s">
        <v>4432</v>
      </c>
      <c r="C58" s="10">
        <v>48</v>
      </c>
      <c r="D58" s="12">
        <f t="shared" si="8"/>
        <v>288</v>
      </c>
      <c r="E58" s="17">
        <f t="shared" si="9"/>
        <v>57.6</v>
      </c>
      <c r="F58" s="14">
        <v>120</v>
      </c>
      <c r="G58" s="15">
        <f t="shared" si="7"/>
        <v>345.6</v>
      </c>
      <c r="H58" s="19">
        <f t="shared" si="4"/>
        <v>465.6</v>
      </c>
      <c r="I58">
        <v>50</v>
      </c>
      <c r="J58" s="31">
        <f t="shared" si="6"/>
        <v>515.6</v>
      </c>
      <c r="L58" s="25">
        <v>450</v>
      </c>
      <c r="M58">
        <f t="shared" si="0"/>
        <v>54.399999999999977</v>
      </c>
    </row>
    <row r="59" spans="1:15">
      <c r="A59" t="s">
        <v>4375</v>
      </c>
      <c r="B59" s="4" t="s">
        <v>4433</v>
      </c>
      <c r="C59" s="10">
        <v>48</v>
      </c>
      <c r="D59" s="12">
        <f t="shared" si="8"/>
        <v>288</v>
      </c>
      <c r="E59" s="17">
        <f t="shared" si="9"/>
        <v>57.6</v>
      </c>
      <c r="F59" s="14">
        <v>120</v>
      </c>
      <c r="G59" s="15">
        <f t="shared" si="7"/>
        <v>345.6</v>
      </c>
      <c r="H59" s="19">
        <f t="shared" si="4"/>
        <v>465.6</v>
      </c>
      <c r="I59">
        <v>50</v>
      </c>
      <c r="J59" s="31">
        <f t="shared" si="6"/>
        <v>515.6</v>
      </c>
      <c r="L59" s="25">
        <v>450</v>
      </c>
      <c r="M59">
        <f t="shared" si="0"/>
        <v>54.399999999999977</v>
      </c>
    </row>
    <row r="60" spans="1:15">
      <c r="A60" t="s">
        <v>4376</v>
      </c>
      <c r="B60" s="4" t="s">
        <v>4466</v>
      </c>
      <c r="C60" s="2">
        <v>46</v>
      </c>
      <c r="D60" s="12">
        <f t="shared" si="8"/>
        <v>276</v>
      </c>
      <c r="E60" s="17">
        <f t="shared" si="9"/>
        <v>55.2</v>
      </c>
      <c r="F60" s="14">
        <v>120</v>
      </c>
      <c r="G60" s="15">
        <f t="shared" si="7"/>
        <v>331.2</v>
      </c>
      <c r="H60" s="19">
        <f t="shared" si="4"/>
        <v>451.2</v>
      </c>
      <c r="I60">
        <v>50</v>
      </c>
      <c r="J60" s="31">
        <f t="shared" si="6"/>
        <v>501.2</v>
      </c>
      <c r="L60" s="25">
        <v>450</v>
      </c>
      <c r="M60">
        <f t="shared" si="0"/>
        <v>68.800000000000011</v>
      </c>
    </row>
    <row r="61" spans="1:15">
      <c r="A61" t="s">
        <v>4377</v>
      </c>
      <c r="B61" s="4" t="s">
        <v>4467</v>
      </c>
      <c r="C61" s="10">
        <v>43</v>
      </c>
      <c r="D61" s="12">
        <f t="shared" si="8"/>
        <v>258</v>
      </c>
      <c r="E61" s="17">
        <f t="shared" si="9"/>
        <v>51.6</v>
      </c>
      <c r="F61" s="14">
        <v>120</v>
      </c>
      <c r="G61" s="15">
        <f t="shared" si="7"/>
        <v>309.60000000000002</v>
      </c>
      <c r="H61" s="19">
        <f t="shared" si="4"/>
        <v>429.6</v>
      </c>
      <c r="I61">
        <v>50</v>
      </c>
      <c r="J61" s="31">
        <f t="shared" si="6"/>
        <v>479.6</v>
      </c>
      <c r="L61" s="25">
        <v>450</v>
      </c>
      <c r="M61">
        <f t="shared" si="0"/>
        <v>90.399999999999977</v>
      </c>
    </row>
    <row r="62" spans="1:15">
      <c r="A62" t="s">
        <v>4378</v>
      </c>
      <c r="B62" s="4" t="s">
        <v>4468</v>
      </c>
      <c r="C62" s="10">
        <v>41</v>
      </c>
      <c r="D62" s="12">
        <f t="shared" si="8"/>
        <v>246</v>
      </c>
      <c r="E62" s="17">
        <f t="shared" si="9"/>
        <v>49.2</v>
      </c>
      <c r="F62" s="14">
        <v>120</v>
      </c>
      <c r="G62" s="15">
        <f t="shared" si="7"/>
        <v>295.2</v>
      </c>
      <c r="H62" s="19">
        <f t="shared" si="4"/>
        <v>415.2</v>
      </c>
      <c r="I62">
        <v>50</v>
      </c>
      <c r="J62" s="31">
        <f t="shared" si="6"/>
        <v>465.2</v>
      </c>
      <c r="L62" s="25">
        <v>450</v>
      </c>
      <c r="M62">
        <f t="shared" si="0"/>
        <v>104.80000000000001</v>
      </c>
    </row>
    <row r="63" spans="1:15">
      <c r="A63" t="s">
        <v>4379</v>
      </c>
      <c r="B63" s="4" t="s">
        <v>4469</v>
      </c>
      <c r="C63" s="10">
        <v>42</v>
      </c>
      <c r="D63" s="12">
        <f t="shared" si="8"/>
        <v>252</v>
      </c>
      <c r="E63" s="17">
        <f t="shared" si="9"/>
        <v>50.400000000000006</v>
      </c>
      <c r="F63" s="14">
        <v>120</v>
      </c>
      <c r="G63" s="15">
        <f t="shared" si="7"/>
        <v>302.39999999999998</v>
      </c>
      <c r="H63" s="19">
        <f t="shared" si="4"/>
        <v>422.4</v>
      </c>
      <c r="I63">
        <v>50</v>
      </c>
      <c r="J63" s="31">
        <f>+I63+H63</f>
        <v>472.4</v>
      </c>
      <c r="L63" s="25">
        <v>450</v>
      </c>
      <c r="M63">
        <f>400-G63</f>
        <v>97.600000000000023</v>
      </c>
      <c r="N63" t="s">
        <v>4693</v>
      </c>
      <c r="O63">
        <v>39</v>
      </c>
    </row>
    <row r="64" spans="1:15">
      <c r="A64" t="s">
        <v>4380</v>
      </c>
      <c r="B64" s="4"/>
      <c r="C64" s="10"/>
      <c r="D64" s="12">
        <f t="shared" si="8"/>
        <v>0</v>
      </c>
      <c r="E64" s="17">
        <f t="shared" si="9"/>
        <v>0</v>
      </c>
      <c r="F64" s="14">
        <v>120</v>
      </c>
      <c r="G64" s="15">
        <f t="shared" si="7"/>
        <v>0</v>
      </c>
      <c r="H64" s="19">
        <f t="shared" si="4"/>
        <v>120</v>
      </c>
      <c r="I64">
        <v>50</v>
      </c>
      <c r="J64" s="31">
        <f t="shared" si="6"/>
        <v>170</v>
      </c>
      <c r="L64" s="25">
        <v>450</v>
      </c>
      <c r="M64">
        <f t="shared" si="0"/>
        <v>400</v>
      </c>
    </row>
    <row r="65" spans="1:13">
      <c r="A65" t="s">
        <v>4381</v>
      </c>
      <c r="B65" s="4" t="s">
        <v>4470</v>
      </c>
      <c r="C65" s="2">
        <v>41</v>
      </c>
      <c r="D65" s="12">
        <f t="shared" si="8"/>
        <v>246</v>
      </c>
      <c r="E65" s="17">
        <f t="shared" si="9"/>
        <v>49.2</v>
      </c>
      <c r="F65" s="14">
        <v>120</v>
      </c>
      <c r="G65" s="15">
        <f t="shared" si="7"/>
        <v>295.2</v>
      </c>
      <c r="H65" s="19">
        <f t="shared" si="4"/>
        <v>415.2</v>
      </c>
      <c r="I65">
        <v>50</v>
      </c>
      <c r="J65" s="31">
        <f t="shared" si="6"/>
        <v>465.2</v>
      </c>
      <c r="L65" s="25">
        <v>450</v>
      </c>
      <c r="M65">
        <f t="shared" si="0"/>
        <v>104.80000000000001</v>
      </c>
    </row>
    <row r="66" spans="1:13">
      <c r="A66" t="s">
        <v>4382</v>
      </c>
      <c r="B66" s="4" t="s">
        <v>4471</v>
      </c>
      <c r="C66" s="10">
        <v>41</v>
      </c>
      <c r="D66" s="12">
        <f t="shared" si="8"/>
        <v>246</v>
      </c>
      <c r="E66" s="17">
        <f t="shared" si="9"/>
        <v>49.2</v>
      </c>
      <c r="F66" s="14">
        <v>120</v>
      </c>
      <c r="G66" s="15">
        <f t="shared" si="7"/>
        <v>295.2</v>
      </c>
      <c r="H66" s="19">
        <f t="shared" si="4"/>
        <v>415.2</v>
      </c>
      <c r="I66">
        <v>50</v>
      </c>
      <c r="J66" s="31">
        <f t="shared" si="6"/>
        <v>465.2</v>
      </c>
      <c r="L66" s="25">
        <v>450</v>
      </c>
      <c r="M66">
        <f t="shared" si="0"/>
        <v>104.80000000000001</v>
      </c>
    </row>
    <row r="67" spans="1:13">
      <c r="A67" t="s">
        <v>4383</v>
      </c>
      <c r="B67" s="4" t="s">
        <v>4472</v>
      </c>
      <c r="C67" s="10">
        <v>43</v>
      </c>
      <c r="D67" s="12">
        <f t="shared" si="8"/>
        <v>258</v>
      </c>
      <c r="E67" s="17">
        <f t="shared" si="9"/>
        <v>51.6</v>
      </c>
      <c r="F67" s="14">
        <v>120</v>
      </c>
      <c r="G67" s="15">
        <f t="shared" si="7"/>
        <v>309.60000000000002</v>
      </c>
      <c r="H67" s="19">
        <f t="shared" si="4"/>
        <v>429.6</v>
      </c>
      <c r="I67">
        <v>50</v>
      </c>
      <c r="J67" s="31">
        <f t="shared" si="6"/>
        <v>479.6</v>
      </c>
      <c r="L67" s="25">
        <v>450</v>
      </c>
      <c r="M67">
        <f t="shared" ref="M67:M99" si="10">400-G67</f>
        <v>90.399999999999977</v>
      </c>
    </row>
    <row r="68" spans="1:13">
      <c r="A68" t="s">
        <v>4384</v>
      </c>
      <c r="B68" s="4" t="s">
        <v>4473</v>
      </c>
      <c r="C68" s="10">
        <v>45</v>
      </c>
      <c r="D68" s="12">
        <f t="shared" si="8"/>
        <v>270</v>
      </c>
      <c r="E68" s="17">
        <f t="shared" si="9"/>
        <v>54</v>
      </c>
      <c r="F68" s="14">
        <v>120</v>
      </c>
      <c r="G68" s="15">
        <f t="shared" si="7"/>
        <v>324</v>
      </c>
      <c r="H68" s="19">
        <f t="shared" ref="H68:H100" si="11">SUM(D68:F68)</f>
        <v>444</v>
      </c>
      <c r="I68">
        <v>50</v>
      </c>
      <c r="J68" s="31">
        <f t="shared" si="6"/>
        <v>494</v>
      </c>
      <c r="L68" s="25">
        <v>450</v>
      </c>
      <c r="M68">
        <f t="shared" si="10"/>
        <v>76</v>
      </c>
    </row>
    <row r="69" spans="1:13">
      <c r="A69" t="s">
        <v>4385</v>
      </c>
      <c r="B69" t="s">
        <v>4508</v>
      </c>
      <c r="C69" s="2">
        <v>48</v>
      </c>
      <c r="D69" s="12">
        <f t="shared" si="8"/>
        <v>288</v>
      </c>
      <c r="E69" s="17">
        <f t="shared" si="9"/>
        <v>57.6</v>
      </c>
      <c r="F69" s="14">
        <v>120</v>
      </c>
      <c r="G69" s="15">
        <f t="shared" si="7"/>
        <v>345.6</v>
      </c>
      <c r="H69" s="19">
        <f t="shared" si="11"/>
        <v>465.6</v>
      </c>
      <c r="I69">
        <v>50</v>
      </c>
      <c r="J69" s="31">
        <f t="shared" si="6"/>
        <v>515.6</v>
      </c>
      <c r="L69" s="25">
        <v>450</v>
      </c>
      <c r="M69">
        <f t="shared" si="10"/>
        <v>54.399999999999977</v>
      </c>
    </row>
    <row r="70" spans="1:13">
      <c r="A70" t="s">
        <v>4386</v>
      </c>
      <c r="B70" t="s">
        <v>4509</v>
      </c>
      <c r="C70" s="10">
        <v>42</v>
      </c>
      <c r="D70" s="12">
        <f t="shared" si="8"/>
        <v>252</v>
      </c>
      <c r="E70" s="17">
        <f t="shared" si="9"/>
        <v>50.400000000000006</v>
      </c>
      <c r="F70" s="14">
        <v>120</v>
      </c>
      <c r="G70" s="15">
        <f t="shared" si="7"/>
        <v>302.39999999999998</v>
      </c>
      <c r="H70" s="19">
        <f t="shared" si="11"/>
        <v>422.4</v>
      </c>
      <c r="I70">
        <v>50</v>
      </c>
      <c r="J70" s="31">
        <f t="shared" si="6"/>
        <v>472.4</v>
      </c>
      <c r="L70" s="25">
        <v>450</v>
      </c>
      <c r="M70">
        <f t="shared" si="10"/>
        <v>97.600000000000023</v>
      </c>
    </row>
    <row r="71" spans="1:13">
      <c r="A71" t="s">
        <v>4387</v>
      </c>
      <c r="B71" t="s">
        <v>4510</v>
      </c>
      <c r="C71" s="10">
        <v>38</v>
      </c>
      <c r="D71" s="12">
        <f t="shared" si="8"/>
        <v>228</v>
      </c>
      <c r="E71" s="17">
        <f t="shared" si="9"/>
        <v>45.6</v>
      </c>
      <c r="F71" s="14">
        <v>120</v>
      </c>
      <c r="G71" s="15">
        <f t="shared" si="7"/>
        <v>273.60000000000002</v>
      </c>
      <c r="H71" s="19">
        <f t="shared" si="11"/>
        <v>393.6</v>
      </c>
      <c r="I71">
        <v>50</v>
      </c>
      <c r="J71" s="31">
        <f t="shared" si="6"/>
        <v>443.6</v>
      </c>
      <c r="L71" s="25">
        <v>450</v>
      </c>
      <c r="M71">
        <f t="shared" si="10"/>
        <v>126.39999999999998</v>
      </c>
    </row>
    <row r="72" spans="1:13">
      <c r="A72" t="s">
        <v>4512</v>
      </c>
      <c r="B72" t="s">
        <v>4511</v>
      </c>
      <c r="C72" s="10">
        <v>48</v>
      </c>
      <c r="D72" s="12">
        <f t="shared" si="8"/>
        <v>288</v>
      </c>
      <c r="E72" s="17">
        <f t="shared" si="9"/>
        <v>57.6</v>
      </c>
      <c r="F72" s="14">
        <v>120</v>
      </c>
      <c r="G72" s="15">
        <f t="shared" si="7"/>
        <v>345.6</v>
      </c>
      <c r="H72" s="19">
        <f t="shared" si="11"/>
        <v>465.6</v>
      </c>
      <c r="I72">
        <v>51</v>
      </c>
      <c r="J72" s="31">
        <f t="shared" ref="J72:J80" si="12">+I72+H72</f>
        <v>516.6</v>
      </c>
      <c r="L72" s="25">
        <v>450</v>
      </c>
      <c r="M72">
        <f t="shared" si="10"/>
        <v>54.399999999999977</v>
      </c>
    </row>
    <row r="73" spans="1:13">
      <c r="A73" t="s">
        <v>4513</v>
      </c>
      <c r="B73" t="s">
        <v>4521</v>
      </c>
      <c r="C73" s="10">
        <v>48</v>
      </c>
      <c r="D73" s="12">
        <f t="shared" si="8"/>
        <v>288</v>
      </c>
      <c r="E73" s="17">
        <f t="shared" si="9"/>
        <v>57.6</v>
      </c>
      <c r="F73" s="14">
        <v>120</v>
      </c>
      <c r="G73" s="15">
        <f t="shared" si="7"/>
        <v>345.6</v>
      </c>
      <c r="H73" s="19">
        <f t="shared" si="11"/>
        <v>465.6</v>
      </c>
      <c r="I73">
        <v>52</v>
      </c>
      <c r="J73" s="31">
        <f t="shared" si="12"/>
        <v>517.6</v>
      </c>
      <c r="L73" s="25">
        <v>450</v>
      </c>
      <c r="M73">
        <f t="shared" si="10"/>
        <v>54.399999999999977</v>
      </c>
    </row>
    <row r="74" spans="1:13">
      <c r="A74" t="s">
        <v>4514</v>
      </c>
      <c r="B74" s="4" t="s">
        <v>4522</v>
      </c>
      <c r="C74" s="10">
        <v>49</v>
      </c>
      <c r="D74" s="12">
        <f t="shared" si="8"/>
        <v>294</v>
      </c>
      <c r="E74" s="17">
        <f t="shared" si="9"/>
        <v>58.800000000000004</v>
      </c>
      <c r="F74" s="14">
        <v>120</v>
      </c>
      <c r="G74" s="15">
        <f t="shared" si="7"/>
        <v>352.8</v>
      </c>
      <c r="H74" s="19">
        <f t="shared" si="11"/>
        <v>472.8</v>
      </c>
      <c r="I74">
        <v>53</v>
      </c>
      <c r="J74" s="31">
        <f t="shared" si="12"/>
        <v>525.79999999999995</v>
      </c>
      <c r="L74" s="25">
        <v>450</v>
      </c>
      <c r="M74">
        <f t="shared" si="10"/>
        <v>47.199999999999989</v>
      </c>
    </row>
    <row r="75" spans="1:13">
      <c r="A75" t="s">
        <v>4515</v>
      </c>
      <c r="B75" t="s">
        <v>4523</v>
      </c>
      <c r="C75" s="10">
        <v>49</v>
      </c>
      <c r="D75" s="12">
        <f t="shared" si="8"/>
        <v>294</v>
      </c>
      <c r="E75" s="17">
        <f t="shared" si="9"/>
        <v>58.800000000000004</v>
      </c>
      <c r="F75" s="14">
        <v>120</v>
      </c>
      <c r="G75" s="15">
        <f t="shared" si="7"/>
        <v>352.8</v>
      </c>
      <c r="H75" s="19">
        <f t="shared" si="11"/>
        <v>472.8</v>
      </c>
      <c r="I75">
        <v>54</v>
      </c>
      <c r="J75" s="31">
        <f t="shared" si="12"/>
        <v>526.79999999999995</v>
      </c>
      <c r="L75" s="25">
        <v>450</v>
      </c>
      <c r="M75">
        <f t="shared" si="10"/>
        <v>47.199999999999989</v>
      </c>
    </row>
    <row r="76" spans="1:13">
      <c r="A76" t="s">
        <v>4516</v>
      </c>
      <c r="B76" t="s">
        <v>4524</v>
      </c>
      <c r="C76" s="10">
        <v>49</v>
      </c>
      <c r="D76" s="12">
        <f t="shared" si="8"/>
        <v>294</v>
      </c>
      <c r="E76" s="17">
        <f t="shared" si="9"/>
        <v>58.800000000000004</v>
      </c>
      <c r="F76" s="14">
        <v>120</v>
      </c>
      <c r="G76" s="15">
        <f t="shared" si="7"/>
        <v>352.8</v>
      </c>
      <c r="H76" s="19">
        <f t="shared" si="11"/>
        <v>472.8</v>
      </c>
      <c r="I76">
        <v>55</v>
      </c>
      <c r="J76" s="31">
        <f t="shared" si="12"/>
        <v>527.79999999999995</v>
      </c>
      <c r="L76" s="25">
        <v>450</v>
      </c>
      <c r="M76">
        <f t="shared" si="10"/>
        <v>47.199999999999989</v>
      </c>
    </row>
    <row r="77" spans="1:13">
      <c r="A77" t="s">
        <v>4517</v>
      </c>
      <c r="B77" t="s">
        <v>4525</v>
      </c>
      <c r="C77" s="10">
        <v>39</v>
      </c>
      <c r="D77" s="12">
        <f t="shared" si="8"/>
        <v>234</v>
      </c>
      <c r="E77" s="17">
        <f t="shared" si="9"/>
        <v>46.800000000000004</v>
      </c>
      <c r="F77" s="14">
        <v>120</v>
      </c>
      <c r="G77" s="15">
        <f t="shared" si="7"/>
        <v>280.8</v>
      </c>
      <c r="H77" s="19">
        <f t="shared" si="11"/>
        <v>400.8</v>
      </c>
      <c r="I77">
        <v>56</v>
      </c>
      <c r="J77" s="31">
        <f t="shared" si="12"/>
        <v>456.8</v>
      </c>
      <c r="L77" s="25">
        <v>450</v>
      </c>
      <c r="M77">
        <f t="shared" si="10"/>
        <v>119.19999999999999</v>
      </c>
    </row>
    <row r="78" spans="1:13">
      <c r="A78" t="s">
        <v>4518</v>
      </c>
      <c r="B78" t="s">
        <v>4526</v>
      </c>
      <c r="C78" s="10">
        <v>49</v>
      </c>
      <c r="D78" s="12">
        <f t="shared" si="8"/>
        <v>294</v>
      </c>
      <c r="E78" s="17">
        <f t="shared" si="9"/>
        <v>58.800000000000004</v>
      </c>
      <c r="F78" s="14">
        <v>120</v>
      </c>
      <c r="G78" s="15">
        <f t="shared" si="7"/>
        <v>352.8</v>
      </c>
      <c r="H78" s="19">
        <f t="shared" si="11"/>
        <v>472.8</v>
      </c>
      <c r="I78">
        <v>57</v>
      </c>
      <c r="J78" s="31">
        <f t="shared" si="12"/>
        <v>529.79999999999995</v>
      </c>
      <c r="L78" s="25">
        <v>450</v>
      </c>
      <c r="M78">
        <f t="shared" si="10"/>
        <v>47.199999999999989</v>
      </c>
    </row>
    <row r="79" spans="1:13">
      <c r="A79" t="s">
        <v>4519</v>
      </c>
      <c r="B79" t="s">
        <v>4567</v>
      </c>
      <c r="C79" s="10">
        <v>41</v>
      </c>
      <c r="D79" s="12">
        <f t="shared" si="8"/>
        <v>246</v>
      </c>
      <c r="E79" s="17">
        <f t="shared" si="9"/>
        <v>49.2</v>
      </c>
      <c r="F79" s="14">
        <v>120</v>
      </c>
      <c r="G79" s="15">
        <f t="shared" si="7"/>
        <v>295.2</v>
      </c>
      <c r="H79" s="19">
        <f t="shared" si="11"/>
        <v>415.2</v>
      </c>
      <c r="I79">
        <v>58</v>
      </c>
      <c r="J79" s="31">
        <f t="shared" si="12"/>
        <v>473.2</v>
      </c>
      <c r="L79" s="25">
        <v>450</v>
      </c>
      <c r="M79">
        <f t="shared" si="10"/>
        <v>104.80000000000001</v>
      </c>
    </row>
    <row r="80" spans="1:13">
      <c r="A80" t="s">
        <v>4520</v>
      </c>
      <c r="B80" s="4" t="s">
        <v>4568</v>
      </c>
      <c r="C80" s="10">
        <v>45</v>
      </c>
      <c r="D80" s="12">
        <f t="shared" si="8"/>
        <v>270</v>
      </c>
      <c r="E80" s="17">
        <f t="shared" si="9"/>
        <v>54</v>
      </c>
      <c r="F80" s="14">
        <v>120</v>
      </c>
      <c r="G80" s="15">
        <f t="shared" si="7"/>
        <v>324</v>
      </c>
      <c r="H80" s="19">
        <f t="shared" si="11"/>
        <v>444</v>
      </c>
      <c r="I80">
        <v>59</v>
      </c>
      <c r="J80" s="31">
        <f t="shared" si="12"/>
        <v>503</v>
      </c>
      <c r="L80" s="25">
        <v>450</v>
      </c>
      <c r="M80">
        <f t="shared" si="10"/>
        <v>76</v>
      </c>
    </row>
    <row r="81" spans="1:13">
      <c r="A81" t="s">
        <v>4571</v>
      </c>
      <c r="B81" t="s">
        <v>4570</v>
      </c>
      <c r="C81" s="10">
        <v>42</v>
      </c>
      <c r="D81" s="12">
        <f t="shared" si="8"/>
        <v>252</v>
      </c>
      <c r="E81" s="17">
        <f t="shared" si="9"/>
        <v>50.400000000000006</v>
      </c>
      <c r="F81" s="14">
        <v>120</v>
      </c>
      <c r="G81" s="15">
        <f t="shared" si="7"/>
        <v>302.39999999999998</v>
      </c>
      <c r="H81" s="19">
        <f t="shared" si="11"/>
        <v>422.4</v>
      </c>
      <c r="I81">
        <v>60</v>
      </c>
      <c r="J81" s="31">
        <f t="shared" ref="J81:J100" si="13">+I81+H81</f>
        <v>482.4</v>
      </c>
      <c r="L81" s="25">
        <v>451</v>
      </c>
      <c r="M81">
        <f t="shared" si="10"/>
        <v>97.600000000000023</v>
      </c>
    </row>
    <row r="82" spans="1:13">
      <c r="A82" t="s">
        <v>4572</v>
      </c>
      <c r="B82" t="s">
        <v>4591</v>
      </c>
      <c r="C82" s="10">
        <v>45</v>
      </c>
      <c r="D82" s="12">
        <f t="shared" si="8"/>
        <v>270</v>
      </c>
      <c r="E82" s="17">
        <f t="shared" si="9"/>
        <v>54</v>
      </c>
      <c r="F82" s="14">
        <v>120</v>
      </c>
      <c r="G82" s="15">
        <f t="shared" si="7"/>
        <v>324</v>
      </c>
      <c r="H82" s="19">
        <f t="shared" si="11"/>
        <v>444</v>
      </c>
      <c r="I82">
        <v>61</v>
      </c>
      <c r="J82" s="31">
        <f t="shared" si="13"/>
        <v>505</v>
      </c>
      <c r="L82" s="25">
        <v>452</v>
      </c>
      <c r="M82">
        <f t="shared" si="10"/>
        <v>76</v>
      </c>
    </row>
    <row r="83" spans="1:13">
      <c r="A83" t="s">
        <v>4573</v>
      </c>
      <c r="B83" t="s">
        <v>4592</v>
      </c>
      <c r="C83" s="10">
        <v>48</v>
      </c>
      <c r="D83" s="12">
        <f t="shared" si="8"/>
        <v>288</v>
      </c>
      <c r="E83" s="17">
        <f t="shared" si="9"/>
        <v>57.6</v>
      </c>
      <c r="F83" s="14">
        <v>120</v>
      </c>
      <c r="G83" s="15">
        <f>SUM(D83:E83)</f>
        <v>345.6</v>
      </c>
      <c r="H83" s="19">
        <f t="shared" si="11"/>
        <v>465.6</v>
      </c>
      <c r="I83">
        <v>62</v>
      </c>
      <c r="J83" s="31">
        <f t="shared" si="13"/>
        <v>527.6</v>
      </c>
      <c r="L83" s="25">
        <v>453</v>
      </c>
      <c r="M83">
        <f t="shared" si="10"/>
        <v>54.399999999999977</v>
      </c>
    </row>
    <row r="84" spans="1:13">
      <c r="A84" t="s">
        <v>4574</v>
      </c>
      <c r="B84" s="4" t="s">
        <v>4601</v>
      </c>
      <c r="C84" s="2">
        <v>49</v>
      </c>
      <c r="D84" s="12">
        <f t="shared" si="8"/>
        <v>294</v>
      </c>
      <c r="E84" s="17">
        <f t="shared" si="9"/>
        <v>58.800000000000004</v>
      </c>
      <c r="F84" s="14">
        <v>120</v>
      </c>
      <c r="G84" s="15">
        <f>SUM(D84:E84)</f>
        <v>352.8</v>
      </c>
      <c r="H84" s="19">
        <f t="shared" si="11"/>
        <v>472.8</v>
      </c>
      <c r="I84">
        <v>63</v>
      </c>
      <c r="J84" s="31">
        <f t="shared" si="13"/>
        <v>535.79999999999995</v>
      </c>
      <c r="L84" s="25">
        <v>454</v>
      </c>
      <c r="M84">
        <f t="shared" si="10"/>
        <v>47.199999999999989</v>
      </c>
    </row>
    <row r="85" spans="1:13">
      <c r="A85" t="s">
        <v>4575</v>
      </c>
      <c r="B85" t="s">
        <v>4602</v>
      </c>
      <c r="C85" s="2">
        <v>49</v>
      </c>
      <c r="D85" s="12">
        <f t="shared" si="8"/>
        <v>294</v>
      </c>
      <c r="E85" s="17">
        <f t="shared" si="9"/>
        <v>58.800000000000004</v>
      </c>
      <c r="F85" s="14">
        <v>120</v>
      </c>
      <c r="G85" s="15">
        <f>SUM(D85:E85)</f>
        <v>352.8</v>
      </c>
      <c r="H85" s="19">
        <f t="shared" si="11"/>
        <v>472.8</v>
      </c>
      <c r="I85">
        <v>64</v>
      </c>
      <c r="J85" s="31">
        <f t="shared" si="13"/>
        <v>536.79999999999995</v>
      </c>
      <c r="L85" s="25">
        <v>455</v>
      </c>
      <c r="M85">
        <f t="shared" si="10"/>
        <v>47.199999999999989</v>
      </c>
    </row>
    <row r="86" spans="1:13">
      <c r="A86" t="s">
        <v>4576</v>
      </c>
      <c r="B86" s="32" t="s">
        <v>4608</v>
      </c>
      <c r="C86" s="53">
        <v>43</v>
      </c>
      <c r="D86" s="12">
        <f t="shared" ref="D86:D100" si="14">+C86*6</f>
        <v>258</v>
      </c>
      <c r="E86" s="17">
        <f t="shared" ref="E86:E100" si="15">D86*0.2</f>
        <v>51.6</v>
      </c>
      <c r="F86" s="14">
        <v>120</v>
      </c>
      <c r="G86" s="15">
        <f t="shared" ref="G86:G100" si="16">SUM(D86:E86)</f>
        <v>309.60000000000002</v>
      </c>
      <c r="H86" s="19">
        <f t="shared" si="11"/>
        <v>429.6</v>
      </c>
      <c r="I86">
        <v>65</v>
      </c>
      <c r="J86" s="31">
        <f t="shared" si="13"/>
        <v>494.6</v>
      </c>
      <c r="L86" s="25">
        <v>456</v>
      </c>
      <c r="M86">
        <f t="shared" si="10"/>
        <v>90.399999999999977</v>
      </c>
    </row>
    <row r="87" spans="1:13">
      <c r="A87" t="s">
        <v>4577</v>
      </c>
      <c r="B87" t="s">
        <v>4610</v>
      </c>
      <c r="C87" s="2">
        <v>45</v>
      </c>
      <c r="D87" s="12">
        <f t="shared" si="14"/>
        <v>270</v>
      </c>
      <c r="E87" s="17">
        <f t="shared" si="15"/>
        <v>54</v>
      </c>
      <c r="F87" s="14">
        <v>120</v>
      </c>
      <c r="G87" s="15">
        <f t="shared" si="16"/>
        <v>324</v>
      </c>
      <c r="H87" s="19">
        <f t="shared" si="11"/>
        <v>444</v>
      </c>
      <c r="I87">
        <v>66</v>
      </c>
      <c r="J87" s="31">
        <f t="shared" si="13"/>
        <v>510</v>
      </c>
      <c r="L87" s="25">
        <v>457</v>
      </c>
      <c r="M87">
        <f t="shared" si="10"/>
        <v>76</v>
      </c>
    </row>
    <row r="88" spans="1:13">
      <c r="A88" t="s">
        <v>4578</v>
      </c>
      <c r="B88" t="s">
        <v>4651</v>
      </c>
      <c r="C88" s="2">
        <v>49</v>
      </c>
      <c r="D88" s="12">
        <f t="shared" si="14"/>
        <v>294</v>
      </c>
      <c r="E88" s="17">
        <f t="shared" si="15"/>
        <v>58.800000000000004</v>
      </c>
      <c r="F88" s="14">
        <v>120</v>
      </c>
      <c r="G88" s="15">
        <f t="shared" si="16"/>
        <v>352.8</v>
      </c>
      <c r="H88" s="19">
        <f t="shared" si="11"/>
        <v>472.8</v>
      </c>
      <c r="I88">
        <v>67</v>
      </c>
      <c r="J88" s="31">
        <f t="shared" si="13"/>
        <v>539.79999999999995</v>
      </c>
      <c r="L88" s="25">
        <v>458</v>
      </c>
      <c r="M88">
        <f t="shared" si="10"/>
        <v>47.199999999999989</v>
      </c>
    </row>
    <row r="89" spans="1:13">
      <c r="A89" t="s">
        <v>4579</v>
      </c>
      <c r="B89" t="s">
        <v>4652</v>
      </c>
      <c r="C89" s="2">
        <v>48</v>
      </c>
      <c r="D89" s="12">
        <f t="shared" si="14"/>
        <v>288</v>
      </c>
      <c r="E89" s="17">
        <f t="shared" si="15"/>
        <v>57.6</v>
      </c>
      <c r="F89" s="14">
        <v>120</v>
      </c>
      <c r="G89" s="15">
        <f t="shared" si="16"/>
        <v>345.6</v>
      </c>
      <c r="H89" s="19">
        <f t="shared" si="11"/>
        <v>465.6</v>
      </c>
      <c r="I89">
        <v>68</v>
      </c>
      <c r="J89" s="31">
        <f t="shared" si="13"/>
        <v>533.6</v>
      </c>
      <c r="L89" s="25">
        <v>459</v>
      </c>
      <c r="M89">
        <f t="shared" si="10"/>
        <v>54.399999999999977</v>
      </c>
    </row>
    <row r="90" spans="1:13">
      <c r="A90" t="s">
        <v>4580</v>
      </c>
      <c r="B90" s="4" t="s">
        <v>4730</v>
      </c>
      <c r="C90" s="2">
        <v>39.9</v>
      </c>
      <c r="D90" s="12">
        <f t="shared" si="14"/>
        <v>239.39999999999998</v>
      </c>
      <c r="E90" s="17">
        <f t="shared" si="15"/>
        <v>47.879999999999995</v>
      </c>
      <c r="F90" s="14">
        <v>120</v>
      </c>
      <c r="G90" s="15">
        <f t="shared" si="16"/>
        <v>287.27999999999997</v>
      </c>
      <c r="H90" s="19">
        <f t="shared" si="11"/>
        <v>407.28</v>
      </c>
      <c r="I90">
        <v>69</v>
      </c>
      <c r="J90" s="31">
        <f t="shared" si="13"/>
        <v>476.28</v>
      </c>
      <c r="L90" s="25">
        <v>460</v>
      </c>
      <c r="M90">
        <f t="shared" si="10"/>
        <v>112.72000000000003</v>
      </c>
    </row>
    <row r="91" spans="1:13">
      <c r="A91" t="s">
        <v>4581</v>
      </c>
      <c r="B91" t="s">
        <v>4731</v>
      </c>
      <c r="C91" s="2">
        <v>45.9</v>
      </c>
      <c r="D91" s="12">
        <f t="shared" si="14"/>
        <v>275.39999999999998</v>
      </c>
      <c r="E91" s="17">
        <f t="shared" si="15"/>
        <v>55.08</v>
      </c>
      <c r="F91" s="14">
        <v>120</v>
      </c>
      <c r="G91" s="15">
        <f t="shared" si="16"/>
        <v>330.47999999999996</v>
      </c>
      <c r="H91" s="19">
        <f t="shared" si="11"/>
        <v>450.47999999999996</v>
      </c>
      <c r="I91">
        <v>70</v>
      </c>
      <c r="J91" s="31">
        <f t="shared" si="13"/>
        <v>520.48</v>
      </c>
      <c r="L91" s="25">
        <v>461</v>
      </c>
      <c r="M91">
        <f t="shared" si="10"/>
        <v>69.520000000000039</v>
      </c>
    </row>
    <row r="92" spans="1:13">
      <c r="A92" t="s">
        <v>4582</v>
      </c>
      <c r="B92" t="s">
        <v>4813</v>
      </c>
      <c r="C92" s="2">
        <v>29.6</v>
      </c>
      <c r="D92" s="12">
        <f t="shared" si="14"/>
        <v>177.60000000000002</v>
      </c>
      <c r="E92" s="17">
        <f t="shared" si="15"/>
        <v>35.520000000000003</v>
      </c>
      <c r="F92" s="14">
        <v>120</v>
      </c>
      <c r="G92" s="15">
        <f t="shared" si="16"/>
        <v>213.12000000000003</v>
      </c>
      <c r="H92" s="19">
        <f t="shared" si="11"/>
        <v>333.12</v>
      </c>
      <c r="I92">
        <v>71</v>
      </c>
      <c r="J92" s="31">
        <f t="shared" si="13"/>
        <v>404.12</v>
      </c>
      <c r="L92" s="25">
        <v>462</v>
      </c>
      <c r="M92">
        <f t="shared" si="10"/>
        <v>186.87999999999997</v>
      </c>
    </row>
    <row r="93" spans="1:13">
      <c r="A93" t="s">
        <v>4583</v>
      </c>
      <c r="B93" t="s">
        <v>4814</v>
      </c>
      <c r="C93" s="2">
        <v>19.899999999999999</v>
      </c>
      <c r="D93" s="12">
        <f t="shared" si="14"/>
        <v>119.39999999999999</v>
      </c>
      <c r="E93" s="17">
        <f t="shared" si="15"/>
        <v>23.88</v>
      </c>
      <c r="F93" s="14">
        <v>120</v>
      </c>
      <c r="G93" s="15">
        <f t="shared" si="16"/>
        <v>143.28</v>
      </c>
      <c r="H93" s="19">
        <f t="shared" si="11"/>
        <v>263.27999999999997</v>
      </c>
      <c r="I93">
        <v>72</v>
      </c>
      <c r="J93" s="31">
        <f t="shared" si="13"/>
        <v>335.28</v>
      </c>
      <c r="L93" s="25">
        <v>463</v>
      </c>
      <c r="M93">
        <f>400-G93</f>
        <v>256.72000000000003</v>
      </c>
    </row>
    <row r="94" spans="1:13">
      <c r="A94" t="s">
        <v>4584</v>
      </c>
      <c r="B94" s="4" t="s">
        <v>4823</v>
      </c>
      <c r="C94" s="2">
        <v>49</v>
      </c>
      <c r="D94" s="12">
        <f t="shared" si="14"/>
        <v>294</v>
      </c>
      <c r="E94" s="17">
        <f t="shared" si="15"/>
        <v>58.800000000000004</v>
      </c>
      <c r="F94" s="14">
        <v>120</v>
      </c>
      <c r="G94" s="15">
        <f t="shared" si="16"/>
        <v>352.8</v>
      </c>
      <c r="H94" s="19">
        <f t="shared" si="11"/>
        <v>472.8</v>
      </c>
      <c r="I94">
        <v>73</v>
      </c>
      <c r="J94" s="31">
        <f t="shared" si="13"/>
        <v>545.79999999999995</v>
      </c>
      <c r="L94" s="25">
        <v>464</v>
      </c>
      <c r="M94">
        <f t="shared" si="10"/>
        <v>47.199999999999989</v>
      </c>
    </row>
    <row r="95" spans="1:13">
      <c r="A95" t="s">
        <v>4585</v>
      </c>
      <c r="B95" t="s">
        <v>4819</v>
      </c>
      <c r="C95" s="2">
        <v>43</v>
      </c>
      <c r="D95" s="12">
        <f t="shared" si="14"/>
        <v>258</v>
      </c>
      <c r="E95" s="17">
        <f t="shared" si="15"/>
        <v>51.6</v>
      </c>
      <c r="F95" s="14">
        <v>120</v>
      </c>
      <c r="G95" s="15">
        <f t="shared" si="16"/>
        <v>309.60000000000002</v>
      </c>
      <c r="H95" s="19">
        <f t="shared" si="11"/>
        <v>429.6</v>
      </c>
      <c r="I95">
        <v>74</v>
      </c>
      <c r="J95" s="31">
        <f t="shared" si="13"/>
        <v>503.6</v>
      </c>
      <c r="L95" s="25">
        <v>465</v>
      </c>
      <c r="M95">
        <f t="shared" si="10"/>
        <v>90.399999999999977</v>
      </c>
    </row>
    <row r="96" spans="1:13">
      <c r="A96" t="s">
        <v>4586</v>
      </c>
      <c r="B96" t="s">
        <v>4826</v>
      </c>
      <c r="C96" s="2">
        <v>49</v>
      </c>
      <c r="D96" s="12">
        <f t="shared" si="14"/>
        <v>294</v>
      </c>
      <c r="E96" s="17">
        <f t="shared" si="15"/>
        <v>58.800000000000004</v>
      </c>
      <c r="F96" s="14">
        <v>120</v>
      </c>
      <c r="G96" s="15">
        <f t="shared" si="16"/>
        <v>352.8</v>
      </c>
      <c r="H96" s="19">
        <f t="shared" si="11"/>
        <v>472.8</v>
      </c>
      <c r="I96">
        <v>75</v>
      </c>
      <c r="J96" s="31">
        <f t="shared" si="13"/>
        <v>547.79999999999995</v>
      </c>
      <c r="L96" s="25">
        <v>466</v>
      </c>
      <c r="M96">
        <f t="shared" si="10"/>
        <v>47.199999999999989</v>
      </c>
    </row>
    <row r="97" spans="1:13">
      <c r="A97" t="s">
        <v>4587</v>
      </c>
      <c r="B97" s="4" t="s">
        <v>4820</v>
      </c>
      <c r="C97" s="2">
        <v>42</v>
      </c>
      <c r="D97" s="12">
        <f t="shared" si="14"/>
        <v>252</v>
      </c>
      <c r="E97" s="17">
        <f t="shared" si="15"/>
        <v>50.400000000000006</v>
      </c>
      <c r="F97" s="14">
        <v>120</v>
      </c>
      <c r="G97" s="15">
        <f t="shared" si="16"/>
        <v>302.39999999999998</v>
      </c>
      <c r="H97" s="19">
        <f t="shared" si="11"/>
        <v>422.4</v>
      </c>
      <c r="I97">
        <v>76</v>
      </c>
      <c r="J97" s="31">
        <f t="shared" si="13"/>
        <v>498.4</v>
      </c>
      <c r="L97" s="25">
        <v>467</v>
      </c>
      <c r="M97">
        <f t="shared" si="10"/>
        <v>97.600000000000023</v>
      </c>
    </row>
    <row r="98" spans="1:13">
      <c r="A98" t="s">
        <v>4588</v>
      </c>
      <c r="B98" s="4" t="s">
        <v>4824</v>
      </c>
      <c r="C98" s="2">
        <v>39</v>
      </c>
      <c r="D98" s="12">
        <f t="shared" si="14"/>
        <v>234</v>
      </c>
      <c r="E98" s="17">
        <f t="shared" si="15"/>
        <v>46.800000000000004</v>
      </c>
      <c r="F98" s="14">
        <v>120</v>
      </c>
      <c r="G98" s="15">
        <f t="shared" si="16"/>
        <v>280.8</v>
      </c>
      <c r="H98" s="19">
        <f t="shared" si="11"/>
        <v>400.8</v>
      </c>
      <c r="I98">
        <v>77</v>
      </c>
      <c r="J98" s="31">
        <f t="shared" si="13"/>
        <v>477.8</v>
      </c>
      <c r="L98" s="25">
        <v>468</v>
      </c>
      <c r="M98">
        <f t="shared" si="10"/>
        <v>119.19999999999999</v>
      </c>
    </row>
    <row r="99" spans="1:13">
      <c r="A99" t="s">
        <v>4589</v>
      </c>
      <c r="B99" s="4" t="s">
        <v>4825</v>
      </c>
      <c r="C99" s="2">
        <v>49</v>
      </c>
      <c r="D99" s="12">
        <f t="shared" si="14"/>
        <v>294</v>
      </c>
      <c r="E99" s="17">
        <f t="shared" si="15"/>
        <v>58.800000000000004</v>
      </c>
      <c r="F99" s="14">
        <v>120</v>
      </c>
      <c r="G99" s="15">
        <f t="shared" si="16"/>
        <v>352.8</v>
      </c>
      <c r="H99" s="19">
        <f t="shared" si="11"/>
        <v>472.8</v>
      </c>
      <c r="I99">
        <v>78</v>
      </c>
      <c r="J99" s="31">
        <f t="shared" si="13"/>
        <v>550.79999999999995</v>
      </c>
      <c r="L99" s="25">
        <v>469</v>
      </c>
      <c r="M99">
        <f t="shared" si="10"/>
        <v>47.199999999999989</v>
      </c>
    </row>
    <row r="100" spans="1:13">
      <c r="A100" t="s">
        <v>4590</v>
      </c>
      <c r="B100" s="4" t="s">
        <v>4872</v>
      </c>
      <c r="C100" s="2">
        <v>49</v>
      </c>
      <c r="D100" s="12">
        <f t="shared" si="14"/>
        <v>294</v>
      </c>
      <c r="E100" s="17">
        <f t="shared" si="15"/>
        <v>58.800000000000004</v>
      </c>
      <c r="F100" s="14">
        <v>120</v>
      </c>
      <c r="G100" s="15">
        <f t="shared" si="16"/>
        <v>352.8</v>
      </c>
      <c r="H100" s="19">
        <f t="shared" si="11"/>
        <v>472.8</v>
      </c>
      <c r="I100">
        <v>79</v>
      </c>
      <c r="J100" s="31">
        <f t="shared" si="13"/>
        <v>551.79999999999995</v>
      </c>
      <c r="L100" s="25">
        <v>470</v>
      </c>
      <c r="M100">
        <f>400-G100</f>
        <v>47.199999999999989</v>
      </c>
    </row>
    <row r="101" spans="1:13">
      <c r="A101" t="s">
        <v>4875</v>
      </c>
      <c r="B101" s="4" t="s">
        <v>4874</v>
      </c>
      <c r="C101" s="51">
        <v>39.9</v>
      </c>
    </row>
    <row r="102" spans="1:13">
      <c r="A102" t="s">
        <v>4876</v>
      </c>
      <c r="B102" s="4" t="s">
        <v>4894</v>
      </c>
      <c r="C102" s="2">
        <v>29.9</v>
      </c>
    </row>
    <row r="103" spans="1:13">
      <c r="A103" t="s">
        <v>4877</v>
      </c>
    </row>
    <row r="104" spans="1:13">
      <c r="A104" t="s">
        <v>4878</v>
      </c>
    </row>
    <row r="105" spans="1:13">
      <c r="A105" t="s">
        <v>4879</v>
      </c>
    </row>
    <row r="106" spans="1:13">
      <c r="A106" t="s">
        <v>4880</v>
      </c>
    </row>
    <row r="107" spans="1:13">
      <c r="A107" t="s">
        <v>4881</v>
      </c>
    </row>
    <row r="108" spans="1:13">
      <c r="A108" t="s">
        <v>4882</v>
      </c>
    </row>
    <row r="109" spans="1:13">
      <c r="A109" t="s">
        <v>4883</v>
      </c>
    </row>
    <row r="110" spans="1:13">
      <c r="A110" t="s">
        <v>4884</v>
      </c>
    </row>
    <row r="111" spans="1:13">
      <c r="A111" t="s">
        <v>4885</v>
      </c>
    </row>
    <row r="112" spans="1:13">
      <c r="A112" t="s">
        <v>4886</v>
      </c>
    </row>
    <row r="113" spans="1:1">
      <c r="A113" t="s">
        <v>4887</v>
      </c>
    </row>
    <row r="114" spans="1:1">
      <c r="A114" t="s">
        <v>4888</v>
      </c>
    </row>
    <row r="115" spans="1:1">
      <c r="A115" t="s">
        <v>4889</v>
      </c>
    </row>
    <row r="116" spans="1:1">
      <c r="A116" t="s">
        <v>4890</v>
      </c>
    </row>
    <row r="117" spans="1:1">
      <c r="A117" t="s">
        <v>4891</v>
      </c>
    </row>
    <row r="118" spans="1:1">
      <c r="A118" t="s">
        <v>4892</v>
      </c>
    </row>
    <row r="119" spans="1:1">
      <c r="A119" t="s">
        <v>4893</v>
      </c>
    </row>
  </sheetData>
  <hyperlinks>
    <hyperlink ref="B31" r:id="rId1"/>
    <hyperlink ref="B32" r:id="rId2"/>
    <hyperlink ref="B29" r:id="rId3"/>
    <hyperlink ref="B47" r:id="rId4"/>
    <hyperlink ref="B15" r:id="rId5"/>
    <hyperlink ref="B7" r:id="rId6"/>
    <hyperlink ref="B23" r:id="rId7"/>
    <hyperlink ref="B53" r:id="rId8"/>
    <hyperlink ref="B24" r:id="rId9"/>
    <hyperlink ref="B57" r:id="rId10"/>
    <hyperlink ref="B48" r:id="rId11"/>
    <hyperlink ref="B4" r:id="rId12"/>
    <hyperlink ref="B62" r:id="rId13"/>
    <hyperlink ref="B63" r:id="rId14"/>
    <hyperlink ref="B65" r:id="rId15"/>
    <hyperlink ref="B68" r:id="rId16"/>
    <hyperlink ref="B66" r:id="rId17"/>
    <hyperlink ref="B67" r:id="rId18"/>
    <hyperlink ref="B60" r:id="rId19"/>
    <hyperlink ref="B61" r:id="rId20"/>
    <hyperlink ref="B51" r:id="rId21"/>
    <hyperlink ref="B59" r:id="rId22"/>
    <hyperlink ref="B34" r:id="rId23"/>
    <hyperlink ref="B84" r:id="rId24"/>
    <hyperlink ref="B74" r:id="rId25"/>
    <hyperlink ref="B43" r:id="rId26"/>
    <hyperlink ref="B80" r:id="rId27"/>
    <hyperlink ref="B90" r:id="rId28"/>
    <hyperlink ref="B98" r:id="rId29"/>
    <hyperlink ref="B97" r:id="rId30"/>
    <hyperlink ref="B94" r:id="rId31"/>
    <hyperlink ref="B100" r:id="rId32"/>
    <hyperlink ref="B99" r:id="rId33"/>
    <hyperlink ref="B101" r:id="rId34"/>
    <hyperlink ref="B102" r:id="rId3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5"/>
  <cols>
    <col min="10" max="10" width="11.5703125" customWidth="1"/>
  </cols>
  <sheetData>
    <row r="1" spans="1:11">
      <c r="A1" s="32"/>
      <c r="B1" s="32" t="s">
        <v>533</v>
      </c>
      <c r="C1" s="33" t="s">
        <v>527</v>
      </c>
      <c r="D1" s="33" t="s">
        <v>528</v>
      </c>
      <c r="E1" s="33" t="s">
        <v>529</v>
      </c>
      <c r="F1" s="33" t="s">
        <v>530</v>
      </c>
      <c r="G1" s="33" t="s">
        <v>532</v>
      </c>
      <c r="H1" s="33" t="s">
        <v>531</v>
      </c>
      <c r="I1" s="33" t="s">
        <v>0</v>
      </c>
      <c r="J1" s="33" t="s">
        <v>3162</v>
      </c>
      <c r="K1" s="33" t="s">
        <v>3163</v>
      </c>
    </row>
    <row r="2" spans="1:11">
      <c r="A2" s="49" t="s">
        <v>4605</v>
      </c>
      <c r="B2" s="34" t="s">
        <v>4606</v>
      </c>
      <c r="C2" s="33">
        <v>43</v>
      </c>
      <c r="D2" s="35">
        <f>+C2*6</f>
        <v>258</v>
      </c>
      <c r="E2" s="36">
        <f>D2*0.1</f>
        <v>25.8</v>
      </c>
      <c r="F2" s="37">
        <v>60</v>
      </c>
      <c r="G2" s="38">
        <f>+I2-H2</f>
        <v>22.199999999999989</v>
      </c>
      <c r="H2" s="33">
        <f>D2+E2+F2</f>
        <v>343.8</v>
      </c>
      <c r="I2" s="33">
        <v>366</v>
      </c>
      <c r="J2" s="33">
        <v>390</v>
      </c>
      <c r="K2" s="32">
        <f>+J2-H2</f>
        <v>46.199999999999989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activeCell="B34" sqref="B34"/>
    </sheetView>
  </sheetViews>
  <sheetFormatPr defaultRowHeight="15"/>
  <cols>
    <col min="1" max="2" width="17.140625" customWidth="1"/>
  </cols>
  <sheetData>
    <row r="1" spans="1:6">
      <c r="A1" s="54" t="s">
        <v>5262</v>
      </c>
      <c r="B1" s="54"/>
    </row>
    <row r="2" spans="1:6">
      <c r="A2" s="54" t="s">
        <v>5263</v>
      </c>
      <c r="B2" s="54" t="s">
        <v>5293</v>
      </c>
      <c r="C2" s="26" t="s">
        <v>5286</v>
      </c>
    </row>
    <row r="3" spans="1:6">
      <c r="A3" s="54" t="s">
        <v>5264</v>
      </c>
      <c r="B3" s="54" t="s">
        <v>5293</v>
      </c>
      <c r="C3" s="26" t="s">
        <v>5287</v>
      </c>
    </row>
    <row r="4" spans="1:6">
      <c r="A4" s="54" t="s">
        <v>5265</v>
      </c>
      <c r="B4" s="54" t="s">
        <v>5293</v>
      </c>
      <c r="E4" s="26" t="s">
        <v>5288</v>
      </c>
      <c r="F4" s="26" t="s">
        <v>5289</v>
      </c>
    </row>
    <row r="5" spans="1:6">
      <c r="A5" s="54" t="s">
        <v>5266</v>
      </c>
      <c r="B5" s="54" t="s">
        <v>5293</v>
      </c>
      <c r="C5" s="26" t="s">
        <v>5289</v>
      </c>
    </row>
    <row r="6" spans="1:6">
      <c r="A6" s="54" t="s">
        <v>5267</v>
      </c>
      <c r="B6" s="54" t="s">
        <v>5293</v>
      </c>
      <c r="C6" s="26" t="s">
        <v>5290</v>
      </c>
    </row>
    <row r="7" spans="1:6">
      <c r="A7" s="54" t="s">
        <v>5268</v>
      </c>
      <c r="B7" s="54" t="s">
        <v>5293</v>
      </c>
      <c r="C7" s="26" t="s">
        <v>5291</v>
      </c>
    </row>
    <row r="8" spans="1:6">
      <c r="A8" s="54" t="s">
        <v>5269</v>
      </c>
      <c r="B8" s="54" t="s">
        <v>5293</v>
      </c>
      <c r="C8" s="26" t="s">
        <v>5292</v>
      </c>
      <c r="E8" s="26" t="s">
        <v>5289</v>
      </c>
    </row>
    <row r="9" spans="1:6">
      <c r="A9" s="54" t="s">
        <v>5270</v>
      </c>
      <c r="B9" s="54" t="s">
        <v>5293</v>
      </c>
      <c r="C9" s="26" t="s">
        <v>5286</v>
      </c>
    </row>
    <row r="10" spans="1:6">
      <c r="A10" s="54" t="s">
        <v>5271</v>
      </c>
      <c r="B10" s="54" t="s">
        <v>5293</v>
      </c>
      <c r="C10" s="26" t="s">
        <v>5289</v>
      </c>
    </row>
    <row r="11" spans="1:6">
      <c r="A11" s="54" t="s">
        <v>5272</v>
      </c>
      <c r="B11" s="54" t="s">
        <v>5293</v>
      </c>
      <c r="E11" s="26" t="s">
        <v>5286</v>
      </c>
    </row>
    <row r="12" spans="1:6">
      <c r="A12" s="54" t="s">
        <v>5273</v>
      </c>
      <c r="B12" s="54" t="s">
        <v>5293</v>
      </c>
      <c r="E12" s="26" t="s">
        <v>5286</v>
      </c>
    </row>
    <row r="13" spans="1:6">
      <c r="A13" s="54" t="s">
        <v>5274</v>
      </c>
      <c r="B13" s="54" t="s">
        <v>5293</v>
      </c>
    </row>
    <row r="15" spans="1:6">
      <c r="A15" s="54" t="s">
        <v>5275</v>
      </c>
      <c r="B15" s="54"/>
    </row>
    <row r="16" spans="1:6">
      <c r="A16" s="54" t="s">
        <v>5276</v>
      </c>
      <c r="C16" s="55" t="s">
        <v>5294</v>
      </c>
    </row>
    <row r="17" spans="1:7">
      <c r="A17" s="54" t="s">
        <v>5277</v>
      </c>
      <c r="B17" s="54"/>
      <c r="C17" s="26" t="s">
        <v>5295</v>
      </c>
    </row>
    <row r="18" spans="1:7">
      <c r="A18" s="54" t="s">
        <v>5278</v>
      </c>
      <c r="B18" s="54"/>
      <c r="C18" s="26" t="s">
        <v>5296</v>
      </c>
    </row>
    <row r="21" spans="1:7">
      <c r="A21" s="54" t="s">
        <v>5279</v>
      </c>
      <c r="B21" s="54"/>
    </row>
    <row r="22" spans="1:7">
      <c r="A22" s="54" t="s">
        <v>5280</v>
      </c>
      <c r="F22" s="5"/>
      <c r="G22" s="5"/>
    </row>
    <row r="23" spans="1:7">
      <c r="A23" s="54" t="s">
        <v>5281</v>
      </c>
      <c r="F23" s="5"/>
      <c r="G23" s="5"/>
    </row>
    <row r="24" spans="1:7">
      <c r="A24" s="54" t="s">
        <v>5282</v>
      </c>
      <c r="F24" s="5"/>
      <c r="G24" s="5"/>
    </row>
    <row r="26" spans="1:7">
      <c r="A26" s="54" t="s">
        <v>5283</v>
      </c>
      <c r="B26" s="54"/>
    </row>
    <row r="27" spans="1:7">
      <c r="A27" s="54" t="s">
        <v>5284</v>
      </c>
      <c r="B27" s="54"/>
    </row>
    <row r="28" spans="1:7">
      <c r="A28" s="54"/>
      <c r="B28" s="54"/>
    </row>
    <row r="29" spans="1:7">
      <c r="A29" s="54"/>
      <c r="B29" s="54"/>
    </row>
    <row r="30" spans="1:7">
      <c r="A30" s="54" t="s">
        <v>5285</v>
      </c>
      <c r="B30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I14" sqref="I14"/>
    </sheetView>
  </sheetViews>
  <sheetFormatPr defaultRowHeight="15"/>
  <sheetData>
    <row r="1" spans="1:11">
      <c r="A1" t="s">
        <v>114</v>
      </c>
      <c r="B1" t="s">
        <v>113</v>
      </c>
      <c r="C1" s="13">
        <v>50.8</v>
      </c>
      <c r="D1" s="12">
        <f>+C1*6</f>
        <v>304.79999999999995</v>
      </c>
      <c r="E1" s="12">
        <f>+D1+60</f>
        <v>364.79999999999995</v>
      </c>
      <c r="F1" s="14">
        <f>E1+150</f>
        <v>514.79999999999995</v>
      </c>
      <c r="G1" s="15"/>
      <c r="J1" s="4" t="s">
        <v>4994</v>
      </c>
      <c r="K1" s="26" t="s">
        <v>4995</v>
      </c>
    </row>
    <row r="2" spans="1:11">
      <c r="A2" t="s">
        <v>116</v>
      </c>
      <c r="B2" t="s">
        <v>115</v>
      </c>
      <c r="C2" s="13">
        <v>54.8</v>
      </c>
      <c r="D2" s="12">
        <f>+C2*6</f>
        <v>328.79999999999995</v>
      </c>
      <c r="E2" s="12">
        <f>+D2+60</f>
        <v>388.79999999999995</v>
      </c>
      <c r="F2" s="14">
        <f>E2+150</f>
        <v>538.79999999999995</v>
      </c>
      <c r="G2" s="15"/>
    </row>
    <row r="3" spans="1:11">
      <c r="A3" t="s">
        <v>117</v>
      </c>
      <c r="B3" t="s">
        <v>132</v>
      </c>
      <c r="C3" s="13">
        <v>43.8</v>
      </c>
      <c r="D3" s="12">
        <f t="shared" ref="D3:D22" si="0">+C3*6</f>
        <v>262.79999999999995</v>
      </c>
      <c r="E3" s="12">
        <f t="shared" ref="E3:E22" si="1">+D3+60</f>
        <v>322.79999999999995</v>
      </c>
      <c r="F3" s="14">
        <f t="shared" ref="F3:F22" si="2">E3+150</f>
        <v>472.79999999999995</v>
      </c>
      <c r="G3" s="15"/>
    </row>
    <row r="4" spans="1:11">
      <c r="A4" t="s">
        <v>118</v>
      </c>
      <c r="B4" t="s">
        <v>133</v>
      </c>
      <c r="C4" s="13">
        <v>39.799999999999997</v>
      </c>
      <c r="D4" s="12">
        <f t="shared" si="0"/>
        <v>238.79999999999998</v>
      </c>
      <c r="E4" s="12">
        <f t="shared" si="1"/>
        <v>298.79999999999995</v>
      </c>
      <c r="F4" s="14">
        <f t="shared" si="2"/>
        <v>448.79999999999995</v>
      </c>
      <c r="G4" s="15"/>
    </row>
    <row r="5" spans="1:11">
      <c r="A5" t="s">
        <v>119</v>
      </c>
      <c r="B5" t="s">
        <v>134</v>
      </c>
      <c r="C5" s="13">
        <v>45.8</v>
      </c>
      <c r="D5" s="12">
        <f t="shared" si="0"/>
        <v>274.79999999999995</v>
      </c>
      <c r="E5" s="12">
        <f t="shared" si="1"/>
        <v>334.79999999999995</v>
      </c>
      <c r="F5" s="14">
        <f t="shared" si="2"/>
        <v>484.79999999999995</v>
      </c>
      <c r="G5" s="15"/>
    </row>
    <row r="6" spans="1:11">
      <c r="A6" t="s">
        <v>120</v>
      </c>
      <c r="B6" t="s">
        <v>135</v>
      </c>
      <c r="C6" s="13">
        <v>39.799999999999997</v>
      </c>
      <c r="D6" s="12">
        <f t="shared" si="0"/>
        <v>238.79999999999998</v>
      </c>
      <c r="E6" s="12">
        <f t="shared" si="1"/>
        <v>298.79999999999995</v>
      </c>
      <c r="F6" s="14">
        <f t="shared" si="2"/>
        <v>448.79999999999995</v>
      </c>
      <c r="G6" s="15"/>
    </row>
    <row r="7" spans="1:11">
      <c r="A7" t="s">
        <v>121</v>
      </c>
      <c r="B7" t="s">
        <v>136</v>
      </c>
      <c r="C7" s="13">
        <v>39.799999999999997</v>
      </c>
      <c r="D7" s="12">
        <f t="shared" si="0"/>
        <v>238.79999999999998</v>
      </c>
      <c r="E7" s="12">
        <f t="shared" si="1"/>
        <v>298.79999999999995</v>
      </c>
      <c r="F7" s="14">
        <f t="shared" si="2"/>
        <v>448.79999999999995</v>
      </c>
      <c r="G7" s="15"/>
    </row>
    <row r="8" spans="1:11">
      <c r="A8" t="s">
        <v>122</v>
      </c>
      <c r="B8" t="s">
        <v>137</v>
      </c>
      <c r="C8" s="13">
        <v>46.8</v>
      </c>
      <c r="D8" s="12">
        <f t="shared" si="0"/>
        <v>280.79999999999995</v>
      </c>
      <c r="E8" s="12">
        <f t="shared" si="1"/>
        <v>340.79999999999995</v>
      </c>
      <c r="F8" s="14">
        <f t="shared" si="2"/>
        <v>490.79999999999995</v>
      </c>
      <c r="G8" s="15"/>
    </row>
    <row r="9" spans="1:11">
      <c r="A9" t="s">
        <v>123</v>
      </c>
      <c r="B9" s="4" t="s">
        <v>138</v>
      </c>
      <c r="C9" s="13">
        <v>38.799999999999997</v>
      </c>
      <c r="D9" s="12">
        <f t="shared" si="0"/>
        <v>232.79999999999998</v>
      </c>
      <c r="E9" s="12">
        <f t="shared" si="1"/>
        <v>292.79999999999995</v>
      </c>
      <c r="F9" s="14">
        <f t="shared" si="2"/>
        <v>442.79999999999995</v>
      </c>
      <c r="G9" s="15"/>
    </row>
    <row r="10" spans="1:11">
      <c r="A10" t="s">
        <v>124</v>
      </c>
      <c r="B10" s="4" t="s">
        <v>139</v>
      </c>
      <c r="C10" s="13">
        <v>32.799999999999997</v>
      </c>
      <c r="D10" s="12">
        <f t="shared" si="0"/>
        <v>196.79999999999998</v>
      </c>
      <c r="E10" s="12">
        <f t="shared" si="1"/>
        <v>256.79999999999995</v>
      </c>
      <c r="F10" s="14">
        <f t="shared" si="2"/>
        <v>406.79999999999995</v>
      </c>
      <c r="G10" s="15"/>
    </row>
    <row r="11" spans="1:11">
      <c r="A11" t="s">
        <v>125</v>
      </c>
      <c r="B11" t="s">
        <v>140</v>
      </c>
      <c r="C11" s="13">
        <v>45.8</v>
      </c>
      <c r="D11" s="12">
        <f t="shared" si="0"/>
        <v>274.79999999999995</v>
      </c>
      <c r="E11" s="12">
        <f t="shared" si="1"/>
        <v>334.79999999999995</v>
      </c>
      <c r="F11" s="14">
        <f t="shared" si="2"/>
        <v>484.79999999999995</v>
      </c>
      <c r="G11" s="15"/>
    </row>
    <row r="12" spans="1:11">
      <c r="A12" t="s">
        <v>126</v>
      </c>
      <c r="B12" t="s">
        <v>141</v>
      </c>
      <c r="C12" s="13">
        <v>66.8</v>
      </c>
      <c r="D12" s="12">
        <f t="shared" si="0"/>
        <v>400.79999999999995</v>
      </c>
      <c r="E12" s="12">
        <f t="shared" si="1"/>
        <v>460.79999999999995</v>
      </c>
      <c r="F12" s="14">
        <f t="shared" si="2"/>
        <v>610.79999999999995</v>
      </c>
      <c r="G12" s="15"/>
    </row>
    <row r="13" spans="1:11">
      <c r="A13" t="s">
        <v>127</v>
      </c>
      <c r="B13" s="4" t="s">
        <v>142</v>
      </c>
      <c r="C13" s="13">
        <v>26.8</v>
      </c>
      <c r="D13" s="12">
        <f t="shared" si="0"/>
        <v>160.80000000000001</v>
      </c>
      <c r="E13" s="12">
        <f t="shared" si="1"/>
        <v>220.8</v>
      </c>
      <c r="F13" s="14">
        <f t="shared" si="2"/>
        <v>370.8</v>
      </c>
      <c r="G13" s="15"/>
    </row>
    <row r="14" spans="1:11">
      <c r="A14" t="s">
        <v>128</v>
      </c>
      <c r="B14" t="s">
        <v>143</v>
      </c>
      <c r="C14" s="13">
        <v>53.8</v>
      </c>
      <c r="D14" s="12">
        <f t="shared" si="0"/>
        <v>322.79999999999995</v>
      </c>
      <c r="E14" s="12">
        <f t="shared" si="1"/>
        <v>382.79999999999995</v>
      </c>
      <c r="F14" s="14">
        <f t="shared" si="2"/>
        <v>532.79999999999995</v>
      </c>
      <c r="G14" s="15"/>
    </row>
    <row r="15" spans="1:11">
      <c r="A15" t="s">
        <v>129</v>
      </c>
      <c r="B15" s="4" t="s">
        <v>144</v>
      </c>
      <c r="C15" s="13">
        <v>33.799999999999997</v>
      </c>
      <c r="D15" s="12">
        <f t="shared" si="0"/>
        <v>202.79999999999998</v>
      </c>
      <c r="E15" s="12">
        <f t="shared" si="1"/>
        <v>262.79999999999995</v>
      </c>
      <c r="F15" s="14">
        <f t="shared" si="2"/>
        <v>412.79999999999995</v>
      </c>
      <c r="G15" s="15"/>
    </row>
    <row r="16" spans="1:11">
      <c r="A16" t="s">
        <v>130</v>
      </c>
      <c r="B16" s="4" t="s">
        <v>145</v>
      </c>
      <c r="C16" s="13">
        <v>34.799999999999997</v>
      </c>
      <c r="D16" s="12">
        <f t="shared" si="0"/>
        <v>208.79999999999998</v>
      </c>
      <c r="E16" s="12">
        <f t="shared" si="1"/>
        <v>268.79999999999995</v>
      </c>
      <c r="F16" s="14">
        <f t="shared" si="2"/>
        <v>418.79999999999995</v>
      </c>
      <c r="G16" s="15"/>
    </row>
    <row r="17" spans="1:8">
      <c r="A17" t="s">
        <v>131</v>
      </c>
      <c r="B17" t="s">
        <v>312</v>
      </c>
      <c r="C17" s="13">
        <v>55.8</v>
      </c>
      <c r="D17" s="12">
        <f t="shared" si="0"/>
        <v>334.79999999999995</v>
      </c>
      <c r="E17" s="12">
        <f t="shared" si="1"/>
        <v>394.79999999999995</v>
      </c>
      <c r="F17" s="14">
        <f t="shared" si="2"/>
        <v>544.79999999999995</v>
      </c>
      <c r="G17" s="15"/>
    </row>
    <row r="18" spans="1:8">
      <c r="A18" t="s">
        <v>314</v>
      </c>
      <c r="B18" s="4" t="s">
        <v>313</v>
      </c>
      <c r="C18" s="13">
        <v>35.799999999999997</v>
      </c>
      <c r="D18" s="12">
        <f t="shared" si="0"/>
        <v>214.79999999999998</v>
      </c>
      <c r="E18" s="12">
        <f t="shared" si="1"/>
        <v>274.79999999999995</v>
      </c>
      <c r="F18" s="14">
        <f t="shared" si="2"/>
        <v>424.79999999999995</v>
      </c>
      <c r="G18" s="15"/>
    </row>
    <row r="19" spans="1:8">
      <c r="A19" t="s">
        <v>315</v>
      </c>
      <c r="B19" s="4" t="s">
        <v>321</v>
      </c>
      <c r="C19" s="13">
        <v>92.8</v>
      </c>
      <c r="D19" s="12">
        <f t="shared" si="0"/>
        <v>556.79999999999995</v>
      </c>
      <c r="E19" s="12">
        <f t="shared" si="1"/>
        <v>616.79999999999995</v>
      </c>
      <c r="F19" s="14">
        <f t="shared" si="2"/>
        <v>766.8</v>
      </c>
      <c r="G19" s="15"/>
    </row>
    <row r="20" spans="1:8">
      <c r="A20" t="s">
        <v>316</v>
      </c>
      <c r="B20" t="s">
        <v>322</v>
      </c>
      <c r="C20" s="13">
        <v>46.8</v>
      </c>
      <c r="D20" s="12">
        <f t="shared" si="0"/>
        <v>280.79999999999995</v>
      </c>
      <c r="E20" s="12">
        <f t="shared" si="1"/>
        <v>340.79999999999995</v>
      </c>
      <c r="F20" s="14">
        <f t="shared" si="2"/>
        <v>490.79999999999995</v>
      </c>
      <c r="G20" s="15"/>
    </row>
    <row r="21" spans="1:8">
      <c r="A21" t="s">
        <v>317</v>
      </c>
      <c r="B21" t="s">
        <v>323</v>
      </c>
      <c r="C21" s="13">
        <v>43.8</v>
      </c>
      <c r="D21" s="12">
        <f t="shared" si="0"/>
        <v>262.79999999999995</v>
      </c>
      <c r="E21" s="12">
        <f t="shared" si="1"/>
        <v>322.79999999999995</v>
      </c>
      <c r="F21" s="14">
        <f t="shared" si="2"/>
        <v>472.79999999999995</v>
      </c>
      <c r="G21" s="15"/>
    </row>
    <row r="22" spans="1:8">
      <c r="A22" t="s">
        <v>318</v>
      </c>
      <c r="B22" s="4" t="s">
        <v>324</v>
      </c>
      <c r="C22" s="13">
        <v>58.8</v>
      </c>
      <c r="D22" s="12">
        <f t="shared" si="0"/>
        <v>352.79999999999995</v>
      </c>
      <c r="E22" s="12">
        <f t="shared" si="1"/>
        <v>412.79999999999995</v>
      </c>
      <c r="F22" s="14">
        <f t="shared" si="2"/>
        <v>562.79999999999995</v>
      </c>
      <c r="G22" s="15"/>
      <c r="H22" s="4" t="s">
        <v>539</v>
      </c>
    </row>
    <row r="23" spans="1:8">
      <c r="A23" t="s">
        <v>319</v>
      </c>
      <c r="B23" t="s">
        <v>334</v>
      </c>
    </row>
    <row r="24" spans="1:8">
      <c r="A24" t="s">
        <v>320</v>
      </c>
      <c r="B24" s="4" t="s">
        <v>335</v>
      </c>
    </row>
    <row r="25" spans="1:8">
      <c r="A25" t="s">
        <v>355</v>
      </c>
      <c r="B25" t="s">
        <v>336</v>
      </c>
    </row>
    <row r="26" spans="1:8">
      <c r="A26" t="s">
        <v>356</v>
      </c>
      <c r="B26" t="s">
        <v>337</v>
      </c>
    </row>
    <row r="27" spans="1:8">
      <c r="A27" t="s">
        <v>357</v>
      </c>
      <c r="B27" t="s">
        <v>338</v>
      </c>
    </row>
    <row r="28" spans="1:8">
      <c r="A28" t="s">
        <v>358</v>
      </c>
      <c r="B28" s="4" t="s">
        <v>339</v>
      </c>
    </row>
    <row r="29" spans="1:8">
      <c r="A29" t="s">
        <v>359</v>
      </c>
      <c r="B29" t="s">
        <v>354</v>
      </c>
      <c r="C29" s="13">
        <v>45.8</v>
      </c>
      <c r="D29" s="12">
        <f t="shared" ref="D29:D35" si="3">+C29*6</f>
        <v>274.79999999999995</v>
      </c>
      <c r="E29" s="12">
        <f t="shared" ref="E29:E35" si="4">+D29+60</f>
        <v>334.79999999999995</v>
      </c>
      <c r="F29" s="14">
        <f t="shared" ref="F29:F35" si="5">E29+150</f>
        <v>484.79999999999995</v>
      </c>
      <c r="G29" s="15"/>
    </row>
    <row r="30" spans="1:8">
      <c r="A30" t="s">
        <v>360</v>
      </c>
      <c r="B30" t="s">
        <v>361</v>
      </c>
      <c r="C30" s="13">
        <v>38.799999999999997</v>
      </c>
      <c r="D30" s="12">
        <f t="shared" si="3"/>
        <v>232.79999999999998</v>
      </c>
      <c r="E30" s="12">
        <f t="shared" si="4"/>
        <v>292.79999999999995</v>
      </c>
      <c r="F30" s="14">
        <f t="shared" si="5"/>
        <v>442.79999999999995</v>
      </c>
      <c r="G30" s="15"/>
    </row>
    <row r="31" spans="1:8">
      <c r="A31" t="s">
        <v>363</v>
      </c>
      <c r="B31" t="s">
        <v>362</v>
      </c>
      <c r="C31" s="13">
        <v>26.8</v>
      </c>
      <c r="D31" s="12">
        <f t="shared" si="3"/>
        <v>160.80000000000001</v>
      </c>
      <c r="E31" s="12">
        <f t="shared" si="4"/>
        <v>220.8</v>
      </c>
      <c r="F31" s="14">
        <f t="shared" si="5"/>
        <v>370.8</v>
      </c>
      <c r="G31" s="15"/>
    </row>
    <row r="32" spans="1:8">
      <c r="A32" t="s">
        <v>364</v>
      </c>
      <c r="B32" s="4" t="s">
        <v>369</v>
      </c>
      <c r="C32" s="13">
        <v>43.8</v>
      </c>
      <c r="D32" s="12">
        <f t="shared" si="3"/>
        <v>262.79999999999995</v>
      </c>
      <c r="E32" s="12">
        <f t="shared" si="4"/>
        <v>322.79999999999995</v>
      </c>
      <c r="F32" s="14">
        <f t="shared" si="5"/>
        <v>472.79999999999995</v>
      </c>
      <c r="G32" s="15"/>
    </row>
    <row r="33" spans="1:7">
      <c r="A33" t="s">
        <v>365</v>
      </c>
      <c r="B33" s="4" t="s">
        <v>398</v>
      </c>
      <c r="C33" s="13">
        <v>42.8</v>
      </c>
      <c r="D33" s="13">
        <f t="shared" si="3"/>
        <v>256.79999999999995</v>
      </c>
      <c r="E33" s="13">
        <f t="shared" si="4"/>
        <v>316.79999999999995</v>
      </c>
      <c r="F33" s="15">
        <f t="shared" si="5"/>
        <v>466.79999999999995</v>
      </c>
      <c r="G33" s="15"/>
    </row>
    <row r="34" spans="1:7">
      <c r="A34" t="s">
        <v>366</v>
      </c>
      <c r="B34" s="4" t="s">
        <v>399</v>
      </c>
      <c r="C34" s="13">
        <v>33.799999999999997</v>
      </c>
      <c r="D34" s="13">
        <f t="shared" si="3"/>
        <v>202.79999999999998</v>
      </c>
      <c r="E34" s="13">
        <f t="shared" si="4"/>
        <v>262.79999999999995</v>
      </c>
      <c r="F34" s="15">
        <f t="shared" si="5"/>
        <v>412.79999999999995</v>
      </c>
      <c r="G34" s="15"/>
    </row>
    <row r="35" spans="1:7">
      <c r="A35" t="s">
        <v>367</v>
      </c>
      <c r="C35" s="13"/>
      <c r="D35" s="13">
        <f t="shared" si="3"/>
        <v>0</v>
      </c>
      <c r="E35" s="13">
        <f t="shared" si="4"/>
        <v>60</v>
      </c>
      <c r="F35" s="15">
        <f t="shared" si="5"/>
        <v>210</v>
      </c>
      <c r="G35" s="15"/>
    </row>
    <row r="36" spans="1:7">
      <c r="A36" t="s">
        <v>368</v>
      </c>
      <c r="B36" t="s">
        <v>405</v>
      </c>
      <c r="C36" s="13">
        <v>39.799999999999997</v>
      </c>
      <c r="D36" s="13">
        <f t="shared" ref="D36:D41" si="6">+C36*6</f>
        <v>238.79999999999998</v>
      </c>
      <c r="E36" s="13">
        <f t="shared" ref="E36:E41" si="7">+D36+60</f>
        <v>298.79999999999995</v>
      </c>
      <c r="F36" s="15">
        <f t="shared" ref="F36:F41" si="8">E36+150</f>
        <v>448.79999999999995</v>
      </c>
      <c r="G36" s="15"/>
    </row>
    <row r="37" spans="1:7">
      <c r="A37" t="s">
        <v>408</v>
      </c>
      <c r="B37" t="s">
        <v>406</v>
      </c>
      <c r="C37" s="13">
        <v>53</v>
      </c>
      <c r="D37" s="13">
        <f t="shared" si="6"/>
        <v>318</v>
      </c>
      <c r="E37" s="13">
        <f t="shared" si="7"/>
        <v>378</v>
      </c>
      <c r="F37" s="15">
        <f t="shared" si="8"/>
        <v>528</v>
      </c>
      <c r="G37" s="15"/>
    </row>
    <row r="38" spans="1:7">
      <c r="A38" t="s">
        <v>409</v>
      </c>
      <c r="B38" t="s">
        <v>407</v>
      </c>
      <c r="C38" s="13">
        <v>28.8</v>
      </c>
      <c r="D38" s="13">
        <f t="shared" si="6"/>
        <v>172.8</v>
      </c>
      <c r="E38" s="13">
        <f t="shared" si="7"/>
        <v>232.8</v>
      </c>
      <c r="F38" s="15">
        <f t="shared" si="8"/>
        <v>382.8</v>
      </c>
      <c r="G38" s="15"/>
    </row>
    <row r="39" spans="1:7">
      <c r="A39" t="s">
        <v>410</v>
      </c>
      <c r="B39" t="s">
        <v>414</v>
      </c>
      <c r="C39" s="13">
        <v>33.799999999999997</v>
      </c>
      <c r="D39" s="13">
        <f t="shared" si="6"/>
        <v>202.79999999999998</v>
      </c>
      <c r="E39" s="13">
        <f t="shared" si="7"/>
        <v>262.79999999999995</v>
      </c>
      <c r="F39" s="15">
        <f t="shared" si="8"/>
        <v>412.79999999999995</v>
      </c>
      <c r="G39" s="15"/>
    </row>
    <row r="40" spans="1:7">
      <c r="A40" t="s">
        <v>411</v>
      </c>
      <c r="B40" s="4" t="s">
        <v>415</v>
      </c>
      <c r="C40" s="13">
        <v>68.8</v>
      </c>
      <c r="D40" s="13">
        <f t="shared" si="6"/>
        <v>412.79999999999995</v>
      </c>
      <c r="E40" s="13">
        <f t="shared" si="7"/>
        <v>472.79999999999995</v>
      </c>
      <c r="F40" s="15">
        <f t="shared" si="8"/>
        <v>622.79999999999995</v>
      </c>
      <c r="G40" s="15"/>
    </row>
    <row r="41" spans="1:7">
      <c r="A41" t="s">
        <v>412</v>
      </c>
      <c r="B41" t="s">
        <v>416</v>
      </c>
      <c r="C41" s="13">
        <v>43.8</v>
      </c>
      <c r="D41" s="13">
        <f t="shared" si="6"/>
        <v>262.79999999999995</v>
      </c>
      <c r="E41" s="13">
        <f t="shared" si="7"/>
        <v>322.79999999999995</v>
      </c>
      <c r="F41" s="15">
        <f t="shared" si="8"/>
        <v>472.79999999999995</v>
      </c>
      <c r="G41" s="15"/>
    </row>
    <row r="42" spans="1:7">
      <c r="A42" t="s">
        <v>413</v>
      </c>
      <c r="B42" s="4" t="s">
        <v>417</v>
      </c>
      <c r="C42" s="13">
        <v>39.799999999999997</v>
      </c>
      <c r="D42" s="13">
        <f t="shared" ref="D42:D51" si="9">+C42*6</f>
        <v>238.79999999999998</v>
      </c>
      <c r="E42" s="13">
        <f t="shared" ref="E42:E51" si="10">+D42+60</f>
        <v>298.79999999999995</v>
      </c>
      <c r="F42" s="15">
        <f t="shared" ref="F42:F51" si="11">E42+150</f>
        <v>448.79999999999995</v>
      </c>
      <c r="G42" s="15"/>
    </row>
    <row r="43" spans="1:7">
      <c r="A43" t="s">
        <v>419</v>
      </c>
      <c r="B43" s="4" t="s">
        <v>418</v>
      </c>
      <c r="C43" s="13">
        <v>33.799999999999997</v>
      </c>
      <c r="D43" s="13">
        <f t="shared" si="9"/>
        <v>202.79999999999998</v>
      </c>
      <c r="E43" s="13">
        <f t="shared" si="10"/>
        <v>262.79999999999995</v>
      </c>
      <c r="F43" s="15">
        <f t="shared" si="11"/>
        <v>412.79999999999995</v>
      </c>
      <c r="G43" s="15"/>
    </row>
    <row r="44" spans="1:7">
      <c r="A44" t="s">
        <v>420</v>
      </c>
      <c r="B44" t="s">
        <v>423</v>
      </c>
      <c r="C44" s="13">
        <v>36.799999999999997</v>
      </c>
      <c r="D44" s="13">
        <f t="shared" si="9"/>
        <v>220.79999999999998</v>
      </c>
      <c r="E44" s="13">
        <f t="shared" si="10"/>
        <v>280.79999999999995</v>
      </c>
      <c r="F44" s="15">
        <f t="shared" si="11"/>
        <v>430.79999999999995</v>
      </c>
      <c r="G44" s="15"/>
    </row>
    <row r="45" spans="1:7">
      <c r="A45" t="s">
        <v>421</v>
      </c>
      <c r="B45" t="s">
        <v>424</v>
      </c>
      <c r="C45" s="13">
        <v>48.8</v>
      </c>
      <c r="D45" s="13">
        <f t="shared" si="9"/>
        <v>292.79999999999995</v>
      </c>
      <c r="E45" s="13">
        <f t="shared" si="10"/>
        <v>352.79999999999995</v>
      </c>
      <c r="F45" s="15">
        <f t="shared" si="11"/>
        <v>502.79999999999995</v>
      </c>
      <c r="G45" s="15"/>
    </row>
    <row r="46" spans="1:7">
      <c r="A46" t="s">
        <v>422</v>
      </c>
      <c r="B46" t="s">
        <v>425</v>
      </c>
      <c r="C46" s="13">
        <v>32.799999999999997</v>
      </c>
      <c r="D46" s="13">
        <f t="shared" si="9"/>
        <v>196.79999999999998</v>
      </c>
      <c r="E46" s="13">
        <f t="shared" si="10"/>
        <v>256.79999999999995</v>
      </c>
      <c r="F46" s="15">
        <f t="shared" si="11"/>
        <v>406.79999999999995</v>
      </c>
      <c r="G46" s="15"/>
    </row>
    <row r="47" spans="1:7">
      <c r="A47" t="s">
        <v>427</v>
      </c>
      <c r="B47" t="s">
        <v>426</v>
      </c>
      <c r="C47" s="13">
        <v>28.8</v>
      </c>
      <c r="D47" s="13">
        <f t="shared" si="9"/>
        <v>172.8</v>
      </c>
      <c r="E47" s="13">
        <f t="shared" si="10"/>
        <v>232.8</v>
      </c>
      <c r="F47" s="15">
        <f t="shared" si="11"/>
        <v>382.8</v>
      </c>
      <c r="G47" s="15"/>
    </row>
    <row r="48" spans="1:7">
      <c r="A48" t="s">
        <v>428</v>
      </c>
      <c r="B48" s="4" t="s">
        <v>435</v>
      </c>
      <c r="C48" s="13">
        <v>49.8</v>
      </c>
      <c r="D48" s="13">
        <f t="shared" si="9"/>
        <v>298.79999999999995</v>
      </c>
      <c r="E48" s="13">
        <f t="shared" si="10"/>
        <v>358.79999999999995</v>
      </c>
      <c r="F48" s="15">
        <f t="shared" si="11"/>
        <v>508.79999999999995</v>
      </c>
      <c r="G48" s="15"/>
    </row>
    <row r="49" spans="1:7">
      <c r="A49" t="s">
        <v>429</v>
      </c>
      <c r="B49" s="4" t="s">
        <v>436</v>
      </c>
      <c r="C49" s="13">
        <v>35.799999999999997</v>
      </c>
      <c r="D49" s="13">
        <f t="shared" si="9"/>
        <v>214.79999999999998</v>
      </c>
      <c r="E49" s="13">
        <f t="shared" si="10"/>
        <v>274.79999999999995</v>
      </c>
      <c r="F49" s="15">
        <f t="shared" si="11"/>
        <v>424.79999999999995</v>
      </c>
      <c r="G49" s="15"/>
    </row>
    <row r="50" spans="1:7">
      <c r="A50" t="s">
        <v>430</v>
      </c>
      <c r="B50" s="4" t="s">
        <v>437</v>
      </c>
      <c r="C50" s="13">
        <v>53.8</v>
      </c>
      <c r="D50" s="13">
        <f t="shared" si="9"/>
        <v>322.79999999999995</v>
      </c>
      <c r="E50" s="13">
        <f t="shared" si="10"/>
        <v>382.79999999999995</v>
      </c>
      <c r="F50" s="15">
        <f t="shared" si="11"/>
        <v>532.79999999999995</v>
      </c>
      <c r="G50" s="15"/>
    </row>
    <row r="51" spans="1:7">
      <c r="A51" t="s">
        <v>431</v>
      </c>
      <c r="B51" t="s">
        <v>465</v>
      </c>
      <c r="C51" s="13">
        <v>52.8</v>
      </c>
      <c r="D51" s="13">
        <f t="shared" si="9"/>
        <v>316.79999999999995</v>
      </c>
      <c r="E51" s="13">
        <f t="shared" si="10"/>
        <v>376.79999999999995</v>
      </c>
      <c r="F51" s="15">
        <f t="shared" si="11"/>
        <v>526.79999999999995</v>
      </c>
      <c r="G51" s="15"/>
    </row>
    <row r="52" spans="1:7">
      <c r="A52" t="s">
        <v>432</v>
      </c>
    </row>
    <row r="53" spans="1:7">
      <c r="A53" t="s">
        <v>433</v>
      </c>
      <c r="B53" t="s">
        <v>467</v>
      </c>
      <c r="C53" s="13">
        <v>52.8</v>
      </c>
      <c r="D53" s="13">
        <f t="shared" ref="D53:D75" si="12">+C53*6</f>
        <v>316.79999999999995</v>
      </c>
      <c r="E53" s="13">
        <f t="shared" ref="E53:E75" si="13">+D53+60</f>
        <v>376.79999999999995</v>
      </c>
      <c r="F53" s="15">
        <f t="shared" ref="F53:F75" si="14">E53+150</f>
        <v>526.79999999999995</v>
      </c>
      <c r="G53" s="15"/>
    </row>
    <row r="54" spans="1:7">
      <c r="A54" t="s">
        <v>434</v>
      </c>
      <c r="B54" t="s">
        <v>468</v>
      </c>
      <c r="C54" s="13">
        <v>45.8</v>
      </c>
      <c r="D54" s="13">
        <f t="shared" si="12"/>
        <v>274.79999999999995</v>
      </c>
      <c r="E54" s="13">
        <f t="shared" si="13"/>
        <v>334.79999999999995</v>
      </c>
      <c r="F54" s="15">
        <f t="shared" si="14"/>
        <v>484.79999999999995</v>
      </c>
      <c r="G54" s="15"/>
    </row>
    <row r="55" spans="1:7">
      <c r="A55" t="s">
        <v>470</v>
      </c>
      <c r="B55" t="s">
        <v>469</v>
      </c>
      <c r="C55" s="13">
        <v>50.8</v>
      </c>
      <c r="D55" s="13">
        <f t="shared" si="12"/>
        <v>304.79999999999995</v>
      </c>
      <c r="E55" s="13">
        <f t="shared" si="13"/>
        <v>364.79999999999995</v>
      </c>
      <c r="F55" s="15">
        <f t="shared" si="14"/>
        <v>514.79999999999995</v>
      </c>
      <c r="G55" s="15"/>
    </row>
    <row r="56" spans="1:7">
      <c r="A56" t="s">
        <v>471</v>
      </c>
      <c r="B56" s="4" t="s">
        <v>482</v>
      </c>
      <c r="C56" s="13">
        <v>56.8</v>
      </c>
      <c r="D56" s="13">
        <f t="shared" si="12"/>
        <v>340.79999999999995</v>
      </c>
      <c r="E56" s="13">
        <f t="shared" si="13"/>
        <v>400.79999999999995</v>
      </c>
      <c r="F56" s="15">
        <f t="shared" si="14"/>
        <v>550.79999999999995</v>
      </c>
      <c r="G56" s="15"/>
    </row>
    <row r="57" spans="1:7">
      <c r="A57" t="s">
        <v>472</v>
      </c>
      <c r="B57" s="4" t="s">
        <v>483</v>
      </c>
      <c r="C57" s="13">
        <v>78.8</v>
      </c>
      <c r="D57" s="13">
        <f t="shared" si="12"/>
        <v>472.79999999999995</v>
      </c>
      <c r="E57" s="13">
        <f t="shared" si="13"/>
        <v>532.79999999999995</v>
      </c>
      <c r="F57" s="15">
        <f t="shared" si="14"/>
        <v>682.8</v>
      </c>
      <c r="G57" s="15"/>
    </row>
    <row r="58" spans="1:7">
      <c r="A58" t="s">
        <v>473</v>
      </c>
      <c r="B58" t="s">
        <v>500</v>
      </c>
      <c r="C58" s="13">
        <v>55.8</v>
      </c>
      <c r="D58" s="13">
        <f t="shared" si="12"/>
        <v>334.79999999999995</v>
      </c>
      <c r="E58" s="13">
        <f t="shared" si="13"/>
        <v>394.79999999999995</v>
      </c>
      <c r="F58" s="15">
        <f t="shared" si="14"/>
        <v>544.79999999999995</v>
      </c>
      <c r="G58" s="15"/>
    </row>
    <row r="59" spans="1:7">
      <c r="A59" t="s">
        <v>474</v>
      </c>
      <c r="B59" t="s">
        <v>501</v>
      </c>
      <c r="C59" s="13">
        <v>23.8</v>
      </c>
      <c r="D59" s="13">
        <f t="shared" si="12"/>
        <v>142.80000000000001</v>
      </c>
      <c r="E59" s="13">
        <f t="shared" si="13"/>
        <v>202.8</v>
      </c>
      <c r="F59" s="15">
        <f t="shared" si="14"/>
        <v>352.8</v>
      </c>
      <c r="G59" s="15"/>
    </row>
    <row r="60" spans="1:7">
      <c r="A60" t="s">
        <v>475</v>
      </c>
      <c r="B60" t="s">
        <v>502</v>
      </c>
      <c r="C60" s="13">
        <v>55.8</v>
      </c>
      <c r="D60" s="13">
        <f t="shared" si="12"/>
        <v>334.79999999999995</v>
      </c>
      <c r="E60" s="13">
        <f t="shared" si="13"/>
        <v>394.79999999999995</v>
      </c>
      <c r="F60" s="15">
        <f t="shared" si="14"/>
        <v>544.79999999999995</v>
      </c>
      <c r="G60" s="15"/>
    </row>
    <row r="61" spans="1:7">
      <c r="A61" t="s">
        <v>476</v>
      </c>
      <c r="B61" s="4" t="s">
        <v>503</v>
      </c>
      <c r="C61" s="13">
        <v>29.8</v>
      </c>
      <c r="D61" s="13">
        <f t="shared" si="12"/>
        <v>178.8</v>
      </c>
      <c r="E61" s="13">
        <f t="shared" si="13"/>
        <v>238.8</v>
      </c>
      <c r="F61" s="15">
        <f t="shared" si="14"/>
        <v>388.8</v>
      </c>
      <c r="G61" s="15"/>
    </row>
    <row r="62" spans="1:7">
      <c r="A62" t="s">
        <v>477</v>
      </c>
      <c r="B62" s="4" t="s">
        <v>511</v>
      </c>
      <c r="C62" s="13">
        <v>54.8</v>
      </c>
      <c r="D62" s="13">
        <f t="shared" si="12"/>
        <v>328.79999999999995</v>
      </c>
      <c r="E62" s="13">
        <f t="shared" si="13"/>
        <v>388.79999999999995</v>
      </c>
      <c r="F62" s="15">
        <f t="shared" si="14"/>
        <v>538.79999999999995</v>
      </c>
      <c r="G62" s="15"/>
    </row>
    <row r="63" spans="1:7">
      <c r="A63" t="s">
        <v>478</v>
      </c>
      <c r="B63" s="4" t="s">
        <v>526</v>
      </c>
      <c r="C63" s="13">
        <v>40.799999999999997</v>
      </c>
      <c r="D63" s="13">
        <f t="shared" si="12"/>
        <v>244.79999999999998</v>
      </c>
      <c r="E63" s="13">
        <f t="shared" si="13"/>
        <v>304.79999999999995</v>
      </c>
      <c r="F63" s="15">
        <f t="shared" si="14"/>
        <v>454.79999999999995</v>
      </c>
      <c r="G63" s="15"/>
    </row>
    <row r="64" spans="1:7">
      <c r="A64" t="s">
        <v>479</v>
      </c>
      <c r="B64" t="s">
        <v>534</v>
      </c>
      <c r="C64" s="13">
        <v>62.8</v>
      </c>
      <c r="D64" s="13">
        <f t="shared" si="12"/>
        <v>376.79999999999995</v>
      </c>
      <c r="E64" s="13">
        <f t="shared" si="13"/>
        <v>436.79999999999995</v>
      </c>
      <c r="F64" s="15">
        <f t="shared" si="14"/>
        <v>586.79999999999995</v>
      </c>
      <c r="G64" s="15"/>
    </row>
    <row r="65" spans="1:14">
      <c r="A65" t="s">
        <v>480</v>
      </c>
      <c r="B65" s="4" t="s">
        <v>537</v>
      </c>
      <c r="C65" s="13">
        <v>38.799999999999997</v>
      </c>
      <c r="D65" s="13">
        <f t="shared" si="12"/>
        <v>232.79999999999998</v>
      </c>
      <c r="E65" s="13">
        <f t="shared" si="13"/>
        <v>292.79999999999995</v>
      </c>
      <c r="F65" s="15">
        <f t="shared" si="14"/>
        <v>442.79999999999995</v>
      </c>
      <c r="G65" s="15"/>
    </row>
    <row r="66" spans="1:14">
      <c r="A66" t="s">
        <v>481</v>
      </c>
      <c r="B66" t="s">
        <v>540</v>
      </c>
      <c r="C66" s="13">
        <v>106.8</v>
      </c>
      <c r="D66" s="13">
        <f t="shared" si="12"/>
        <v>640.79999999999995</v>
      </c>
      <c r="E66" s="13">
        <f t="shared" si="13"/>
        <v>700.8</v>
      </c>
      <c r="F66" s="15">
        <f t="shared" si="14"/>
        <v>850.8</v>
      </c>
      <c r="G66" s="15"/>
    </row>
    <row r="67" spans="1:14" s="5" customFormat="1">
      <c r="C67" s="18"/>
      <c r="D67" s="18"/>
      <c r="E67" s="18"/>
      <c r="F67" s="19"/>
      <c r="G67" s="19"/>
    </row>
    <row r="68" spans="1:14">
      <c r="A68" t="s">
        <v>544</v>
      </c>
      <c r="B68" s="4" t="s">
        <v>542</v>
      </c>
      <c r="C68" s="13">
        <v>58.8</v>
      </c>
      <c r="D68" s="13">
        <f t="shared" si="12"/>
        <v>352.79999999999995</v>
      </c>
      <c r="E68" s="13">
        <f t="shared" si="13"/>
        <v>412.79999999999995</v>
      </c>
      <c r="F68" s="15">
        <f t="shared" si="14"/>
        <v>562.79999999999995</v>
      </c>
      <c r="G68" s="15"/>
      <c r="H68" s="10">
        <f>C68</f>
        <v>58.8</v>
      </c>
      <c r="I68" s="12">
        <f>+H68*6</f>
        <v>352.79999999999995</v>
      </c>
      <c r="J68" s="17">
        <f>I68*0.15</f>
        <v>52.919999999999995</v>
      </c>
      <c r="K68" s="14">
        <v>60</v>
      </c>
      <c r="L68" s="15">
        <v>200</v>
      </c>
      <c r="M68" s="10">
        <f>I68+J68+K68+L68</f>
        <v>665.72</v>
      </c>
      <c r="N68" s="10"/>
    </row>
    <row r="69" spans="1:14">
      <c r="A69" t="s">
        <v>545</v>
      </c>
      <c r="B69" s="4" t="s">
        <v>543</v>
      </c>
      <c r="C69" s="13">
        <v>69.8</v>
      </c>
      <c r="D69" s="13">
        <f t="shared" si="12"/>
        <v>418.79999999999995</v>
      </c>
      <c r="E69" s="13">
        <f t="shared" si="13"/>
        <v>478.79999999999995</v>
      </c>
      <c r="F69" s="15">
        <f t="shared" si="14"/>
        <v>628.79999999999995</v>
      </c>
      <c r="G69" s="15"/>
      <c r="H69" s="10">
        <f t="shared" ref="H69:H86" si="15">C69</f>
        <v>69.8</v>
      </c>
      <c r="I69" s="12">
        <f t="shared" ref="I69:I86" si="16">+H69*6</f>
        <v>418.79999999999995</v>
      </c>
      <c r="J69" s="17">
        <f t="shared" ref="J69:J86" si="17">I69*0.15</f>
        <v>62.819999999999993</v>
      </c>
      <c r="K69" s="14">
        <v>60</v>
      </c>
      <c r="L69" s="15">
        <v>200</v>
      </c>
      <c r="M69" s="10">
        <f t="shared" ref="M69:M82" si="18">I69+J69+K69+L69</f>
        <v>741.61999999999989</v>
      </c>
      <c r="N69" s="10"/>
    </row>
    <row r="70" spans="1:14">
      <c r="A70" t="s">
        <v>546</v>
      </c>
      <c r="B70" s="4" t="s">
        <v>559</v>
      </c>
      <c r="C70" s="13">
        <v>69.8</v>
      </c>
      <c r="D70" s="13">
        <f t="shared" si="12"/>
        <v>418.79999999999995</v>
      </c>
      <c r="E70" s="13">
        <f t="shared" si="13"/>
        <v>478.79999999999995</v>
      </c>
      <c r="F70" s="15">
        <f t="shared" si="14"/>
        <v>628.79999999999995</v>
      </c>
      <c r="G70" s="15"/>
      <c r="H70" s="10">
        <f t="shared" si="15"/>
        <v>69.8</v>
      </c>
      <c r="I70" s="12">
        <f t="shared" si="16"/>
        <v>418.79999999999995</v>
      </c>
      <c r="J70" s="17">
        <f t="shared" si="17"/>
        <v>62.819999999999993</v>
      </c>
      <c r="K70" s="14">
        <v>60</v>
      </c>
      <c r="L70" s="15">
        <v>200</v>
      </c>
      <c r="M70" s="10">
        <f t="shared" si="18"/>
        <v>741.61999999999989</v>
      </c>
      <c r="N70" s="10"/>
    </row>
    <row r="71" spans="1:14">
      <c r="A71" t="s">
        <v>547</v>
      </c>
      <c r="B71" s="4" t="s">
        <v>560</v>
      </c>
      <c r="C71" s="13">
        <v>73.8</v>
      </c>
      <c r="D71" s="13">
        <f t="shared" si="12"/>
        <v>442.79999999999995</v>
      </c>
      <c r="E71" s="13">
        <f t="shared" si="13"/>
        <v>502.79999999999995</v>
      </c>
      <c r="F71" s="15">
        <f t="shared" si="14"/>
        <v>652.79999999999995</v>
      </c>
      <c r="H71" s="10">
        <f t="shared" si="15"/>
        <v>73.8</v>
      </c>
      <c r="I71" s="12">
        <f t="shared" si="16"/>
        <v>442.79999999999995</v>
      </c>
      <c r="J71" s="17">
        <f t="shared" si="17"/>
        <v>66.419999999999987</v>
      </c>
      <c r="K71" s="14">
        <v>60</v>
      </c>
      <c r="L71" s="15">
        <v>200</v>
      </c>
      <c r="M71" s="10">
        <f t="shared" si="18"/>
        <v>769.21999999999991</v>
      </c>
      <c r="N71" s="10"/>
    </row>
    <row r="72" spans="1:14">
      <c r="A72" t="s">
        <v>548</v>
      </c>
      <c r="B72" s="4" t="s">
        <v>561</v>
      </c>
      <c r="C72" s="13">
        <v>85.8</v>
      </c>
      <c r="D72" s="13">
        <f t="shared" si="12"/>
        <v>514.79999999999995</v>
      </c>
      <c r="E72" s="13">
        <f t="shared" si="13"/>
        <v>574.79999999999995</v>
      </c>
      <c r="F72" s="15">
        <f t="shared" si="14"/>
        <v>724.8</v>
      </c>
      <c r="H72" s="10">
        <f t="shared" si="15"/>
        <v>85.8</v>
      </c>
      <c r="I72" s="12">
        <f t="shared" si="16"/>
        <v>514.79999999999995</v>
      </c>
      <c r="J72" s="17">
        <f t="shared" si="17"/>
        <v>77.219999999999985</v>
      </c>
      <c r="K72" s="14">
        <v>60</v>
      </c>
      <c r="L72" s="15">
        <v>200</v>
      </c>
      <c r="M72" s="10">
        <f t="shared" si="18"/>
        <v>852.02</v>
      </c>
      <c r="N72" s="10"/>
    </row>
    <row r="73" spans="1:14">
      <c r="A73" t="s">
        <v>549</v>
      </c>
      <c r="B73" s="4" t="s">
        <v>562</v>
      </c>
      <c r="C73" s="13">
        <v>88.8</v>
      </c>
      <c r="D73" s="13">
        <f t="shared" si="12"/>
        <v>532.79999999999995</v>
      </c>
      <c r="E73" s="13">
        <f t="shared" si="13"/>
        <v>592.79999999999995</v>
      </c>
      <c r="F73" s="15">
        <f t="shared" si="14"/>
        <v>742.8</v>
      </c>
      <c r="H73" s="10">
        <f t="shared" si="15"/>
        <v>88.8</v>
      </c>
      <c r="I73" s="12">
        <f t="shared" si="16"/>
        <v>532.79999999999995</v>
      </c>
      <c r="J73" s="17">
        <f t="shared" si="17"/>
        <v>79.919999999999987</v>
      </c>
      <c r="K73" s="14">
        <v>60</v>
      </c>
      <c r="L73" s="15">
        <v>200</v>
      </c>
      <c r="M73" s="10">
        <f t="shared" si="18"/>
        <v>872.71999999999991</v>
      </c>
      <c r="N73" s="10"/>
    </row>
    <row r="74" spans="1:14">
      <c r="A74" t="s">
        <v>550</v>
      </c>
      <c r="B74" s="4" t="s">
        <v>563</v>
      </c>
      <c r="C74" s="13">
        <v>78.8</v>
      </c>
      <c r="D74" s="13">
        <f t="shared" si="12"/>
        <v>472.79999999999995</v>
      </c>
      <c r="E74" s="13">
        <f t="shared" si="13"/>
        <v>532.79999999999995</v>
      </c>
      <c r="F74" s="15">
        <f t="shared" si="14"/>
        <v>682.8</v>
      </c>
      <c r="H74" s="10">
        <f t="shared" si="15"/>
        <v>78.8</v>
      </c>
      <c r="I74" s="12">
        <f t="shared" si="16"/>
        <v>472.79999999999995</v>
      </c>
      <c r="J74" s="17">
        <f t="shared" si="17"/>
        <v>70.919999999999987</v>
      </c>
      <c r="K74" s="14">
        <v>60</v>
      </c>
      <c r="L74" s="15">
        <v>200</v>
      </c>
      <c r="M74" s="10">
        <f>I74+J74+K74+L74</f>
        <v>803.71999999999991</v>
      </c>
      <c r="N74" s="10"/>
    </row>
    <row r="75" spans="1:14">
      <c r="A75" t="s">
        <v>551</v>
      </c>
      <c r="B75" s="4" t="s">
        <v>564</v>
      </c>
      <c r="C75" s="13">
        <v>68.8</v>
      </c>
      <c r="D75" s="13">
        <f t="shared" si="12"/>
        <v>412.79999999999995</v>
      </c>
      <c r="E75" s="13">
        <f t="shared" si="13"/>
        <v>472.79999999999995</v>
      </c>
      <c r="F75" s="15">
        <f t="shared" si="14"/>
        <v>622.79999999999995</v>
      </c>
      <c r="H75" s="10">
        <f t="shared" si="15"/>
        <v>68.8</v>
      </c>
      <c r="I75" s="12">
        <f t="shared" si="16"/>
        <v>412.79999999999995</v>
      </c>
      <c r="J75" s="17">
        <f t="shared" si="17"/>
        <v>61.919999999999987</v>
      </c>
      <c r="K75" s="14">
        <v>60</v>
      </c>
      <c r="L75" s="15">
        <v>200</v>
      </c>
      <c r="M75" s="10">
        <f t="shared" si="18"/>
        <v>734.71999999999991</v>
      </c>
      <c r="N75" s="10"/>
    </row>
    <row r="76" spans="1:14">
      <c r="A76" t="s">
        <v>552</v>
      </c>
      <c r="B76" t="s">
        <v>569</v>
      </c>
      <c r="C76" s="13">
        <v>68.8</v>
      </c>
      <c r="D76" s="13">
        <f t="shared" ref="D76:D86" si="19">+C76*6</f>
        <v>412.79999999999995</v>
      </c>
      <c r="E76" s="13">
        <f t="shared" ref="E76:E86" si="20">+D76+60</f>
        <v>472.79999999999995</v>
      </c>
      <c r="F76" s="15">
        <f t="shared" ref="F76:F86" si="21">E76+150</f>
        <v>622.79999999999995</v>
      </c>
      <c r="H76" s="10">
        <f t="shared" si="15"/>
        <v>68.8</v>
      </c>
      <c r="I76" s="12">
        <f t="shared" si="16"/>
        <v>412.79999999999995</v>
      </c>
      <c r="J76" s="17">
        <f t="shared" si="17"/>
        <v>61.919999999999987</v>
      </c>
      <c r="K76" s="14">
        <v>60</v>
      </c>
      <c r="L76" s="15">
        <v>200</v>
      </c>
      <c r="M76" s="10">
        <f t="shared" si="18"/>
        <v>734.71999999999991</v>
      </c>
      <c r="N76" s="10"/>
    </row>
    <row r="77" spans="1:14">
      <c r="A77" t="s">
        <v>553</v>
      </c>
      <c r="B77" s="4" t="s">
        <v>565</v>
      </c>
      <c r="C77" s="13">
        <v>83.8</v>
      </c>
      <c r="D77" s="13">
        <f t="shared" si="19"/>
        <v>502.79999999999995</v>
      </c>
      <c r="E77" s="13">
        <f t="shared" si="20"/>
        <v>562.79999999999995</v>
      </c>
      <c r="F77" s="15">
        <f t="shared" si="21"/>
        <v>712.8</v>
      </c>
      <c r="H77" s="10">
        <f t="shared" si="15"/>
        <v>83.8</v>
      </c>
      <c r="I77" s="12">
        <f t="shared" si="16"/>
        <v>502.79999999999995</v>
      </c>
      <c r="J77" s="17">
        <f t="shared" si="17"/>
        <v>75.419999999999987</v>
      </c>
      <c r="K77" s="14">
        <v>60</v>
      </c>
      <c r="L77" s="15">
        <v>200</v>
      </c>
      <c r="M77" s="10">
        <f t="shared" si="18"/>
        <v>838.21999999999991</v>
      </c>
      <c r="N77" s="10"/>
    </row>
    <row r="78" spans="1:14">
      <c r="A78" t="s">
        <v>554</v>
      </c>
      <c r="B78" s="4" t="s">
        <v>566</v>
      </c>
      <c r="C78" s="13">
        <v>68.8</v>
      </c>
      <c r="D78" s="13">
        <f t="shared" si="19"/>
        <v>412.79999999999995</v>
      </c>
      <c r="E78" s="13">
        <f t="shared" si="20"/>
        <v>472.79999999999995</v>
      </c>
      <c r="F78" s="15">
        <f t="shared" si="21"/>
        <v>622.79999999999995</v>
      </c>
      <c r="H78" s="10">
        <f t="shared" si="15"/>
        <v>68.8</v>
      </c>
      <c r="I78" s="12">
        <f t="shared" si="16"/>
        <v>412.79999999999995</v>
      </c>
      <c r="J78" s="17">
        <f t="shared" si="17"/>
        <v>61.919999999999987</v>
      </c>
      <c r="K78" s="14">
        <v>60</v>
      </c>
      <c r="L78" s="15">
        <v>200</v>
      </c>
      <c r="M78" s="10">
        <f t="shared" si="18"/>
        <v>734.71999999999991</v>
      </c>
      <c r="N78" s="10"/>
    </row>
    <row r="79" spans="1:14">
      <c r="A79" t="s">
        <v>555</v>
      </c>
      <c r="B79" s="4" t="s">
        <v>567</v>
      </c>
      <c r="C79" s="13">
        <v>119.8</v>
      </c>
      <c r="D79" s="13">
        <f t="shared" si="19"/>
        <v>718.8</v>
      </c>
      <c r="E79" s="13">
        <f t="shared" si="20"/>
        <v>778.8</v>
      </c>
      <c r="F79" s="15">
        <f t="shared" si="21"/>
        <v>928.8</v>
      </c>
      <c r="H79" s="10">
        <f t="shared" si="15"/>
        <v>119.8</v>
      </c>
      <c r="I79" s="12">
        <f t="shared" si="16"/>
        <v>718.8</v>
      </c>
      <c r="J79" s="17">
        <f t="shared" si="17"/>
        <v>107.82</v>
      </c>
      <c r="K79" s="14">
        <v>60</v>
      </c>
      <c r="L79" s="15">
        <v>200</v>
      </c>
      <c r="M79" s="10">
        <f t="shared" si="18"/>
        <v>1086.6199999999999</v>
      </c>
      <c r="N79" s="10"/>
    </row>
    <row r="80" spans="1:14">
      <c r="A80" t="s">
        <v>556</v>
      </c>
      <c r="B80" s="4" t="s">
        <v>568</v>
      </c>
      <c r="C80" s="13">
        <v>79.8</v>
      </c>
      <c r="D80" s="13">
        <f t="shared" si="19"/>
        <v>478.79999999999995</v>
      </c>
      <c r="E80" s="13">
        <f t="shared" si="20"/>
        <v>538.79999999999995</v>
      </c>
      <c r="F80" s="15">
        <f t="shared" si="21"/>
        <v>688.8</v>
      </c>
      <c r="H80" s="10">
        <f t="shared" si="15"/>
        <v>79.8</v>
      </c>
      <c r="I80" s="12">
        <f t="shared" si="16"/>
        <v>478.79999999999995</v>
      </c>
      <c r="J80" s="17">
        <f t="shared" si="17"/>
        <v>71.819999999999993</v>
      </c>
      <c r="K80" s="14">
        <v>60</v>
      </c>
      <c r="L80" s="15">
        <v>200</v>
      </c>
      <c r="M80" s="10">
        <f t="shared" si="18"/>
        <v>810.61999999999989</v>
      </c>
      <c r="N80" s="10"/>
    </row>
    <row r="81" spans="1:14">
      <c r="A81" t="s">
        <v>557</v>
      </c>
      <c r="B81" t="s">
        <v>578</v>
      </c>
      <c r="C81" s="13">
        <v>69.8</v>
      </c>
      <c r="D81" s="13">
        <f t="shared" si="19"/>
        <v>418.79999999999995</v>
      </c>
      <c r="E81" s="13">
        <f t="shared" si="20"/>
        <v>478.79999999999995</v>
      </c>
      <c r="F81" s="15">
        <f t="shared" si="21"/>
        <v>628.79999999999995</v>
      </c>
      <c r="H81" s="10">
        <f t="shared" si="15"/>
        <v>69.8</v>
      </c>
      <c r="I81" s="12">
        <f t="shared" si="16"/>
        <v>418.79999999999995</v>
      </c>
      <c r="J81" s="17">
        <f t="shared" si="17"/>
        <v>62.819999999999993</v>
      </c>
      <c r="K81" s="14">
        <v>60</v>
      </c>
      <c r="L81" s="15">
        <v>200</v>
      </c>
      <c r="M81" s="10">
        <f t="shared" si="18"/>
        <v>741.61999999999989</v>
      </c>
      <c r="N81" s="10"/>
    </row>
    <row r="82" spans="1:14">
      <c r="A82" t="s">
        <v>558</v>
      </c>
      <c r="B82" s="4" t="s">
        <v>596</v>
      </c>
      <c r="C82" s="13">
        <v>27.8</v>
      </c>
      <c r="D82" s="13">
        <f t="shared" si="19"/>
        <v>166.8</v>
      </c>
      <c r="E82" s="13">
        <f t="shared" si="20"/>
        <v>226.8</v>
      </c>
      <c r="F82" s="15">
        <f t="shared" si="21"/>
        <v>376.8</v>
      </c>
      <c r="H82" s="10">
        <f t="shared" si="15"/>
        <v>27.8</v>
      </c>
      <c r="I82" s="12">
        <f t="shared" si="16"/>
        <v>166.8</v>
      </c>
      <c r="J82" s="17">
        <f t="shared" si="17"/>
        <v>25.02</v>
      </c>
      <c r="K82" s="14">
        <v>60</v>
      </c>
      <c r="L82" s="15">
        <v>200</v>
      </c>
      <c r="M82" s="10">
        <f t="shared" si="18"/>
        <v>451.82000000000005</v>
      </c>
      <c r="N82" s="10"/>
    </row>
    <row r="83" spans="1:14">
      <c r="A83" t="s">
        <v>608</v>
      </c>
      <c r="B83" t="s">
        <v>607</v>
      </c>
      <c r="C83" s="13">
        <v>106.8</v>
      </c>
      <c r="D83" s="13">
        <f t="shared" si="19"/>
        <v>640.79999999999995</v>
      </c>
      <c r="E83" s="13">
        <f t="shared" si="20"/>
        <v>700.8</v>
      </c>
      <c r="F83" s="15">
        <f t="shared" si="21"/>
        <v>850.8</v>
      </c>
      <c r="H83" s="10">
        <f t="shared" si="15"/>
        <v>106.8</v>
      </c>
      <c r="I83" s="12">
        <f t="shared" si="16"/>
        <v>640.79999999999995</v>
      </c>
      <c r="J83" s="17">
        <f t="shared" si="17"/>
        <v>96.11999999999999</v>
      </c>
      <c r="K83" s="14">
        <v>60</v>
      </c>
      <c r="L83" s="15">
        <v>200</v>
      </c>
      <c r="M83" s="10">
        <f>I83+J83+K83+L83</f>
        <v>996.92</v>
      </c>
    </row>
    <row r="84" spans="1:14">
      <c r="A84" t="s">
        <v>609</v>
      </c>
      <c r="B84" t="s">
        <v>618</v>
      </c>
      <c r="C84" s="13">
        <v>46.8</v>
      </c>
      <c r="D84" s="13">
        <f t="shared" si="19"/>
        <v>280.79999999999995</v>
      </c>
      <c r="E84" s="13">
        <f t="shared" si="20"/>
        <v>340.79999999999995</v>
      </c>
      <c r="F84" s="15">
        <f t="shared" si="21"/>
        <v>490.79999999999995</v>
      </c>
      <c r="H84" s="10">
        <f t="shared" si="15"/>
        <v>46.8</v>
      </c>
      <c r="I84" s="12">
        <f t="shared" si="16"/>
        <v>280.79999999999995</v>
      </c>
      <c r="J84" s="17">
        <f t="shared" si="17"/>
        <v>42.11999999999999</v>
      </c>
      <c r="K84" s="14">
        <v>60</v>
      </c>
      <c r="L84" s="15">
        <v>200</v>
      </c>
      <c r="M84" s="10">
        <f t="shared" ref="M84:M90" si="22">I84+J84+K84+L84</f>
        <v>582.91999999999996</v>
      </c>
    </row>
    <row r="85" spans="1:14">
      <c r="A85" t="s">
        <v>610</v>
      </c>
      <c r="B85" s="4" t="s">
        <v>619</v>
      </c>
      <c r="C85" s="13">
        <v>55.8</v>
      </c>
      <c r="D85" s="13">
        <f t="shared" si="19"/>
        <v>334.79999999999995</v>
      </c>
      <c r="E85" s="13">
        <f t="shared" si="20"/>
        <v>394.79999999999995</v>
      </c>
      <c r="F85" s="15">
        <f t="shared" si="21"/>
        <v>544.79999999999995</v>
      </c>
      <c r="H85" s="10">
        <f t="shared" si="15"/>
        <v>55.8</v>
      </c>
      <c r="I85" s="12">
        <f t="shared" si="16"/>
        <v>334.79999999999995</v>
      </c>
      <c r="J85" s="17">
        <f t="shared" si="17"/>
        <v>50.219999999999992</v>
      </c>
      <c r="K85" s="14">
        <v>60</v>
      </c>
      <c r="L85" s="15">
        <v>200</v>
      </c>
      <c r="M85" s="10">
        <f t="shared" si="22"/>
        <v>645.02</v>
      </c>
    </row>
    <row r="86" spans="1:14" s="5" customFormat="1">
      <c r="A86" s="5" t="s">
        <v>611</v>
      </c>
      <c r="B86" s="9" t="s">
        <v>620</v>
      </c>
      <c r="C86" s="5">
        <v>106.8</v>
      </c>
      <c r="D86" s="5">
        <f t="shared" si="19"/>
        <v>640.79999999999995</v>
      </c>
      <c r="E86" s="5">
        <f t="shared" si="20"/>
        <v>700.8</v>
      </c>
      <c r="F86" s="5">
        <f t="shared" si="21"/>
        <v>850.8</v>
      </c>
      <c r="H86" s="5">
        <f t="shared" si="15"/>
        <v>106.8</v>
      </c>
      <c r="I86" s="5">
        <f t="shared" si="16"/>
        <v>640.79999999999995</v>
      </c>
      <c r="J86" s="5">
        <f t="shared" si="17"/>
        <v>96.11999999999999</v>
      </c>
      <c r="K86" s="14">
        <v>60</v>
      </c>
      <c r="L86" s="15">
        <v>200</v>
      </c>
      <c r="M86" s="10">
        <f t="shared" si="22"/>
        <v>996.92</v>
      </c>
    </row>
    <row r="87" spans="1:14">
      <c r="A87" t="s">
        <v>612</v>
      </c>
      <c r="B87" s="4" t="s">
        <v>621</v>
      </c>
      <c r="C87" s="13">
        <v>35.799999999999997</v>
      </c>
      <c r="D87" s="5">
        <f t="shared" ref="D87:D97" si="23">+C87*6</f>
        <v>214.79999999999998</v>
      </c>
      <c r="E87" s="5">
        <f t="shared" ref="E87:E97" si="24">+D87+60</f>
        <v>274.79999999999995</v>
      </c>
      <c r="F87" s="5">
        <f t="shared" ref="F87:F97" si="25">E87+150</f>
        <v>424.79999999999995</v>
      </c>
      <c r="H87" s="5">
        <f>C87</f>
        <v>35.799999999999997</v>
      </c>
      <c r="I87" s="5">
        <f>+H87*6</f>
        <v>214.79999999999998</v>
      </c>
      <c r="J87" s="5">
        <f>I87*0.15</f>
        <v>32.22</v>
      </c>
      <c r="K87" s="14">
        <v>60</v>
      </c>
      <c r="L87" s="15">
        <v>200</v>
      </c>
      <c r="M87" s="10">
        <f t="shared" si="22"/>
        <v>507.02</v>
      </c>
    </row>
    <row r="88" spans="1:14">
      <c r="A88" t="s">
        <v>623</v>
      </c>
      <c r="B88" s="4" t="s">
        <v>622</v>
      </c>
      <c r="C88" s="13">
        <v>32.799999999999997</v>
      </c>
      <c r="D88" s="5">
        <f t="shared" si="23"/>
        <v>196.79999999999998</v>
      </c>
      <c r="E88" s="5">
        <f t="shared" si="24"/>
        <v>256.79999999999995</v>
      </c>
      <c r="F88" s="5">
        <f t="shared" si="25"/>
        <v>406.79999999999995</v>
      </c>
      <c r="H88" s="5">
        <f>C88</f>
        <v>32.799999999999997</v>
      </c>
      <c r="I88" s="5">
        <f>+H88*6</f>
        <v>196.79999999999998</v>
      </c>
      <c r="J88" s="5">
        <f>I88*0.15</f>
        <v>29.519999999999996</v>
      </c>
      <c r="K88" s="14">
        <v>60</v>
      </c>
      <c r="L88" s="15">
        <v>200</v>
      </c>
      <c r="M88" s="10">
        <f t="shared" si="22"/>
        <v>486.32</v>
      </c>
    </row>
    <row r="89" spans="1:14">
      <c r="A89" t="s">
        <v>624</v>
      </c>
      <c r="B89" s="4" t="s">
        <v>632</v>
      </c>
      <c r="C89" s="13">
        <v>69.8</v>
      </c>
      <c r="D89" s="5">
        <f t="shared" si="23"/>
        <v>418.79999999999995</v>
      </c>
      <c r="E89" s="5">
        <f t="shared" si="24"/>
        <v>478.79999999999995</v>
      </c>
      <c r="F89" s="5">
        <f t="shared" si="25"/>
        <v>628.79999999999995</v>
      </c>
      <c r="H89" s="5">
        <f>C89</f>
        <v>69.8</v>
      </c>
      <c r="I89" s="5">
        <f>+H89*6</f>
        <v>418.79999999999995</v>
      </c>
      <c r="J89" s="5">
        <f>I89*0.15</f>
        <v>62.819999999999993</v>
      </c>
      <c r="K89" s="14">
        <v>60</v>
      </c>
      <c r="L89" s="15">
        <v>200</v>
      </c>
      <c r="M89" s="10">
        <f t="shared" si="22"/>
        <v>741.61999999999989</v>
      </c>
    </row>
    <row r="90" spans="1:14">
      <c r="A90" t="s">
        <v>625</v>
      </c>
      <c r="B90" s="4" t="s">
        <v>633</v>
      </c>
      <c r="C90" s="13">
        <v>24.8</v>
      </c>
      <c r="D90" s="5">
        <f t="shared" si="23"/>
        <v>148.80000000000001</v>
      </c>
      <c r="E90" s="5">
        <f t="shared" si="24"/>
        <v>208.8</v>
      </c>
      <c r="F90" s="5">
        <f t="shared" si="25"/>
        <v>358.8</v>
      </c>
      <c r="H90" s="5">
        <f>C90</f>
        <v>24.8</v>
      </c>
      <c r="I90" s="5">
        <f>+H90*6</f>
        <v>148.80000000000001</v>
      </c>
      <c r="J90" s="5">
        <f>I90*0.15</f>
        <v>22.32</v>
      </c>
      <c r="K90" s="14">
        <v>60</v>
      </c>
      <c r="L90" s="15">
        <v>200</v>
      </c>
      <c r="M90" s="10">
        <f t="shared" si="22"/>
        <v>431.12</v>
      </c>
    </row>
    <row r="91" spans="1:14">
      <c r="A91" t="s">
        <v>626</v>
      </c>
      <c r="B91" s="4" t="s">
        <v>634</v>
      </c>
      <c r="C91" s="13">
        <v>34.799999999999997</v>
      </c>
      <c r="D91" s="5">
        <f t="shared" si="23"/>
        <v>208.79999999999998</v>
      </c>
      <c r="E91" s="5">
        <f t="shared" si="24"/>
        <v>268.79999999999995</v>
      </c>
      <c r="F91" s="5">
        <f t="shared" si="25"/>
        <v>418.79999999999995</v>
      </c>
      <c r="H91" s="5">
        <f t="shared" ref="H91:H97" si="26">C91</f>
        <v>34.799999999999997</v>
      </c>
      <c r="I91" s="5">
        <f t="shared" ref="I91:I97" si="27">+H91*6</f>
        <v>208.79999999999998</v>
      </c>
      <c r="J91" s="5">
        <f t="shared" ref="J91:J97" si="28">I91*0.15</f>
        <v>31.319999999999997</v>
      </c>
      <c r="K91" s="14">
        <v>60</v>
      </c>
      <c r="L91" s="15">
        <v>200</v>
      </c>
      <c r="M91" s="10">
        <f t="shared" ref="M91:M96" si="29">I91+J91+K91+L91</f>
        <v>500.12</v>
      </c>
    </row>
    <row r="92" spans="1:14">
      <c r="A92" t="s">
        <v>627</v>
      </c>
      <c r="B92" t="s">
        <v>635</v>
      </c>
      <c r="C92" s="13">
        <v>24.8</v>
      </c>
      <c r="D92" s="5">
        <f t="shared" si="23"/>
        <v>148.80000000000001</v>
      </c>
      <c r="E92" s="5">
        <f t="shared" si="24"/>
        <v>208.8</v>
      </c>
      <c r="F92" s="5">
        <f t="shared" si="25"/>
        <v>358.8</v>
      </c>
      <c r="H92" s="5">
        <f t="shared" si="26"/>
        <v>24.8</v>
      </c>
      <c r="I92" s="5">
        <f t="shared" si="27"/>
        <v>148.80000000000001</v>
      </c>
      <c r="J92" s="5">
        <f t="shared" si="28"/>
        <v>22.32</v>
      </c>
      <c r="K92" s="14">
        <v>60</v>
      </c>
      <c r="L92" s="15">
        <v>200</v>
      </c>
      <c r="M92" s="10">
        <f t="shared" si="29"/>
        <v>431.12</v>
      </c>
    </row>
    <row r="93" spans="1:14">
      <c r="A93" t="s">
        <v>628</v>
      </c>
      <c r="B93" t="s">
        <v>636</v>
      </c>
      <c r="C93" s="13">
        <v>59.8</v>
      </c>
      <c r="D93" s="5">
        <f t="shared" si="23"/>
        <v>358.79999999999995</v>
      </c>
      <c r="E93" s="5">
        <f t="shared" si="24"/>
        <v>418.79999999999995</v>
      </c>
      <c r="F93" s="5">
        <f t="shared" si="25"/>
        <v>568.79999999999995</v>
      </c>
      <c r="H93" s="5">
        <f t="shared" si="26"/>
        <v>59.8</v>
      </c>
      <c r="I93" s="5">
        <f t="shared" si="27"/>
        <v>358.79999999999995</v>
      </c>
      <c r="J93" s="5">
        <f t="shared" si="28"/>
        <v>53.819999999999993</v>
      </c>
      <c r="K93" s="14">
        <v>60</v>
      </c>
      <c r="L93" s="15">
        <v>200</v>
      </c>
      <c r="M93" s="10">
        <f t="shared" si="29"/>
        <v>672.61999999999989</v>
      </c>
    </row>
    <row r="94" spans="1:14">
      <c r="A94" t="s">
        <v>629</v>
      </c>
      <c r="B94" s="4" t="s">
        <v>637</v>
      </c>
      <c r="C94" s="13">
        <v>56.8</v>
      </c>
      <c r="D94" s="5">
        <f t="shared" si="23"/>
        <v>340.79999999999995</v>
      </c>
      <c r="E94" s="5">
        <f t="shared" si="24"/>
        <v>400.79999999999995</v>
      </c>
      <c r="F94" s="5">
        <f t="shared" si="25"/>
        <v>550.79999999999995</v>
      </c>
      <c r="H94" s="5">
        <f t="shared" si="26"/>
        <v>56.8</v>
      </c>
      <c r="I94" s="5">
        <f t="shared" si="27"/>
        <v>340.79999999999995</v>
      </c>
      <c r="J94" s="5">
        <f t="shared" si="28"/>
        <v>51.11999999999999</v>
      </c>
      <c r="K94" s="14">
        <v>60</v>
      </c>
      <c r="L94" s="15">
        <v>200</v>
      </c>
      <c r="M94" s="10">
        <f t="shared" si="29"/>
        <v>651.91999999999996</v>
      </c>
    </row>
    <row r="95" spans="1:14">
      <c r="A95" t="s">
        <v>630</v>
      </c>
      <c r="B95" t="s">
        <v>638</v>
      </c>
      <c r="C95" s="13">
        <v>92.8</v>
      </c>
      <c r="D95" s="5">
        <f t="shared" si="23"/>
        <v>556.79999999999995</v>
      </c>
      <c r="E95" s="5">
        <f t="shared" si="24"/>
        <v>616.79999999999995</v>
      </c>
      <c r="F95" s="5">
        <f t="shared" si="25"/>
        <v>766.8</v>
      </c>
      <c r="H95" s="5">
        <f t="shared" si="26"/>
        <v>92.8</v>
      </c>
      <c r="I95" s="5">
        <f t="shared" si="27"/>
        <v>556.79999999999995</v>
      </c>
      <c r="J95" s="5">
        <f t="shared" si="28"/>
        <v>83.52</v>
      </c>
      <c r="K95" s="14">
        <v>60</v>
      </c>
      <c r="L95" s="15">
        <v>200</v>
      </c>
      <c r="M95" s="10">
        <f t="shared" si="29"/>
        <v>900.31999999999994</v>
      </c>
    </row>
    <row r="96" spans="1:14">
      <c r="A96" t="s">
        <v>631</v>
      </c>
      <c r="B96" s="4" t="s">
        <v>639</v>
      </c>
      <c r="C96" s="13">
        <v>55.8</v>
      </c>
      <c r="D96" s="5">
        <f t="shared" si="23"/>
        <v>334.79999999999995</v>
      </c>
      <c r="E96" s="5">
        <f t="shared" si="24"/>
        <v>394.79999999999995</v>
      </c>
      <c r="F96" s="5">
        <f t="shared" si="25"/>
        <v>544.79999999999995</v>
      </c>
      <c r="H96" s="5">
        <f t="shared" si="26"/>
        <v>55.8</v>
      </c>
      <c r="I96" s="5">
        <f t="shared" si="27"/>
        <v>334.79999999999995</v>
      </c>
      <c r="J96" s="5">
        <f t="shared" si="28"/>
        <v>50.219999999999992</v>
      </c>
      <c r="K96" s="14">
        <v>60</v>
      </c>
      <c r="L96" s="15">
        <v>200</v>
      </c>
      <c r="M96" s="10">
        <f t="shared" si="29"/>
        <v>645.02</v>
      </c>
    </row>
    <row r="97" spans="1:13">
      <c r="A97" t="s">
        <v>674</v>
      </c>
      <c r="C97" s="13">
        <v>79</v>
      </c>
      <c r="D97" s="5">
        <f t="shared" si="23"/>
        <v>474</v>
      </c>
      <c r="E97" s="5">
        <f t="shared" si="24"/>
        <v>534</v>
      </c>
      <c r="F97" s="5">
        <f t="shared" si="25"/>
        <v>684</v>
      </c>
      <c r="H97" s="5">
        <f t="shared" si="26"/>
        <v>79</v>
      </c>
      <c r="I97" s="5">
        <f t="shared" si="27"/>
        <v>474</v>
      </c>
      <c r="J97" s="5">
        <f t="shared" si="28"/>
        <v>71.099999999999994</v>
      </c>
      <c r="K97" s="14">
        <v>60</v>
      </c>
      <c r="L97" s="15">
        <v>200</v>
      </c>
      <c r="M97" s="10">
        <f>I97+J97+K97+L97</f>
        <v>805.1</v>
      </c>
    </row>
    <row r="98" spans="1:13">
      <c r="A98" t="s">
        <v>943</v>
      </c>
      <c r="D98" s="5">
        <f t="shared" ref="D98:D110" si="30">+C98*6</f>
        <v>0</v>
      </c>
      <c r="E98" s="5">
        <f t="shared" ref="E98:E110" si="31">+D98+60</f>
        <v>60</v>
      </c>
      <c r="F98" s="5">
        <f t="shared" ref="F98:F110" si="32">E98+150</f>
        <v>210</v>
      </c>
      <c r="H98" s="5">
        <f t="shared" ref="H98:H110" si="33">C98</f>
        <v>0</v>
      </c>
      <c r="I98" s="5">
        <f t="shared" ref="I98:I110" si="34">+H98*6</f>
        <v>0</v>
      </c>
      <c r="J98" s="5">
        <f t="shared" ref="J98:J110" si="35">I98*0.15</f>
        <v>0</v>
      </c>
      <c r="K98" s="14">
        <v>60</v>
      </c>
      <c r="L98" s="15">
        <v>200</v>
      </c>
      <c r="M98" s="10">
        <f t="shared" ref="M98:M110" si="36">I98+J98+K98+L98</f>
        <v>260</v>
      </c>
    </row>
    <row r="99" spans="1:13">
      <c r="A99" t="s">
        <v>944</v>
      </c>
      <c r="D99" s="5">
        <f t="shared" si="30"/>
        <v>0</v>
      </c>
      <c r="E99" s="5">
        <f t="shared" si="31"/>
        <v>60</v>
      </c>
      <c r="F99" s="5">
        <f t="shared" si="32"/>
        <v>210</v>
      </c>
      <c r="H99" s="5">
        <f t="shared" si="33"/>
        <v>0</v>
      </c>
      <c r="I99" s="5">
        <f t="shared" si="34"/>
        <v>0</v>
      </c>
      <c r="J99" s="5">
        <f t="shared" si="35"/>
        <v>0</v>
      </c>
      <c r="K99" s="14">
        <v>60</v>
      </c>
      <c r="L99" s="15">
        <v>200</v>
      </c>
      <c r="M99" s="10">
        <f t="shared" si="36"/>
        <v>260</v>
      </c>
    </row>
    <row r="100" spans="1:13">
      <c r="A100" t="s">
        <v>945</v>
      </c>
      <c r="B100" s="4" t="s">
        <v>942</v>
      </c>
      <c r="C100" s="13">
        <v>60.8</v>
      </c>
      <c r="D100" s="5">
        <f t="shared" si="30"/>
        <v>364.79999999999995</v>
      </c>
      <c r="E100" s="5">
        <f t="shared" si="31"/>
        <v>424.79999999999995</v>
      </c>
      <c r="F100" s="5">
        <f t="shared" si="32"/>
        <v>574.79999999999995</v>
      </c>
      <c r="H100" s="5">
        <f t="shared" si="33"/>
        <v>60.8</v>
      </c>
      <c r="I100" s="5">
        <f t="shared" si="34"/>
        <v>364.79999999999995</v>
      </c>
      <c r="J100" s="5">
        <f t="shared" si="35"/>
        <v>54.719999999999992</v>
      </c>
      <c r="K100" s="14">
        <v>60</v>
      </c>
      <c r="L100" s="15">
        <v>200</v>
      </c>
      <c r="M100" s="10">
        <f t="shared" si="36"/>
        <v>679.52</v>
      </c>
    </row>
    <row r="101" spans="1:13">
      <c r="A101" t="s">
        <v>946</v>
      </c>
      <c r="B101" t="s">
        <v>965</v>
      </c>
      <c r="C101" s="13">
        <v>36.799999999999997</v>
      </c>
      <c r="D101" s="5">
        <f t="shared" si="30"/>
        <v>220.79999999999998</v>
      </c>
      <c r="E101" s="5">
        <f t="shared" si="31"/>
        <v>280.79999999999995</v>
      </c>
      <c r="F101" s="5">
        <f t="shared" si="32"/>
        <v>430.79999999999995</v>
      </c>
      <c r="H101" s="5">
        <f t="shared" si="33"/>
        <v>36.799999999999997</v>
      </c>
      <c r="I101" s="5">
        <f t="shared" si="34"/>
        <v>220.79999999999998</v>
      </c>
      <c r="J101" s="5">
        <f t="shared" si="35"/>
        <v>33.119999999999997</v>
      </c>
      <c r="K101" s="14">
        <v>60</v>
      </c>
      <c r="L101" s="15">
        <v>200</v>
      </c>
      <c r="M101" s="10">
        <f t="shared" si="36"/>
        <v>513.91999999999996</v>
      </c>
    </row>
    <row r="102" spans="1:13">
      <c r="A102" t="s">
        <v>947</v>
      </c>
      <c r="B102" s="4" t="s">
        <v>966</v>
      </c>
      <c r="C102" s="13">
        <v>37.799999999999997</v>
      </c>
      <c r="D102" s="5">
        <f t="shared" si="30"/>
        <v>226.79999999999998</v>
      </c>
      <c r="E102" s="5">
        <f t="shared" si="31"/>
        <v>286.79999999999995</v>
      </c>
      <c r="F102" s="5">
        <f t="shared" si="32"/>
        <v>436.79999999999995</v>
      </c>
      <c r="H102" s="5">
        <f t="shared" si="33"/>
        <v>37.799999999999997</v>
      </c>
      <c r="I102" s="5">
        <f t="shared" si="34"/>
        <v>226.79999999999998</v>
      </c>
      <c r="J102" s="5">
        <f t="shared" si="35"/>
        <v>34.019999999999996</v>
      </c>
      <c r="K102" s="14">
        <v>60</v>
      </c>
      <c r="L102" s="15">
        <v>200</v>
      </c>
      <c r="M102" s="10">
        <f t="shared" si="36"/>
        <v>520.81999999999994</v>
      </c>
    </row>
    <row r="103" spans="1:13">
      <c r="A103" t="s">
        <v>948</v>
      </c>
      <c r="B103" t="s">
        <v>1199</v>
      </c>
      <c r="C103" s="13">
        <v>39.799999999999997</v>
      </c>
      <c r="D103" s="5">
        <f t="shared" si="30"/>
        <v>238.79999999999998</v>
      </c>
      <c r="E103" s="5">
        <f t="shared" si="31"/>
        <v>298.79999999999995</v>
      </c>
      <c r="F103" s="5">
        <f t="shared" si="32"/>
        <v>448.79999999999995</v>
      </c>
      <c r="H103" s="5">
        <f t="shared" si="33"/>
        <v>39.799999999999997</v>
      </c>
      <c r="I103" s="5">
        <f t="shared" si="34"/>
        <v>238.79999999999998</v>
      </c>
      <c r="J103" s="5">
        <f t="shared" si="35"/>
        <v>35.819999999999993</v>
      </c>
      <c r="K103" s="14">
        <v>60</v>
      </c>
      <c r="L103" s="15">
        <v>200</v>
      </c>
      <c r="M103" s="10">
        <f t="shared" si="36"/>
        <v>534.62</v>
      </c>
    </row>
    <row r="104" spans="1:13">
      <c r="A104" t="s">
        <v>949</v>
      </c>
      <c r="B104" t="s">
        <v>1200</v>
      </c>
      <c r="C104" s="13">
        <v>31.8</v>
      </c>
      <c r="D104" s="5">
        <f t="shared" si="30"/>
        <v>190.8</v>
      </c>
      <c r="E104" s="5">
        <f t="shared" si="31"/>
        <v>250.8</v>
      </c>
      <c r="F104" s="5">
        <f t="shared" si="32"/>
        <v>400.8</v>
      </c>
      <c r="H104" s="5">
        <f t="shared" si="33"/>
        <v>31.8</v>
      </c>
      <c r="I104" s="5">
        <f t="shared" si="34"/>
        <v>190.8</v>
      </c>
      <c r="J104" s="5">
        <f t="shared" si="35"/>
        <v>28.62</v>
      </c>
      <c r="K104" s="14">
        <v>60</v>
      </c>
      <c r="L104" s="15">
        <v>200</v>
      </c>
      <c r="M104" s="10">
        <f t="shared" si="36"/>
        <v>479.42</v>
      </c>
    </row>
    <row r="105" spans="1:13">
      <c r="A105" t="s">
        <v>950</v>
      </c>
      <c r="B105" t="s">
        <v>1201</v>
      </c>
      <c r="C105" s="13">
        <v>27.8</v>
      </c>
      <c r="D105" s="5">
        <f t="shared" si="30"/>
        <v>166.8</v>
      </c>
      <c r="E105" s="5">
        <f t="shared" si="31"/>
        <v>226.8</v>
      </c>
      <c r="F105" s="5">
        <f t="shared" si="32"/>
        <v>376.8</v>
      </c>
      <c r="H105" s="5">
        <f t="shared" si="33"/>
        <v>27.8</v>
      </c>
      <c r="I105" s="5">
        <f t="shared" si="34"/>
        <v>166.8</v>
      </c>
      <c r="J105" s="5">
        <f t="shared" si="35"/>
        <v>25.02</v>
      </c>
      <c r="K105" s="14">
        <v>60</v>
      </c>
      <c r="L105" s="15">
        <v>200</v>
      </c>
      <c r="M105" s="10">
        <f t="shared" si="36"/>
        <v>451.82000000000005</v>
      </c>
    </row>
    <row r="106" spans="1:13">
      <c r="A106" t="s">
        <v>951</v>
      </c>
      <c r="B106" t="s">
        <v>1202</v>
      </c>
      <c r="C106" s="13">
        <v>27.8</v>
      </c>
      <c r="D106" s="5">
        <f t="shared" si="30"/>
        <v>166.8</v>
      </c>
      <c r="E106" s="5">
        <f t="shared" si="31"/>
        <v>226.8</v>
      </c>
      <c r="F106" s="5">
        <f t="shared" si="32"/>
        <v>376.8</v>
      </c>
      <c r="H106" s="5">
        <f t="shared" si="33"/>
        <v>27.8</v>
      </c>
      <c r="I106" s="5">
        <f t="shared" si="34"/>
        <v>166.8</v>
      </c>
      <c r="J106" s="5">
        <f t="shared" si="35"/>
        <v>25.02</v>
      </c>
      <c r="K106" s="14">
        <v>60</v>
      </c>
      <c r="L106" s="15">
        <v>200</v>
      </c>
      <c r="M106" s="10">
        <f t="shared" si="36"/>
        <v>451.82000000000005</v>
      </c>
    </row>
    <row r="107" spans="1:13">
      <c r="A107" t="s">
        <v>952</v>
      </c>
      <c r="B107" s="4" t="s">
        <v>1203</v>
      </c>
      <c r="C107" s="13">
        <v>68.8</v>
      </c>
      <c r="D107" s="5">
        <f t="shared" si="30"/>
        <v>412.79999999999995</v>
      </c>
      <c r="E107" s="5">
        <f t="shared" si="31"/>
        <v>472.79999999999995</v>
      </c>
      <c r="F107" s="5">
        <f t="shared" si="32"/>
        <v>622.79999999999995</v>
      </c>
      <c r="H107" s="5">
        <f t="shared" si="33"/>
        <v>68.8</v>
      </c>
      <c r="I107" s="5">
        <f t="shared" si="34"/>
        <v>412.79999999999995</v>
      </c>
      <c r="J107" s="5">
        <f t="shared" si="35"/>
        <v>61.919999999999987</v>
      </c>
      <c r="K107" s="14">
        <v>60</v>
      </c>
      <c r="L107" s="15">
        <v>200</v>
      </c>
      <c r="M107" s="10">
        <f t="shared" si="36"/>
        <v>734.71999999999991</v>
      </c>
    </row>
    <row r="108" spans="1:13">
      <c r="A108" t="s">
        <v>953</v>
      </c>
      <c r="D108" s="5">
        <f t="shared" si="30"/>
        <v>0</v>
      </c>
      <c r="E108" s="5">
        <f t="shared" si="31"/>
        <v>60</v>
      </c>
      <c r="F108" s="5">
        <f t="shared" si="32"/>
        <v>210</v>
      </c>
      <c r="H108" s="5">
        <f t="shared" si="33"/>
        <v>0</v>
      </c>
      <c r="I108" s="5">
        <f t="shared" si="34"/>
        <v>0</v>
      </c>
      <c r="J108" s="5">
        <f t="shared" si="35"/>
        <v>0</v>
      </c>
      <c r="K108" s="14">
        <v>60</v>
      </c>
      <c r="L108" s="15">
        <v>200</v>
      </c>
      <c r="M108" s="10">
        <f t="shared" si="36"/>
        <v>260</v>
      </c>
    </row>
    <row r="109" spans="1:13">
      <c r="A109" t="s">
        <v>954</v>
      </c>
      <c r="D109" s="5">
        <f t="shared" si="30"/>
        <v>0</v>
      </c>
      <c r="E109" s="5">
        <f t="shared" si="31"/>
        <v>60</v>
      </c>
      <c r="F109" s="5">
        <f t="shared" si="32"/>
        <v>210</v>
      </c>
      <c r="H109" s="5">
        <f t="shared" si="33"/>
        <v>0</v>
      </c>
      <c r="I109" s="5">
        <f t="shared" si="34"/>
        <v>0</v>
      </c>
      <c r="J109" s="5">
        <f t="shared" si="35"/>
        <v>0</v>
      </c>
      <c r="K109" s="14">
        <v>60</v>
      </c>
      <c r="L109" s="15">
        <v>200</v>
      </c>
      <c r="M109" s="10">
        <f t="shared" si="36"/>
        <v>260</v>
      </c>
    </row>
    <row r="110" spans="1:13">
      <c r="A110" t="s">
        <v>955</v>
      </c>
      <c r="D110" s="5">
        <f t="shared" si="30"/>
        <v>0</v>
      </c>
      <c r="E110" s="5">
        <f t="shared" si="31"/>
        <v>60</v>
      </c>
      <c r="F110" s="5">
        <f t="shared" si="32"/>
        <v>210</v>
      </c>
      <c r="H110" s="5">
        <f t="shared" si="33"/>
        <v>0</v>
      </c>
      <c r="I110" s="5">
        <f t="shared" si="34"/>
        <v>0</v>
      </c>
      <c r="J110" s="5">
        <f t="shared" si="35"/>
        <v>0</v>
      </c>
      <c r="K110" s="14">
        <v>60</v>
      </c>
      <c r="L110" s="15">
        <v>200</v>
      </c>
      <c r="M110" s="10">
        <f t="shared" si="36"/>
        <v>260</v>
      </c>
    </row>
    <row r="111" spans="1:13">
      <c r="A111" t="s">
        <v>956</v>
      </c>
    </row>
    <row r="112" spans="1:13">
      <c r="A112" t="s">
        <v>957</v>
      </c>
    </row>
    <row r="113" spans="1:1">
      <c r="A113" t="s">
        <v>958</v>
      </c>
    </row>
    <row r="114" spans="1:1">
      <c r="A114" t="s">
        <v>959</v>
      </c>
    </row>
    <row r="115" spans="1:1">
      <c r="A115" t="s">
        <v>960</v>
      </c>
    </row>
    <row r="116" spans="1:1">
      <c r="A116" t="s">
        <v>961</v>
      </c>
    </row>
    <row r="117" spans="1:1">
      <c r="A117" t="s">
        <v>962</v>
      </c>
    </row>
    <row r="118" spans="1:1">
      <c r="A118" t="s">
        <v>963</v>
      </c>
    </row>
    <row r="119" spans="1:1">
      <c r="A119" t="s">
        <v>964</v>
      </c>
    </row>
  </sheetData>
  <hyperlinks>
    <hyperlink ref="B16" r:id="rId1"/>
    <hyperlink ref="B22" r:id="rId2"/>
    <hyperlink ref="B18" r:id="rId3"/>
    <hyperlink ref="B13" r:id="rId4"/>
    <hyperlink ref="B15" r:id="rId5"/>
    <hyperlink ref="B10" r:id="rId6"/>
    <hyperlink ref="B9" r:id="rId7"/>
    <hyperlink ref="B32" r:id="rId8"/>
    <hyperlink ref="B34" r:id="rId9"/>
    <hyperlink ref="B40" r:id="rId10"/>
    <hyperlink ref="B42" r:id="rId11"/>
    <hyperlink ref="B43" r:id="rId12"/>
    <hyperlink ref="B19" r:id="rId13"/>
    <hyperlink ref="B28" r:id="rId14"/>
    <hyperlink ref="B50" r:id="rId15"/>
    <hyperlink ref="B24" r:id="rId16"/>
    <hyperlink ref="B57" r:id="rId17"/>
    <hyperlink ref="B56" r:id="rId18"/>
    <hyperlink ref="B61" r:id="rId19"/>
    <hyperlink ref="B63" r:id="rId20"/>
    <hyperlink ref="B65" r:id="rId21"/>
    <hyperlink ref="B80" r:id="rId22"/>
    <hyperlink ref="B73" r:id="rId23"/>
    <hyperlink ref="B68" r:id="rId24"/>
    <hyperlink ref="B69" r:id="rId25"/>
    <hyperlink ref="B70" r:id="rId26"/>
    <hyperlink ref="B71" r:id="rId27"/>
    <hyperlink ref="B72" r:id="rId28"/>
    <hyperlink ref="B74" r:id="rId29"/>
    <hyperlink ref="B75" r:id="rId30"/>
    <hyperlink ref="B77" r:id="rId31"/>
    <hyperlink ref="B78" r:id="rId32"/>
    <hyperlink ref="B79" r:id="rId33"/>
    <hyperlink ref="B82" r:id="rId34"/>
    <hyperlink ref="H22" r:id="rId35"/>
    <hyperlink ref="B85" r:id="rId36"/>
    <hyperlink ref="B86" r:id="rId37"/>
    <hyperlink ref="B87" r:id="rId38"/>
    <hyperlink ref="B88" r:id="rId39"/>
    <hyperlink ref="B89" r:id="rId40"/>
    <hyperlink ref="B90" r:id="rId41"/>
    <hyperlink ref="B91" r:id="rId42"/>
    <hyperlink ref="B33" r:id="rId43"/>
    <hyperlink ref="B49" r:id="rId44"/>
    <hyperlink ref="B48" r:id="rId45"/>
    <hyperlink ref="B94" r:id="rId46"/>
    <hyperlink ref="B96" r:id="rId47"/>
    <hyperlink ref="B62" r:id="rId48"/>
    <hyperlink ref="B102" r:id="rId49"/>
    <hyperlink ref="B100" r:id="rId50"/>
    <hyperlink ref="B107" r:id="rId51"/>
    <hyperlink ref="J1" r:id="rId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70" workbookViewId="0">
      <selection activeCell="B10" sqref="B10"/>
    </sheetView>
  </sheetViews>
  <sheetFormatPr defaultRowHeight="15"/>
  <cols>
    <col min="2" max="2" width="13.85546875" customWidth="1"/>
  </cols>
  <sheetData>
    <row r="1" spans="1:7">
      <c r="G1" t="s">
        <v>0</v>
      </c>
    </row>
    <row r="2" spans="1:7">
      <c r="A2" t="s">
        <v>260</v>
      </c>
      <c r="B2" s="4" t="s">
        <v>146</v>
      </c>
      <c r="C2" s="13">
        <v>39.799999999999997</v>
      </c>
      <c r="D2" s="12">
        <f>+C2*6</f>
        <v>238.79999999999998</v>
      </c>
      <c r="E2" s="12">
        <f>+D2+60</f>
        <v>298.79999999999995</v>
      </c>
      <c r="F2" s="14">
        <f>E2+150</f>
        <v>448.79999999999995</v>
      </c>
    </row>
    <row r="3" spans="1:7">
      <c r="A3" t="s">
        <v>261</v>
      </c>
      <c r="B3" s="4" t="s">
        <v>147</v>
      </c>
      <c r="C3" s="13">
        <v>26.8</v>
      </c>
      <c r="D3" s="12">
        <f t="shared" ref="D3:D28" si="0">+C3*6</f>
        <v>160.80000000000001</v>
      </c>
      <c r="E3" s="12">
        <f t="shared" ref="E3:E28" si="1">+D3+60</f>
        <v>220.8</v>
      </c>
      <c r="F3" s="14">
        <f t="shared" ref="F3:F28" si="2">E3+150</f>
        <v>370.8</v>
      </c>
    </row>
    <row r="4" spans="1:7">
      <c r="A4" t="s">
        <v>262</v>
      </c>
      <c r="B4" s="4" t="s">
        <v>148</v>
      </c>
      <c r="C4" s="13">
        <v>54.8</v>
      </c>
      <c r="D4" s="12">
        <f t="shared" si="0"/>
        <v>328.79999999999995</v>
      </c>
      <c r="E4" s="12">
        <f t="shared" si="1"/>
        <v>388.79999999999995</v>
      </c>
      <c r="F4" s="14">
        <f t="shared" si="2"/>
        <v>538.79999999999995</v>
      </c>
    </row>
    <row r="5" spans="1:7">
      <c r="A5" t="s">
        <v>263</v>
      </c>
      <c r="B5" s="4" t="s">
        <v>149</v>
      </c>
      <c r="C5" s="13">
        <v>49.8</v>
      </c>
      <c r="D5" s="12">
        <f t="shared" si="0"/>
        <v>298.79999999999995</v>
      </c>
      <c r="E5" s="12">
        <f t="shared" si="1"/>
        <v>358.79999999999995</v>
      </c>
      <c r="F5" s="14">
        <f t="shared" si="2"/>
        <v>508.79999999999995</v>
      </c>
    </row>
    <row r="6" spans="1:7">
      <c r="A6" t="s">
        <v>264</v>
      </c>
      <c r="B6" s="4" t="s">
        <v>150</v>
      </c>
      <c r="C6" s="13">
        <v>46.8</v>
      </c>
      <c r="D6" s="12">
        <f t="shared" si="0"/>
        <v>280.79999999999995</v>
      </c>
      <c r="E6" s="12">
        <f t="shared" si="1"/>
        <v>340.79999999999995</v>
      </c>
      <c r="F6" s="14">
        <f t="shared" si="2"/>
        <v>490.79999999999995</v>
      </c>
    </row>
    <row r="7" spans="1:7">
      <c r="A7" t="s">
        <v>265</v>
      </c>
      <c r="B7" s="4" t="s">
        <v>151</v>
      </c>
      <c r="C7" s="13">
        <v>29.8</v>
      </c>
      <c r="D7" s="12">
        <f t="shared" si="0"/>
        <v>178.8</v>
      </c>
      <c r="E7" s="12">
        <f t="shared" si="1"/>
        <v>238.8</v>
      </c>
      <c r="F7" s="14">
        <f t="shared" si="2"/>
        <v>388.8</v>
      </c>
    </row>
    <row r="8" spans="1:7">
      <c r="A8" t="s">
        <v>266</v>
      </c>
      <c r="B8" s="4" t="s">
        <v>152</v>
      </c>
      <c r="C8" s="13">
        <v>48.8</v>
      </c>
      <c r="D8" s="12">
        <f t="shared" si="0"/>
        <v>292.79999999999995</v>
      </c>
      <c r="E8" s="12">
        <f t="shared" si="1"/>
        <v>352.79999999999995</v>
      </c>
      <c r="F8" s="14">
        <f t="shared" si="2"/>
        <v>502.79999999999995</v>
      </c>
    </row>
    <row r="9" spans="1:7">
      <c r="A9" t="s">
        <v>267</v>
      </c>
      <c r="B9" t="s">
        <v>252</v>
      </c>
      <c r="C9" s="13">
        <v>45.8</v>
      </c>
      <c r="D9" s="12">
        <f t="shared" si="0"/>
        <v>274.79999999999995</v>
      </c>
      <c r="E9" s="12">
        <f t="shared" si="1"/>
        <v>334.79999999999995</v>
      </c>
      <c r="F9" s="14">
        <f t="shared" si="2"/>
        <v>484.79999999999995</v>
      </c>
    </row>
    <row r="10" spans="1:7">
      <c r="A10" t="s">
        <v>268</v>
      </c>
      <c r="B10" s="4" t="s">
        <v>253</v>
      </c>
      <c r="C10" s="13">
        <v>66.8</v>
      </c>
      <c r="D10" s="12">
        <f t="shared" si="0"/>
        <v>400.79999999999995</v>
      </c>
      <c r="E10" s="12">
        <f t="shared" si="1"/>
        <v>460.79999999999995</v>
      </c>
      <c r="F10" s="14">
        <f t="shared" si="2"/>
        <v>610.79999999999995</v>
      </c>
    </row>
    <row r="11" spans="1:7">
      <c r="A11" t="s">
        <v>269</v>
      </c>
      <c r="B11" s="4" t="s">
        <v>254</v>
      </c>
      <c r="C11" s="13">
        <v>52.8</v>
      </c>
      <c r="D11" s="12">
        <f t="shared" si="0"/>
        <v>316.79999999999995</v>
      </c>
      <c r="E11" s="12">
        <f t="shared" si="1"/>
        <v>376.79999999999995</v>
      </c>
      <c r="F11" s="14">
        <f t="shared" si="2"/>
        <v>526.79999999999995</v>
      </c>
      <c r="G11">
        <v>550</v>
      </c>
    </row>
    <row r="12" spans="1:7">
      <c r="A12" t="s">
        <v>270</v>
      </c>
      <c r="B12" s="4" t="s">
        <v>255</v>
      </c>
      <c r="C12" s="13">
        <v>79.8</v>
      </c>
      <c r="D12" s="12">
        <f t="shared" si="0"/>
        <v>478.79999999999995</v>
      </c>
      <c r="E12" s="12">
        <f t="shared" si="1"/>
        <v>538.79999999999995</v>
      </c>
      <c r="F12" s="14">
        <f t="shared" si="2"/>
        <v>688.8</v>
      </c>
      <c r="G12">
        <v>690</v>
      </c>
    </row>
    <row r="13" spans="1:7">
      <c r="A13" t="s">
        <v>271</v>
      </c>
      <c r="B13" s="4" t="s">
        <v>256</v>
      </c>
      <c r="C13" s="13">
        <v>69.8</v>
      </c>
      <c r="D13" s="12">
        <f t="shared" si="0"/>
        <v>418.79999999999995</v>
      </c>
      <c r="E13" s="12">
        <f t="shared" si="1"/>
        <v>478.79999999999995</v>
      </c>
      <c r="F13" s="14">
        <f t="shared" si="2"/>
        <v>628.79999999999995</v>
      </c>
      <c r="G13">
        <v>630</v>
      </c>
    </row>
    <row r="14" spans="1:7">
      <c r="A14" t="s">
        <v>272</v>
      </c>
      <c r="B14" t="s">
        <v>257</v>
      </c>
      <c r="C14" s="13">
        <v>49.8</v>
      </c>
      <c r="D14" s="12">
        <f t="shared" si="0"/>
        <v>298.79999999999995</v>
      </c>
      <c r="E14" s="12">
        <f t="shared" si="1"/>
        <v>358.79999999999995</v>
      </c>
      <c r="F14" s="14">
        <f t="shared" si="2"/>
        <v>508.79999999999995</v>
      </c>
      <c r="G14">
        <v>550</v>
      </c>
    </row>
    <row r="15" spans="1:7">
      <c r="A15" t="s">
        <v>273</v>
      </c>
      <c r="B15" s="4" t="s">
        <v>258</v>
      </c>
      <c r="C15" s="13">
        <v>68.8</v>
      </c>
      <c r="D15" s="12">
        <f t="shared" si="0"/>
        <v>412.79999999999995</v>
      </c>
      <c r="E15" s="12">
        <f t="shared" si="1"/>
        <v>472.79999999999995</v>
      </c>
      <c r="F15" s="14">
        <f t="shared" si="2"/>
        <v>622.79999999999995</v>
      </c>
      <c r="G15">
        <v>630</v>
      </c>
    </row>
    <row r="16" spans="1:7">
      <c r="A16" t="s">
        <v>274</v>
      </c>
      <c r="B16" s="4" t="s">
        <v>259</v>
      </c>
      <c r="C16" s="13">
        <v>39.799999999999997</v>
      </c>
      <c r="D16" s="12">
        <f t="shared" si="0"/>
        <v>238.79999999999998</v>
      </c>
      <c r="E16" s="12">
        <f t="shared" si="1"/>
        <v>298.79999999999995</v>
      </c>
      <c r="F16" s="14">
        <f t="shared" si="2"/>
        <v>448.79999999999995</v>
      </c>
    </row>
    <row r="17" spans="1:7">
      <c r="A17" t="s">
        <v>275</v>
      </c>
      <c r="B17" s="4" t="s">
        <v>283</v>
      </c>
      <c r="C17" s="13">
        <v>79.8</v>
      </c>
      <c r="D17" s="12">
        <f t="shared" si="0"/>
        <v>478.79999999999995</v>
      </c>
      <c r="E17" s="12">
        <f t="shared" si="1"/>
        <v>538.79999999999995</v>
      </c>
      <c r="F17" s="14">
        <f t="shared" si="2"/>
        <v>688.8</v>
      </c>
      <c r="G17">
        <v>690</v>
      </c>
    </row>
    <row r="18" spans="1:7">
      <c r="A18" t="s">
        <v>276</v>
      </c>
      <c r="B18" s="4" t="s">
        <v>284</v>
      </c>
      <c r="C18" s="13">
        <v>65.8</v>
      </c>
      <c r="D18" s="12">
        <f t="shared" si="0"/>
        <v>394.79999999999995</v>
      </c>
      <c r="E18" s="12">
        <f t="shared" si="1"/>
        <v>454.79999999999995</v>
      </c>
      <c r="F18" s="14">
        <f t="shared" si="2"/>
        <v>604.79999999999995</v>
      </c>
      <c r="G18">
        <v>650</v>
      </c>
    </row>
    <row r="19" spans="1:7">
      <c r="A19" t="s">
        <v>277</v>
      </c>
      <c r="B19" s="4" t="s">
        <v>285</v>
      </c>
      <c r="C19" s="13">
        <v>96.8</v>
      </c>
      <c r="D19" s="12">
        <f t="shared" si="0"/>
        <v>580.79999999999995</v>
      </c>
      <c r="E19" s="12">
        <f t="shared" si="1"/>
        <v>640.79999999999995</v>
      </c>
      <c r="F19" s="14">
        <f t="shared" si="2"/>
        <v>790.8</v>
      </c>
    </row>
    <row r="20" spans="1:7">
      <c r="A20" t="s">
        <v>278</v>
      </c>
      <c r="B20" s="4" t="s">
        <v>325</v>
      </c>
      <c r="C20" s="13">
        <v>39.799999999999997</v>
      </c>
      <c r="D20" s="12">
        <f t="shared" si="0"/>
        <v>238.79999999999998</v>
      </c>
      <c r="E20" s="12">
        <f t="shared" si="1"/>
        <v>298.79999999999995</v>
      </c>
      <c r="F20" s="14">
        <f t="shared" si="2"/>
        <v>448.79999999999995</v>
      </c>
    </row>
    <row r="21" spans="1:7">
      <c r="A21" t="s">
        <v>279</v>
      </c>
      <c r="B21" s="4" t="s">
        <v>326</v>
      </c>
      <c r="C21" s="13">
        <v>30.8</v>
      </c>
      <c r="D21" s="12">
        <f t="shared" si="0"/>
        <v>184.8</v>
      </c>
      <c r="E21" s="12">
        <f t="shared" si="1"/>
        <v>244.8</v>
      </c>
      <c r="F21" s="14">
        <f t="shared" si="2"/>
        <v>394.8</v>
      </c>
    </row>
    <row r="22" spans="1:7">
      <c r="A22" t="s">
        <v>280</v>
      </c>
      <c r="B22" s="4" t="s">
        <v>340</v>
      </c>
      <c r="C22" s="13">
        <v>45.8</v>
      </c>
      <c r="D22" s="12">
        <f t="shared" si="0"/>
        <v>274.79999999999995</v>
      </c>
      <c r="E22" s="12">
        <f t="shared" si="1"/>
        <v>334.79999999999995</v>
      </c>
      <c r="F22" s="14">
        <f t="shared" si="2"/>
        <v>484.79999999999995</v>
      </c>
    </row>
    <row r="23" spans="1:7">
      <c r="A23" t="s">
        <v>281</v>
      </c>
      <c r="B23" s="4" t="s">
        <v>341</v>
      </c>
      <c r="C23" s="13">
        <v>48.8</v>
      </c>
      <c r="D23" s="12">
        <f t="shared" si="0"/>
        <v>292.79999999999995</v>
      </c>
      <c r="E23" s="12">
        <f t="shared" si="1"/>
        <v>352.79999999999995</v>
      </c>
      <c r="F23" s="14">
        <f t="shared" si="2"/>
        <v>502.79999999999995</v>
      </c>
    </row>
    <row r="24" spans="1:7">
      <c r="A24" t="s">
        <v>282</v>
      </c>
      <c r="B24" t="s">
        <v>342</v>
      </c>
      <c r="C24" s="13">
        <v>50.8</v>
      </c>
      <c r="D24" s="12">
        <f t="shared" si="0"/>
        <v>304.79999999999995</v>
      </c>
      <c r="E24" s="12">
        <f t="shared" si="1"/>
        <v>364.79999999999995</v>
      </c>
      <c r="F24" s="14">
        <f t="shared" si="2"/>
        <v>514.79999999999995</v>
      </c>
    </row>
    <row r="25" spans="1:7">
      <c r="A25" t="s">
        <v>344</v>
      </c>
      <c r="B25" s="4" t="s">
        <v>343</v>
      </c>
      <c r="C25" s="13">
        <v>38.799999999999997</v>
      </c>
      <c r="D25" s="12">
        <f t="shared" si="0"/>
        <v>232.79999999999998</v>
      </c>
      <c r="E25" s="12">
        <f t="shared" si="1"/>
        <v>292.79999999999995</v>
      </c>
      <c r="F25" s="14">
        <f t="shared" si="2"/>
        <v>442.79999999999995</v>
      </c>
    </row>
    <row r="26" spans="1:7">
      <c r="A26" t="s">
        <v>345</v>
      </c>
      <c r="B26" t="s">
        <v>350</v>
      </c>
      <c r="C26" s="13">
        <v>48.8</v>
      </c>
      <c r="D26" s="12">
        <f t="shared" si="0"/>
        <v>292.79999999999995</v>
      </c>
      <c r="E26" s="12">
        <f t="shared" si="1"/>
        <v>352.79999999999995</v>
      </c>
      <c r="F26" s="14">
        <f t="shared" si="2"/>
        <v>502.79999999999995</v>
      </c>
    </row>
    <row r="27" spans="1:7">
      <c r="A27" t="s">
        <v>347</v>
      </c>
      <c r="B27" t="s">
        <v>351</v>
      </c>
      <c r="C27" s="13">
        <v>49.8</v>
      </c>
      <c r="D27" s="12">
        <f t="shared" si="0"/>
        <v>298.79999999999995</v>
      </c>
      <c r="E27" s="12">
        <f t="shared" si="1"/>
        <v>358.79999999999995</v>
      </c>
      <c r="F27" s="14">
        <f t="shared" si="2"/>
        <v>508.79999999999995</v>
      </c>
    </row>
    <row r="28" spans="1:7">
      <c r="A28" t="s">
        <v>346</v>
      </c>
      <c r="B28" s="4" t="s">
        <v>352</v>
      </c>
      <c r="C28" s="13">
        <v>38.799999999999997</v>
      </c>
      <c r="D28" s="12">
        <f t="shared" si="0"/>
        <v>232.79999999999998</v>
      </c>
      <c r="E28" s="12">
        <f t="shared" si="1"/>
        <v>292.79999999999995</v>
      </c>
      <c r="F28" s="14">
        <f t="shared" si="2"/>
        <v>442.79999999999995</v>
      </c>
    </row>
    <row r="29" spans="1:7">
      <c r="A29" t="s">
        <v>348</v>
      </c>
    </row>
    <row r="30" spans="1:7">
      <c r="A30" t="s">
        <v>349</v>
      </c>
      <c r="B30" s="4" t="s">
        <v>353</v>
      </c>
      <c r="C30" s="13">
        <v>38.799999999999997</v>
      </c>
    </row>
    <row r="31" spans="1:7">
      <c r="A31" t="s">
        <v>381</v>
      </c>
      <c r="B31" t="s">
        <v>380</v>
      </c>
      <c r="C31" s="13">
        <v>33.799999999999997</v>
      </c>
      <c r="D31" s="12">
        <f>+C31*6</f>
        <v>202.79999999999998</v>
      </c>
      <c r="E31" s="12">
        <f>+D31+60</f>
        <v>262.79999999999995</v>
      </c>
      <c r="F31" s="14">
        <f>E31+150</f>
        <v>412.79999999999995</v>
      </c>
    </row>
    <row r="32" spans="1:7">
      <c r="A32" t="s">
        <v>382</v>
      </c>
      <c r="B32" t="s">
        <v>389</v>
      </c>
      <c r="C32" s="13">
        <v>55.8</v>
      </c>
      <c r="D32" s="12">
        <f>+C32*6</f>
        <v>334.79999999999995</v>
      </c>
      <c r="E32" s="12">
        <f>+D32+60</f>
        <v>394.79999999999995</v>
      </c>
      <c r="F32" s="14">
        <f>E32+150</f>
        <v>544.79999999999995</v>
      </c>
    </row>
    <row r="33" spans="1:10">
      <c r="A33" t="s">
        <v>383</v>
      </c>
      <c r="B33" t="s">
        <v>390</v>
      </c>
      <c r="C33" s="13">
        <v>32.799999999999997</v>
      </c>
      <c r="D33" s="12">
        <f>+C33*6</f>
        <v>196.79999999999998</v>
      </c>
      <c r="E33" s="12">
        <f>+D33+60</f>
        <v>256.79999999999995</v>
      </c>
      <c r="F33" s="14">
        <f>E33+150</f>
        <v>406.79999999999995</v>
      </c>
    </row>
    <row r="34" spans="1:10">
      <c r="A34" t="s">
        <v>384</v>
      </c>
      <c r="B34" s="4" t="s">
        <v>391</v>
      </c>
      <c r="C34" s="13">
        <v>29.8</v>
      </c>
      <c r="D34" s="12">
        <f t="shared" ref="D34:D42" si="3">+C34*6</f>
        <v>178.8</v>
      </c>
      <c r="E34" s="12">
        <f t="shared" ref="E34:E42" si="4">+D34+60</f>
        <v>238.8</v>
      </c>
      <c r="F34" s="14">
        <f t="shared" ref="F34:F42" si="5">E34+150</f>
        <v>388.8</v>
      </c>
    </row>
    <row r="35" spans="1:10">
      <c r="A35" t="s">
        <v>385</v>
      </c>
      <c r="B35" t="s">
        <v>392</v>
      </c>
      <c r="C35" s="13">
        <v>44.8</v>
      </c>
      <c r="D35" s="12">
        <f t="shared" si="3"/>
        <v>268.79999999999995</v>
      </c>
      <c r="E35" s="12">
        <f t="shared" si="4"/>
        <v>328.79999999999995</v>
      </c>
      <c r="F35" s="14">
        <f t="shared" si="5"/>
        <v>478.79999999999995</v>
      </c>
    </row>
    <row r="36" spans="1:10">
      <c r="A36" t="s">
        <v>386</v>
      </c>
      <c r="B36" t="s">
        <v>393</v>
      </c>
      <c r="C36" s="13">
        <v>35.799999999999997</v>
      </c>
      <c r="D36" s="12">
        <f t="shared" si="3"/>
        <v>214.79999999999998</v>
      </c>
      <c r="E36" s="12">
        <f t="shared" si="4"/>
        <v>274.79999999999995</v>
      </c>
      <c r="F36" s="14">
        <f t="shared" si="5"/>
        <v>424.79999999999995</v>
      </c>
    </row>
    <row r="37" spans="1:10">
      <c r="A37" t="s">
        <v>387</v>
      </c>
      <c r="B37" s="4" t="s">
        <v>394</v>
      </c>
      <c r="C37" s="13">
        <v>36.799999999999997</v>
      </c>
      <c r="D37" s="12">
        <f t="shared" si="3"/>
        <v>220.79999999999998</v>
      </c>
      <c r="E37" s="12">
        <f t="shared" si="4"/>
        <v>280.79999999999995</v>
      </c>
      <c r="F37" s="14">
        <f t="shared" si="5"/>
        <v>430.79999999999995</v>
      </c>
    </row>
    <row r="38" spans="1:10">
      <c r="A38" t="s">
        <v>388</v>
      </c>
      <c r="B38" s="4" t="s">
        <v>395</v>
      </c>
      <c r="C38" s="13">
        <v>32.799999999999997</v>
      </c>
      <c r="D38" s="12">
        <f t="shared" si="3"/>
        <v>196.79999999999998</v>
      </c>
      <c r="E38" s="12">
        <f t="shared" si="4"/>
        <v>256.79999999999995</v>
      </c>
      <c r="F38" s="14">
        <f t="shared" si="5"/>
        <v>406.79999999999995</v>
      </c>
    </row>
    <row r="39" spans="1:10">
      <c r="A39" t="s">
        <v>397</v>
      </c>
      <c r="B39" t="s">
        <v>396</v>
      </c>
      <c r="C39" s="13">
        <v>40.799999999999997</v>
      </c>
      <c r="D39" s="12">
        <f t="shared" si="3"/>
        <v>244.79999999999998</v>
      </c>
      <c r="E39" s="12">
        <f t="shared" si="4"/>
        <v>304.79999999999995</v>
      </c>
      <c r="F39" s="14">
        <f t="shared" si="5"/>
        <v>454.79999999999995</v>
      </c>
      <c r="I39" s="13"/>
    </row>
    <row r="40" spans="1:10">
      <c r="A40" t="s">
        <v>401</v>
      </c>
      <c r="B40" s="4" t="s">
        <v>400</v>
      </c>
      <c r="C40" s="13">
        <v>48.8</v>
      </c>
      <c r="D40" s="12">
        <f t="shared" si="3"/>
        <v>292.79999999999995</v>
      </c>
      <c r="E40" s="12">
        <f t="shared" si="4"/>
        <v>352.79999999999995</v>
      </c>
      <c r="F40" s="14">
        <f t="shared" si="5"/>
        <v>502.79999999999995</v>
      </c>
    </row>
    <row r="41" spans="1:10">
      <c r="A41" t="s">
        <v>402</v>
      </c>
      <c r="B41" s="4" t="s">
        <v>454</v>
      </c>
      <c r="C41" s="13">
        <v>55.8</v>
      </c>
      <c r="D41" s="12">
        <f t="shared" si="3"/>
        <v>334.79999999999995</v>
      </c>
      <c r="E41" s="12">
        <f t="shared" si="4"/>
        <v>394.79999999999995</v>
      </c>
      <c r="F41" s="14">
        <f t="shared" si="5"/>
        <v>544.79999999999995</v>
      </c>
    </row>
    <row r="42" spans="1:10">
      <c r="A42" t="s">
        <v>403</v>
      </c>
      <c r="B42" s="5" t="s">
        <v>466</v>
      </c>
      <c r="C42" s="5">
        <v>82.8</v>
      </c>
      <c r="D42" s="5">
        <f t="shared" si="3"/>
        <v>496.79999999999995</v>
      </c>
      <c r="E42" s="5">
        <f t="shared" si="4"/>
        <v>556.79999999999995</v>
      </c>
      <c r="F42" s="5">
        <f t="shared" si="5"/>
        <v>706.8</v>
      </c>
    </row>
    <row r="43" spans="1:10">
      <c r="A43" t="s">
        <v>404</v>
      </c>
      <c r="B43" s="4" t="s">
        <v>455</v>
      </c>
      <c r="C43" s="13">
        <v>76.8</v>
      </c>
      <c r="D43" s="12">
        <f t="shared" ref="D43:D49" si="6">+C43*6</f>
        <v>460.79999999999995</v>
      </c>
      <c r="E43" s="12">
        <f t="shared" ref="E43:E49" si="7">+D43+60</f>
        <v>520.79999999999995</v>
      </c>
      <c r="F43" s="14">
        <f t="shared" ref="F43:F49" si="8">E43+150</f>
        <v>670.8</v>
      </c>
    </row>
    <row r="44" spans="1:10">
      <c r="A44" t="s">
        <v>456</v>
      </c>
      <c r="B44" t="s">
        <v>461</v>
      </c>
      <c r="D44" s="12">
        <f t="shared" si="6"/>
        <v>0</v>
      </c>
      <c r="E44" s="12">
        <f t="shared" si="7"/>
        <v>60</v>
      </c>
      <c r="F44" s="14">
        <f t="shared" si="8"/>
        <v>210</v>
      </c>
    </row>
    <row r="45" spans="1:10">
      <c r="A45" t="s">
        <v>457</v>
      </c>
      <c r="B45" s="4" t="s">
        <v>462</v>
      </c>
      <c r="C45" s="13">
        <v>82.8</v>
      </c>
      <c r="D45" s="12">
        <f t="shared" si="6"/>
        <v>496.79999999999995</v>
      </c>
      <c r="E45" s="12">
        <f t="shared" si="7"/>
        <v>556.79999999999995</v>
      </c>
      <c r="F45" s="14">
        <f t="shared" si="8"/>
        <v>706.8</v>
      </c>
    </row>
    <row r="46" spans="1:10">
      <c r="A46" t="s">
        <v>458</v>
      </c>
      <c r="B46" s="4" t="s">
        <v>463</v>
      </c>
      <c r="C46" s="13">
        <v>103.8</v>
      </c>
      <c r="D46" s="13">
        <f t="shared" si="6"/>
        <v>622.79999999999995</v>
      </c>
      <c r="E46" s="13">
        <f t="shared" si="7"/>
        <v>682.8</v>
      </c>
      <c r="F46" s="15">
        <f t="shared" si="8"/>
        <v>832.8</v>
      </c>
    </row>
    <row r="47" spans="1:10">
      <c r="A47" t="s">
        <v>459</v>
      </c>
      <c r="B47" s="4" t="s">
        <v>464</v>
      </c>
      <c r="C47" s="13">
        <v>72.8</v>
      </c>
      <c r="D47" s="13">
        <f t="shared" si="6"/>
        <v>436.79999999999995</v>
      </c>
      <c r="E47" s="13">
        <f t="shared" si="7"/>
        <v>496.79999999999995</v>
      </c>
      <c r="F47" s="13">
        <f t="shared" si="8"/>
        <v>646.79999999999995</v>
      </c>
      <c r="J47" s="13"/>
    </row>
    <row r="48" spans="1:10">
      <c r="A48" t="s">
        <v>460</v>
      </c>
      <c r="B48" s="16" t="s">
        <v>491</v>
      </c>
      <c r="C48" s="13">
        <v>30.8</v>
      </c>
      <c r="D48" s="13">
        <f t="shared" si="6"/>
        <v>184.8</v>
      </c>
      <c r="E48" s="13">
        <f t="shared" si="7"/>
        <v>244.8</v>
      </c>
      <c r="F48" s="15">
        <f t="shared" si="8"/>
        <v>394.8</v>
      </c>
    </row>
    <row r="49" spans="1:10">
      <c r="A49" t="s">
        <v>493</v>
      </c>
      <c r="B49" s="4" t="s">
        <v>492</v>
      </c>
      <c r="C49" s="13">
        <v>49.8</v>
      </c>
      <c r="D49" s="13">
        <f t="shared" si="6"/>
        <v>298.79999999999995</v>
      </c>
      <c r="E49" s="13">
        <f t="shared" si="7"/>
        <v>358.79999999999995</v>
      </c>
      <c r="F49" s="15">
        <f t="shared" si="8"/>
        <v>508.79999999999995</v>
      </c>
      <c r="G49" s="13"/>
      <c r="H49" s="13"/>
      <c r="J49" s="13"/>
    </row>
    <row r="50" spans="1:10">
      <c r="A50" t="s">
        <v>494</v>
      </c>
      <c r="B50" s="4" t="s">
        <v>499</v>
      </c>
      <c r="C50" s="13">
        <v>46.8</v>
      </c>
      <c r="D50" s="13">
        <f t="shared" ref="D50:D55" si="9">+C50*6</f>
        <v>280.79999999999995</v>
      </c>
      <c r="E50" s="13">
        <f t="shared" ref="E50:E55" si="10">+D50+60</f>
        <v>340.79999999999995</v>
      </c>
      <c r="F50" s="15">
        <f t="shared" ref="F50:F55" si="11">E50+150</f>
        <v>490.79999999999995</v>
      </c>
    </row>
    <row r="51" spans="1:10">
      <c r="A51" t="s">
        <v>495</v>
      </c>
      <c r="B51" s="4" t="s">
        <v>505</v>
      </c>
      <c r="C51" s="13">
        <v>69.8</v>
      </c>
      <c r="D51" s="13">
        <f t="shared" si="9"/>
        <v>418.79999999999995</v>
      </c>
      <c r="E51" s="13">
        <f t="shared" si="10"/>
        <v>478.79999999999995</v>
      </c>
      <c r="F51" s="15">
        <f t="shared" si="11"/>
        <v>628.79999999999995</v>
      </c>
    </row>
    <row r="52" spans="1:10">
      <c r="A52" t="s">
        <v>496</v>
      </c>
      <c r="B52" s="16" t="s">
        <v>506</v>
      </c>
      <c r="C52" s="13">
        <v>58.8</v>
      </c>
      <c r="D52" s="13">
        <f t="shared" si="9"/>
        <v>352.79999999999995</v>
      </c>
      <c r="E52" s="13">
        <f t="shared" si="10"/>
        <v>412.79999999999995</v>
      </c>
      <c r="F52" s="15">
        <f t="shared" si="11"/>
        <v>562.79999999999995</v>
      </c>
    </row>
    <row r="53" spans="1:10">
      <c r="A53" t="s">
        <v>497</v>
      </c>
      <c r="B53" t="s">
        <v>507</v>
      </c>
      <c r="C53" s="13">
        <v>39.799999999999997</v>
      </c>
      <c r="D53" s="13">
        <f t="shared" si="9"/>
        <v>238.79999999999998</v>
      </c>
      <c r="E53" s="13">
        <f t="shared" si="10"/>
        <v>298.79999999999995</v>
      </c>
      <c r="F53" s="15">
        <f t="shared" si="11"/>
        <v>448.79999999999995</v>
      </c>
    </row>
    <row r="54" spans="1:10">
      <c r="A54" t="s">
        <v>498</v>
      </c>
      <c r="B54" t="s">
        <v>508</v>
      </c>
      <c r="C54" s="13">
        <v>39.799999999999997</v>
      </c>
      <c r="D54" s="13">
        <f t="shared" si="9"/>
        <v>238.79999999999998</v>
      </c>
      <c r="E54" s="13">
        <f t="shared" si="10"/>
        <v>298.79999999999995</v>
      </c>
      <c r="F54" s="15">
        <f t="shared" si="11"/>
        <v>448.79999999999995</v>
      </c>
    </row>
    <row r="55" spans="1:10">
      <c r="A55" t="s">
        <v>510</v>
      </c>
      <c r="B55" s="4" t="s">
        <v>509</v>
      </c>
      <c r="C55" s="13">
        <v>49.8</v>
      </c>
      <c r="D55" s="13">
        <f t="shared" si="9"/>
        <v>298.79999999999995</v>
      </c>
      <c r="E55" s="13">
        <f t="shared" si="10"/>
        <v>358.79999999999995</v>
      </c>
      <c r="F55" s="15">
        <f t="shared" si="11"/>
        <v>508.79999999999995</v>
      </c>
    </row>
    <row r="56" spans="1:10">
      <c r="A56" t="s">
        <v>513</v>
      </c>
      <c r="C56" s="13"/>
      <c r="D56" s="13"/>
      <c r="E56" s="13"/>
      <c r="F56" s="15"/>
    </row>
    <row r="57" spans="1:10">
      <c r="A57" t="s">
        <v>514</v>
      </c>
      <c r="B57" s="4" t="s">
        <v>512</v>
      </c>
      <c r="C57" s="13">
        <v>53.8</v>
      </c>
      <c r="D57" s="13">
        <f t="shared" ref="D57:D85" si="12">+C57*6</f>
        <v>322.79999999999995</v>
      </c>
      <c r="E57" s="13">
        <f t="shared" ref="E57:E85" si="13">+D57+60</f>
        <v>382.79999999999995</v>
      </c>
      <c r="F57" s="15">
        <f t="shared" ref="F57:F85" si="14">E57+150</f>
        <v>532.79999999999995</v>
      </c>
    </row>
    <row r="58" spans="1:10">
      <c r="A58" t="s">
        <v>515</v>
      </c>
      <c r="B58" s="4" t="s">
        <v>524</v>
      </c>
      <c r="C58" s="13">
        <v>37.799999999999997</v>
      </c>
      <c r="D58" s="13">
        <f t="shared" si="12"/>
        <v>226.79999999999998</v>
      </c>
      <c r="E58" s="13">
        <f t="shared" si="13"/>
        <v>286.79999999999995</v>
      </c>
      <c r="F58" s="15">
        <f t="shared" si="14"/>
        <v>436.79999999999995</v>
      </c>
    </row>
    <row r="59" spans="1:10">
      <c r="A59" t="s">
        <v>516</v>
      </c>
      <c r="B59" s="4" t="s">
        <v>525</v>
      </c>
      <c r="C59" s="13">
        <v>25.8</v>
      </c>
      <c r="D59" s="13">
        <f t="shared" si="12"/>
        <v>154.80000000000001</v>
      </c>
      <c r="E59" s="13">
        <f t="shared" si="13"/>
        <v>214.8</v>
      </c>
      <c r="F59" s="15">
        <f t="shared" si="14"/>
        <v>364.8</v>
      </c>
    </row>
    <row r="60" spans="1:10">
      <c r="A60" t="s">
        <v>517</v>
      </c>
      <c r="B60" s="4" t="s">
        <v>535</v>
      </c>
      <c r="C60" s="13">
        <v>54.8</v>
      </c>
      <c r="D60" s="13">
        <f t="shared" si="12"/>
        <v>328.79999999999995</v>
      </c>
      <c r="E60" s="13">
        <f t="shared" si="13"/>
        <v>388.79999999999995</v>
      </c>
      <c r="F60" s="15">
        <f t="shared" si="14"/>
        <v>538.79999999999995</v>
      </c>
    </row>
    <row r="61" spans="1:10">
      <c r="A61" t="s">
        <v>518</v>
      </c>
      <c r="B61" s="4" t="s">
        <v>536</v>
      </c>
      <c r="C61" s="13">
        <v>58.8</v>
      </c>
      <c r="D61" s="13">
        <f t="shared" si="12"/>
        <v>352.79999999999995</v>
      </c>
      <c r="E61" s="13">
        <f t="shared" si="13"/>
        <v>412.79999999999995</v>
      </c>
      <c r="F61" s="15">
        <f t="shared" si="14"/>
        <v>562.79999999999995</v>
      </c>
    </row>
    <row r="62" spans="1:10">
      <c r="A62" t="s">
        <v>519</v>
      </c>
      <c r="B62" t="s">
        <v>538</v>
      </c>
      <c r="C62" s="13">
        <v>72.8</v>
      </c>
      <c r="D62" s="13">
        <f t="shared" si="12"/>
        <v>436.79999999999995</v>
      </c>
      <c r="E62" s="13">
        <f t="shared" si="13"/>
        <v>496.79999999999995</v>
      </c>
      <c r="F62" s="15">
        <f t="shared" si="14"/>
        <v>646.79999999999995</v>
      </c>
    </row>
    <row r="63" spans="1:10">
      <c r="A63" t="s">
        <v>520</v>
      </c>
      <c r="B63" s="4" t="s">
        <v>541</v>
      </c>
      <c r="C63" s="13">
        <v>26.8</v>
      </c>
      <c r="D63" s="13">
        <f t="shared" si="12"/>
        <v>160.80000000000001</v>
      </c>
      <c r="E63" s="13">
        <f t="shared" si="13"/>
        <v>220.8</v>
      </c>
      <c r="F63" s="15">
        <f t="shared" si="14"/>
        <v>370.8</v>
      </c>
    </row>
    <row r="64" spans="1:10">
      <c r="A64" t="s">
        <v>521</v>
      </c>
      <c r="B64" t="s">
        <v>587</v>
      </c>
      <c r="C64" s="13">
        <v>45.8</v>
      </c>
      <c r="D64" s="13">
        <f t="shared" si="12"/>
        <v>274.79999999999995</v>
      </c>
      <c r="E64" s="13">
        <f t="shared" si="13"/>
        <v>334.79999999999995</v>
      </c>
      <c r="F64" s="15">
        <f t="shared" si="14"/>
        <v>484.79999999999995</v>
      </c>
      <c r="I64" t="s">
        <v>1682</v>
      </c>
    </row>
    <row r="65" spans="1:13">
      <c r="A65" t="s">
        <v>522</v>
      </c>
      <c r="B65" t="s">
        <v>588</v>
      </c>
      <c r="C65" s="13">
        <v>33.799999999999997</v>
      </c>
      <c r="D65" s="13">
        <f t="shared" si="12"/>
        <v>202.79999999999998</v>
      </c>
      <c r="E65" s="13">
        <f t="shared" si="13"/>
        <v>262.79999999999995</v>
      </c>
      <c r="F65" s="15">
        <f t="shared" si="14"/>
        <v>412.79999999999995</v>
      </c>
      <c r="I65" s="4" t="s">
        <v>1681</v>
      </c>
    </row>
    <row r="66" spans="1:13">
      <c r="A66" t="s">
        <v>523</v>
      </c>
      <c r="B66" t="s">
        <v>589</v>
      </c>
      <c r="C66" s="13">
        <v>32.799999999999997</v>
      </c>
      <c r="D66" s="13">
        <f t="shared" si="12"/>
        <v>196.79999999999998</v>
      </c>
      <c r="E66" s="13">
        <f t="shared" si="13"/>
        <v>256.79999999999995</v>
      </c>
      <c r="F66" s="15">
        <f t="shared" si="14"/>
        <v>406.79999999999995</v>
      </c>
    </row>
    <row r="67" spans="1:13">
      <c r="A67" t="s">
        <v>591</v>
      </c>
      <c r="B67" t="s">
        <v>590</v>
      </c>
      <c r="C67" s="13">
        <v>18.8</v>
      </c>
      <c r="D67" s="13">
        <f t="shared" si="12"/>
        <v>112.80000000000001</v>
      </c>
      <c r="E67" s="13">
        <f t="shared" si="13"/>
        <v>172.8</v>
      </c>
      <c r="F67" s="15">
        <f t="shared" si="14"/>
        <v>322.8</v>
      </c>
    </row>
    <row r="68" spans="1:13">
      <c r="A68" t="s">
        <v>592</v>
      </c>
      <c r="B68" s="4" t="s">
        <v>595</v>
      </c>
      <c r="C68" s="13">
        <v>36.799999999999997</v>
      </c>
      <c r="D68" s="13">
        <f t="shared" si="12"/>
        <v>220.79999999999998</v>
      </c>
      <c r="E68" s="13">
        <f t="shared" si="13"/>
        <v>280.79999999999995</v>
      </c>
      <c r="F68" s="15">
        <f t="shared" si="14"/>
        <v>430.79999999999995</v>
      </c>
    </row>
    <row r="69" spans="1:13">
      <c r="A69" t="s">
        <v>593</v>
      </c>
      <c r="B69" t="s">
        <v>665</v>
      </c>
      <c r="C69" s="13">
        <v>38.799999999999997</v>
      </c>
      <c r="D69" s="13">
        <f t="shared" si="12"/>
        <v>232.79999999999998</v>
      </c>
      <c r="E69" s="13">
        <f t="shared" si="13"/>
        <v>292.79999999999995</v>
      </c>
      <c r="F69" s="15">
        <f t="shared" si="14"/>
        <v>442.79999999999995</v>
      </c>
    </row>
    <row r="70" spans="1:13">
      <c r="A70" t="s">
        <v>594</v>
      </c>
      <c r="B70" s="4" t="s">
        <v>666</v>
      </c>
      <c r="C70" s="13">
        <v>32.799999999999997</v>
      </c>
      <c r="D70" s="13">
        <f t="shared" si="12"/>
        <v>196.79999999999998</v>
      </c>
      <c r="E70" s="13">
        <f t="shared" si="13"/>
        <v>256.79999999999995</v>
      </c>
      <c r="F70" s="15">
        <f t="shared" si="14"/>
        <v>406.79999999999995</v>
      </c>
    </row>
    <row r="71" spans="1:13">
      <c r="A71" t="s">
        <v>675</v>
      </c>
      <c r="B71" s="4" t="s">
        <v>284</v>
      </c>
      <c r="C71" s="13">
        <v>65.8</v>
      </c>
      <c r="D71" s="13">
        <f t="shared" si="12"/>
        <v>394.79999999999995</v>
      </c>
      <c r="E71" s="13">
        <f t="shared" si="13"/>
        <v>454.79999999999995</v>
      </c>
      <c r="F71" s="15">
        <f t="shared" si="14"/>
        <v>604.79999999999995</v>
      </c>
      <c r="H71" s="7"/>
      <c r="I71" s="7"/>
      <c r="J71" s="7"/>
      <c r="K71" s="7"/>
      <c r="L71" s="7"/>
      <c r="M71" s="7"/>
    </row>
    <row r="72" spans="1:13">
      <c r="A72" t="s">
        <v>677</v>
      </c>
      <c r="B72" s="4" t="s">
        <v>676</v>
      </c>
      <c r="C72" s="13">
        <v>58.8</v>
      </c>
      <c r="D72" s="13">
        <f t="shared" si="12"/>
        <v>352.79999999999995</v>
      </c>
      <c r="E72" s="13">
        <f t="shared" si="13"/>
        <v>412.79999999999995</v>
      </c>
      <c r="F72" s="15">
        <f t="shared" si="14"/>
        <v>562.79999999999995</v>
      </c>
      <c r="H72" s="7"/>
      <c r="I72" s="7"/>
      <c r="J72" s="7"/>
      <c r="K72" s="7"/>
      <c r="L72" s="7"/>
      <c r="M72" s="7"/>
    </row>
    <row r="73" spans="1:13">
      <c r="A73" t="s">
        <v>747</v>
      </c>
      <c r="B73" t="s">
        <v>746</v>
      </c>
      <c r="C73" s="13">
        <v>27.8</v>
      </c>
      <c r="D73" s="13">
        <f t="shared" si="12"/>
        <v>166.8</v>
      </c>
      <c r="E73" s="13">
        <f t="shared" si="13"/>
        <v>226.8</v>
      </c>
      <c r="F73" s="15">
        <f t="shared" si="14"/>
        <v>376.8</v>
      </c>
      <c r="H73" s="7"/>
      <c r="I73" s="7"/>
      <c r="J73" s="7"/>
      <c r="K73" s="7"/>
      <c r="L73" s="7"/>
      <c r="M73" s="7"/>
    </row>
    <row r="74" spans="1:13">
      <c r="A74" t="s">
        <v>748</v>
      </c>
      <c r="B74" t="s">
        <v>753</v>
      </c>
      <c r="C74" s="13">
        <v>32.799999999999997</v>
      </c>
      <c r="D74" s="13">
        <f t="shared" si="12"/>
        <v>196.79999999999998</v>
      </c>
      <c r="E74" s="13">
        <f t="shared" si="13"/>
        <v>256.79999999999995</v>
      </c>
      <c r="F74" s="15">
        <f t="shared" si="14"/>
        <v>406.79999999999995</v>
      </c>
      <c r="H74" s="7"/>
      <c r="I74" s="7"/>
      <c r="J74" s="7"/>
      <c r="K74" s="7"/>
      <c r="L74" s="7"/>
      <c r="M74" s="7"/>
    </row>
    <row r="75" spans="1:13">
      <c r="A75" t="s">
        <v>749</v>
      </c>
      <c r="B75" s="4" t="s">
        <v>754</v>
      </c>
      <c r="C75" s="13">
        <v>24.8</v>
      </c>
      <c r="D75" s="13">
        <f t="shared" si="12"/>
        <v>148.80000000000001</v>
      </c>
      <c r="E75" s="13">
        <f t="shared" si="13"/>
        <v>208.8</v>
      </c>
      <c r="F75" s="15">
        <f t="shared" si="14"/>
        <v>358.8</v>
      </c>
      <c r="H75" s="7"/>
      <c r="I75" s="7"/>
      <c r="J75" s="7"/>
      <c r="K75" s="7"/>
      <c r="L75" s="7"/>
      <c r="M75" s="7"/>
    </row>
    <row r="76" spans="1:13">
      <c r="A76" t="s">
        <v>750</v>
      </c>
      <c r="B76" s="4" t="s">
        <v>782</v>
      </c>
      <c r="C76" s="13">
        <v>32.799999999999997</v>
      </c>
      <c r="D76" s="13">
        <f t="shared" si="12"/>
        <v>196.79999999999998</v>
      </c>
      <c r="E76" s="13">
        <f t="shared" si="13"/>
        <v>256.79999999999995</v>
      </c>
      <c r="F76" s="15">
        <f t="shared" si="14"/>
        <v>406.79999999999995</v>
      </c>
      <c r="H76" s="7"/>
      <c r="I76" s="7"/>
      <c r="J76" s="7"/>
      <c r="K76" s="7"/>
      <c r="L76" s="7"/>
      <c r="M76" s="7"/>
    </row>
    <row r="77" spans="1:13">
      <c r="A77" t="s">
        <v>751</v>
      </c>
      <c r="B77" t="s">
        <v>756</v>
      </c>
      <c r="C77" s="13">
        <v>32.799999999999997</v>
      </c>
      <c r="D77" s="13">
        <f t="shared" si="12"/>
        <v>196.79999999999998</v>
      </c>
      <c r="E77" s="13">
        <f t="shared" si="13"/>
        <v>256.79999999999995</v>
      </c>
      <c r="F77" s="15">
        <f t="shared" si="14"/>
        <v>406.79999999999995</v>
      </c>
      <c r="H77" s="7"/>
      <c r="I77" s="7"/>
      <c r="J77" s="7"/>
      <c r="K77" s="7"/>
      <c r="L77" s="7"/>
      <c r="M77" s="7"/>
    </row>
    <row r="78" spans="1:13">
      <c r="A78" t="s">
        <v>752</v>
      </c>
      <c r="B78" t="s">
        <v>757</v>
      </c>
      <c r="C78" s="13">
        <v>23.8</v>
      </c>
      <c r="D78" s="13">
        <f t="shared" si="12"/>
        <v>142.80000000000001</v>
      </c>
      <c r="E78" s="13">
        <f t="shared" si="13"/>
        <v>202.8</v>
      </c>
      <c r="F78" s="15">
        <f t="shared" si="14"/>
        <v>352.8</v>
      </c>
      <c r="H78" s="7"/>
      <c r="I78" s="7"/>
      <c r="J78" s="7"/>
      <c r="K78" s="7"/>
      <c r="L78" s="7"/>
      <c r="M78" s="7"/>
    </row>
    <row r="79" spans="1:13">
      <c r="A79" t="s">
        <v>758</v>
      </c>
      <c r="B79" t="s">
        <v>769</v>
      </c>
      <c r="C79" s="13">
        <v>29.8</v>
      </c>
      <c r="D79" s="13">
        <f t="shared" si="12"/>
        <v>178.8</v>
      </c>
      <c r="E79" s="13">
        <f t="shared" si="13"/>
        <v>238.8</v>
      </c>
      <c r="F79" s="15">
        <f t="shared" si="14"/>
        <v>388.8</v>
      </c>
      <c r="H79" s="7"/>
      <c r="I79" s="7"/>
      <c r="J79" s="7"/>
      <c r="K79" s="7"/>
      <c r="L79" s="7"/>
      <c r="M79" s="7"/>
    </row>
    <row r="80" spans="1:13">
      <c r="A80" t="s">
        <v>759</v>
      </c>
      <c r="B80" t="s">
        <v>755</v>
      </c>
      <c r="C80" s="13">
        <v>24.8</v>
      </c>
      <c r="D80" s="13">
        <f t="shared" si="12"/>
        <v>148.80000000000001</v>
      </c>
      <c r="E80" s="13">
        <f t="shared" si="13"/>
        <v>208.8</v>
      </c>
      <c r="F80" s="15">
        <f t="shared" si="14"/>
        <v>358.8</v>
      </c>
      <c r="H80" s="7"/>
      <c r="I80" s="7"/>
      <c r="J80" s="7"/>
      <c r="K80" s="7"/>
      <c r="L80" s="7"/>
      <c r="M80" s="7"/>
    </row>
    <row r="81" spans="1:13">
      <c r="A81" t="s">
        <v>760</v>
      </c>
      <c r="B81" s="4" t="s">
        <v>770</v>
      </c>
      <c r="C81" s="13">
        <v>52.8</v>
      </c>
      <c r="D81" s="13">
        <f t="shared" si="12"/>
        <v>316.79999999999995</v>
      </c>
      <c r="E81" s="13">
        <f t="shared" si="13"/>
        <v>376.79999999999995</v>
      </c>
      <c r="F81" s="15">
        <f t="shared" si="14"/>
        <v>526.79999999999995</v>
      </c>
      <c r="H81" s="7"/>
      <c r="I81" s="7"/>
      <c r="J81" s="7"/>
      <c r="K81" s="7"/>
      <c r="L81" s="7"/>
      <c r="M81" s="7"/>
    </row>
    <row r="82" spans="1:13">
      <c r="A82" t="s">
        <v>761</v>
      </c>
      <c r="B82" s="4" t="s">
        <v>771</v>
      </c>
      <c r="C82" s="13">
        <v>35.799999999999997</v>
      </c>
      <c r="D82" s="13">
        <f t="shared" si="12"/>
        <v>214.79999999999998</v>
      </c>
      <c r="E82" s="13">
        <f t="shared" si="13"/>
        <v>274.79999999999995</v>
      </c>
      <c r="F82" s="15">
        <f t="shared" si="14"/>
        <v>424.79999999999995</v>
      </c>
    </row>
    <row r="83" spans="1:13">
      <c r="A83" t="s">
        <v>762</v>
      </c>
      <c r="B83" s="4" t="s">
        <v>772</v>
      </c>
      <c r="C83" s="13">
        <v>56.8</v>
      </c>
      <c r="D83" s="13">
        <f t="shared" si="12"/>
        <v>340.79999999999995</v>
      </c>
      <c r="E83" s="13">
        <f t="shared" si="13"/>
        <v>400.79999999999995</v>
      </c>
      <c r="F83" s="15">
        <f t="shared" si="14"/>
        <v>550.79999999999995</v>
      </c>
    </row>
    <row r="84" spans="1:13">
      <c r="A84" t="s">
        <v>763</v>
      </c>
      <c r="B84" s="4" t="s">
        <v>773</v>
      </c>
      <c r="C84" s="13">
        <v>32.799999999999997</v>
      </c>
      <c r="D84" s="13">
        <f t="shared" si="12"/>
        <v>196.79999999999998</v>
      </c>
      <c r="E84" s="13">
        <f t="shared" si="13"/>
        <v>256.79999999999995</v>
      </c>
      <c r="F84" s="15">
        <f t="shared" si="14"/>
        <v>406.79999999999995</v>
      </c>
    </row>
    <row r="85" spans="1:13">
      <c r="A85" t="s">
        <v>764</v>
      </c>
      <c r="B85" s="4" t="s">
        <v>757</v>
      </c>
      <c r="C85" s="13">
        <v>23.8</v>
      </c>
      <c r="D85" s="13">
        <f t="shared" si="12"/>
        <v>142.80000000000001</v>
      </c>
      <c r="E85" s="13">
        <f t="shared" si="13"/>
        <v>202.8</v>
      </c>
      <c r="F85" s="15">
        <f t="shared" si="14"/>
        <v>352.8</v>
      </c>
    </row>
    <row r="86" spans="1:13">
      <c r="A86" t="s">
        <v>765</v>
      </c>
      <c r="B86" s="4" t="s">
        <v>774</v>
      </c>
      <c r="C86" s="13">
        <v>55.8</v>
      </c>
      <c r="D86" s="13">
        <f t="shared" ref="D86:D96" si="15">+C86*6</f>
        <v>334.79999999999995</v>
      </c>
      <c r="E86" s="13">
        <f t="shared" ref="E86:E96" si="16">+D86+60</f>
        <v>394.79999999999995</v>
      </c>
      <c r="F86" s="15">
        <f t="shared" ref="F86:F96" si="17">E86+150</f>
        <v>544.79999999999995</v>
      </c>
    </row>
    <row r="87" spans="1:13">
      <c r="A87" t="s">
        <v>766</v>
      </c>
      <c r="B87" s="4" t="s">
        <v>775</v>
      </c>
      <c r="C87" s="13">
        <v>29.8</v>
      </c>
      <c r="D87" s="13">
        <f t="shared" si="15"/>
        <v>178.8</v>
      </c>
      <c r="E87" s="13">
        <f t="shared" si="16"/>
        <v>238.8</v>
      </c>
      <c r="F87" s="15">
        <f t="shared" si="17"/>
        <v>388.8</v>
      </c>
    </row>
    <row r="88" spans="1:13">
      <c r="A88" t="s">
        <v>767</v>
      </c>
      <c r="B88" s="4" t="s">
        <v>776</v>
      </c>
      <c r="C88" s="13">
        <v>28.8</v>
      </c>
      <c r="D88" s="13">
        <f t="shared" si="15"/>
        <v>172.8</v>
      </c>
      <c r="E88" s="13">
        <f t="shared" si="16"/>
        <v>232.8</v>
      </c>
      <c r="F88" s="15">
        <f t="shared" si="17"/>
        <v>382.8</v>
      </c>
    </row>
    <row r="89" spans="1:13">
      <c r="A89" t="s">
        <v>768</v>
      </c>
      <c r="B89" t="s">
        <v>1044</v>
      </c>
      <c r="C89" s="13">
        <v>46.8</v>
      </c>
      <c r="D89" s="13">
        <f t="shared" si="15"/>
        <v>280.79999999999995</v>
      </c>
      <c r="E89" s="13">
        <f t="shared" si="16"/>
        <v>340.79999999999995</v>
      </c>
      <c r="F89" s="15">
        <f t="shared" si="17"/>
        <v>490.79999999999995</v>
      </c>
    </row>
    <row r="90" spans="1:13">
      <c r="A90" t="s">
        <v>1031</v>
      </c>
      <c r="B90" s="4" t="s">
        <v>1045</v>
      </c>
      <c r="C90" s="13">
        <v>49.8</v>
      </c>
      <c r="D90" s="13">
        <f t="shared" si="15"/>
        <v>298.79999999999995</v>
      </c>
      <c r="E90" s="13">
        <f t="shared" si="16"/>
        <v>358.79999999999995</v>
      </c>
      <c r="F90" s="15">
        <f t="shared" si="17"/>
        <v>508.79999999999995</v>
      </c>
    </row>
    <row r="91" spans="1:13">
      <c r="A91" t="s">
        <v>1032</v>
      </c>
      <c r="B91" s="4" t="s">
        <v>1046</v>
      </c>
      <c r="C91" s="13">
        <v>55.8</v>
      </c>
      <c r="D91" s="13">
        <f t="shared" si="15"/>
        <v>334.79999999999995</v>
      </c>
      <c r="E91" s="13">
        <f t="shared" si="16"/>
        <v>394.79999999999995</v>
      </c>
      <c r="F91" s="15">
        <f t="shared" si="17"/>
        <v>544.79999999999995</v>
      </c>
    </row>
    <row r="92" spans="1:13">
      <c r="A92" t="s">
        <v>1033</v>
      </c>
      <c r="B92" t="s">
        <v>1047</v>
      </c>
      <c r="C92" s="13">
        <v>59.8</v>
      </c>
      <c r="D92" s="13">
        <f t="shared" si="15"/>
        <v>358.79999999999995</v>
      </c>
      <c r="E92" s="13">
        <f t="shared" si="16"/>
        <v>418.79999999999995</v>
      </c>
      <c r="F92" s="15">
        <f t="shared" si="17"/>
        <v>568.79999999999995</v>
      </c>
    </row>
    <row r="93" spans="1:13">
      <c r="A93" t="s">
        <v>1034</v>
      </c>
      <c r="B93" s="4" t="s">
        <v>1048</v>
      </c>
      <c r="C93" s="13">
        <v>59.8</v>
      </c>
      <c r="D93" s="13">
        <f t="shared" si="15"/>
        <v>358.79999999999995</v>
      </c>
      <c r="E93" s="13">
        <f t="shared" si="16"/>
        <v>418.79999999999995</v>
      </c>
      <c r="F93" s="15">
        <f t="shared" si="17"/>
        <v>568.79999999999995</v>
      </c>
    </row>
    <row r="94" spans="1:13">
      <c r="A94" t="s">
        <v>1035</v>
      </c>
      <c r="C94" s="13"/>
      <c r="D94" s="13">
        <f t="shared" si="15"/>
        <v>0</v>
      </c>
      <c r="E94" s="13">
        <f t="shared" si="16"/>
        <v>60</v>
      </c>
      <c r="F94" s="15">
        <f t="shared" si="17"/>
        <v>210</v>
      </c>
    </row>
    <row r="95" spans="1:13">
      <c r="A95" t="s">
        <v>1036</v>
      </c>
      <c r="C95" s="13"/>
      <c r="D95" s="13">
        <f t="shared" si="15"/>
        <v>0</v>
      </c>
      <c r="E95" s="13">
        <f t="shared" si="16"/>
        <v>60</v>
      </c>
      <c r="F95" s="15">
        <f t="shared" si="17"/>
        <v>210</v>
      </c>
    </row>
    <row r="96" spans="1:13">
      <c r="A96" t="s">
        <v>1037</v>
      </c>
      <c r="B96" s="4" t="s">
        <v>1049</v>
      </c>
      <c r="C96" s="13">
        <v>58.8</v>
      </c>
      <c r="D96" s="13">
        <f t="shared" si="15"/>
        <v>352.79999999999995</v>
      </c>
      <c r="E96" s="13">
        <f t="shared" si="16"/>
        <v>412.79999999999995</v>
      </c>
      <c r="F96" s="15">
        <f t="shared" si="17"/>
        <v>562.79999999999995</v>
      </c>
    </row>
    <row r="97" spans="1:6">
      <c r="A97" t="s">
        <v>1038</v>
      </c>
      <c r="C97" s="13"/>
      <c r="D97" s="13"/>
      <c r="E97" s="13"/>
      <c r="F97" s="15"/>
    </row>
    <row r="98" spans="1:6">
      <c r="A98" t="s">
        <v>1039</v>
      </c>
    </row>
    <row r="99" spans="1:6">
      <c r="A99" t="s">
        <v>1040</v>
      </c>
    </row>
    <row r="100" spans="1:6">
      <c r="A100" t="s">
        <v>1041</v>
      </c>
      <c r="B100" s="4" t="s">
        <v>1168</v>
      </c>
      <c r="C100" s="13">
        <v>67</v>
      </c>
      <c r="D100" s="13">
        <f>+C100*6</f>
        <v>402</v>
      </c>
      <c r="E100" s="13">
        <f>+D100+60</f>
        <v>462</v>
      </c>
      <c r="F100" s="15">
        <f>E100+150</f>
        <v>612</v>
      </c>
    </row>
    <row r="101" spans="1:6">
      <c r="A101" t="s">
        <v>1042</v>
      </c>
      <c r="B101" s="4" t="s">
        <v>1204</v>
      </c>
      <c r="C101">
        <v>55.8</v>
      </c>
      <c r="D101" s="13">
        <f t="shared" ref="D101:D124" si="18">+C101*6</f>
        <v>334.79999999999995</v>
      </c>
      <c r="E101" s="13">
        <f t="shared" ref="E101:E124" si="19">+D101+60</f>
        <v>394.79999999999995</v>
      </c>
      <c r="F101" s="15">
        <f t="shared" ref="F101:F124" si="20">E101+150</f>
        <v>544.79999999999995</v>
      </c>
    </row>
    <row r="102" spans="1:6">
      <c r="A102" t="s">
        <v>1043</v>
      </c>
      <c r="B102" t="s">
        <v>1205</v>
      </c>
      <c r="C102">
        <v>38.799999999999997</v>
      </c>
      <c r="D102" s="13">
        <f t="shared" si="18"/>
        <v>232.79999999999998</v>
      </c>
      <c r="E102" s="13">
        <f t="shared" si="19"/>
        <v>292.79999999999995</v>
      </c>
      <c r="F102" s="15">
        <f t="shared" si="20"/>
        <v>442.79999999999995</v>
      </c>
    </row>
    <row r="103" spans="1:6">
      <c r="A103" t="s">
        <v>1207</v>
      </c>
      <c r="B103" t="s">
        <v>1206</v>
      </c>
      <c r="C103">
        <v>37.799999999999997</v>
      </c>
      <c r="D103" s="13">
        <f t="shared" si="18"/>
        <v>226.79999999999998</v>
      </c>
      <c r="E103" s="13">
        <f t="shared" si="19"/>
        <v>286.79999999999995</v>
      </c>
      <c r="F103" s="15">
        <f t="shared" si="20"/>
        <v>436.79999999999995</v>
      </c>
    </row>
    <row r="104" spans="1:6">
      <c r="A104" t="s">
        <v>1208</v>
      </c>
      <c r="B104" s="4" t="s">
        <v>1226</v>
      </c>
      <c r="C104">
        <v>49.8</v>
      </c>
      <c r="D104" s="13">
        <f t="shared" si="18"/>
        <v>298.79999999999995</v>
      </c>
      <c r="E104" s="13">
        <f t="shared" si="19"/>
        <v>358.79999999999995</v>
      </c>
      <c r="F104" s="15">
        <f t="shared" si="20"/>
        <v>508.79999999999995</v>
      </c>
    </row>
    <row r="105" spans="1:6">
      <c r="A105" t="s">
        <v>1209</v>
      </c>
      <c r="B105" t="s">
        <v>1227</v>
      </c>
      <c r="C105">
        <v>38.799999999999997</v>
      </c>
      <c r="D105" s="13">
        <f t="shared" si="18"/>
        <v>232.79999999999998</v>
      </c>
      <c r="E105" s="13">
        <f t="shared" si="19"/>
        <v>292.79999999999995</v>
      </c>
      <c r="F105" s="15">
        <f t="shared" si="20"/>
        <v>442.79999999999995</v>
      </c>
    </row>
    <row r="106" spans="1:6">
      <c r="A106" t="s">
        <v>1210</v>
      </c>
      <c r="B106" t="s">
        <v>1512</v>
      </c>
      <c r="D106" s="13">
        <f t="shared" si="18"/>
        <v>0</v>
      </c>
      <c r="E106" s="13">
        <f t="shared" si="19"/>
        <v>60</v>
      </c>
      <c r="F106" s="15">
        <f t="shared" si="20"/>
        <v>210</v>
      </c>
    </row>
    <row r="107" spans="1:6">
      <c r="A107" t="s">
        <v>1211</v>
      </c>
      <c r="B107" s="4" t="s">
        <v>1528</v>
      </c>
      <c r="C107">
        <v>69</v>
      </c>
      <c r="D107" s="13">
        <f t="shared" si="18"/>
        <v>414</v>
      </c>
      <c r="E107" s="13">
        <f t="shared" si="19"/>
        <v>474</v>
      </c>
      <c r="F107" s="15">
        <f t="shared" si="20"/>
        <v>624</v>
      </c>
    </row>
    <row r="108" spans="1:6">
      <c r="A108" t="s">
        <v>1212</v>
      </c>
      <c r="B108" t="s">
        <v>1529</v>
      </c>
      <c r="C108">
        <v>59</v>
      </c>
      <c r="D108" s="13">
        <f t="shared" si="18"/>
        <v>354</v>
      </c>
      <c r="E108" s="13">
        <f t="shared" si="19"/>
        <v>414</v>
      </c>
      <c r="F108" s="15">
        <f t="shared" si="20"/>
        <v>564</v>
      </c>
    </row>
    <row r="109" spans="1:6">
      <c r="A109" t="s">
        <v>1213</v>
      </c>
      <c r="B109" t="s">
        <v>1530</v>
      </c>
      <c r="C109">
        <v>59</v>
      </c>
      <c r="D109" s="13">
        <f t="shared" si="18"/>
        <v>354</v>
      </c>
      <c r="E109" s="13">
        <f t="shared" si="19"/>
        <v>414</v>
      </c>
      <c r="F109" s="15">
        <f t="shared" si="20"/>
        <v>564</v>
      </c>
    </row>
    <row r="110" spans="1:6">
      <c r="A110" t="s">
        <v>1214</v>
      </c>
      <c r="B110" s="4" t="s">
        <v>1531</v>
      </c>
      <c r="C110">
        <v>55</v>
      </c>
      <c r="D110" s="13">
        <f t="shared" si="18"/>
        <v>330</v>
      </c>
      <c r="E110" s="13">
        <f t="shared" si="19"/>
        <v>390</v>
      </c>
      <c r="F110" s="15">
        <f t="shared" si="20"/>
        <v>540</v>
      </c>
    </row>
    <row r="111" spans="1:6">
      <c r="A111" t="s">
        <v>1215</v>
      </c>
      <c r="B111" t="s">
        <v>1532</v>
      </c>
      <c r="C111">
        <v>49</v>
      </c>
      <c r="D111" s="13">
        <f t="shared" si="18"/>
        <v>294</v>
      </c>
      <c r="E111" s="13">
        <f t="shared" si="19"/>
        <v>354</v>
      </c>
      <c r="F111" s="15">
        <f t="shared" si="20"/>
        <v>504</v>
      </c>
    </row>
    <row r="112" spans="1:6">
      <c r="A112" t="s">
        <v>1216</v>
      </c>
      <c r="B112" t="s">
        <v>1533</v>
      </c>
      <c r="C112">
        <v>85</v>
      </c>
      <c r="D112" s="13">
        <f t="shared" si="18"/>
        <v>510</v>
      </c>
      <c r="E112" s="13">
        <f t="shared" si="19"/>
        <v>570</v>
      </c>
      <c r="F112" s="15">
        <f t="shared" si="20"/>
        <v>720</v>
      </c>
    </row>
    <row r="113" spans="1:6">
      <c r="A113" t="s">
        <v>1217</v>
      </c>
      <c r="B113" t="s">
        <v>1534</v>
      </c>
      <c r="C113">
        <v>75</v>
      </c>
      <c r="D113" s="13">
        <f t="shared" si="18"/>
        <v>450</v>
      </c>
      <c r="E113" s="13">
        <f t="shared" si="19"/>
        <v>510</v>
      </c>
      <c r="F113" s="15">
        <f t="shared" si="20"/>
        <v>660</v>
      </c>
    </row>
    <row r="114" spans="1:6">
      <c r="A114" t="s">
        <v>1218</v>
      </c>
      <c r="B114" t="s">
        <v>1535</v>
      </c>
      <c r="C114">
        <v>75</v>
      </c>
      <c r="D114" s="13">
        <f t="shared" si="18"/>
        <v>450</v>
      </c>
      <c r="E114" s="13">
        <f t="shared" si="19"/>
        <v>510</v>
      </c>
      <c r="F114" s="15">
        <f t="shared" si="20"/>
        <v>660</v>
      </c>
    </row>
    <row r="115" spans="1:6">
      <c r="A115" t="s">
        <v>1219</v>
      </c>
      <c r="B115" s="4" t="s">
        <v>1536</v>
      </c>
      <c r="C115">
        <v>99</v>
      </c>
      <c r="D115" s="13">
        <f t="shared" si="18"/>
        <v>594</v>
      </c>
      <c r="E115" s="13">
        <f t="shared" si="19"/>
        <v>654</v>
      </c>
      <c r="F115" s="15">
        <f t="shared" si="20"/>
        <v>804</v>
      </c>
    </row>
    <row r="116" spans="1:6">
      <c r="A116" t="s">
        <v>1220</v>
      </c>
      <c r="B116" t="s">
        <v>1537</v>
      </c>
      <c r="C116">
        <v>69</v>
      </c>
      <c r="D116" s="13">
        <f t="shared" si="18"/>
        <v>414</v>
      </c>
      <c r="E116" s="13">
        <f t="shared" si="19"/>
        <v>474</v>
      </c>
      <c r="F116" s="15">
        <f t="shared" si="20"/>
        <v>624</v>
      </c>
    </row>
    <row r="117" spans="1:6">
      <c r="A117" t="s">
        <v>1221</v>
      </c>
      <c r="B117" t="s">
        <v>1538</v>
      </c>
      <c r="C117">
        <v>75</v>
      </c>
      <c r="D117" s="13">
        <f t="shared" si="18"/>
        <v>450</v>
      </c>
      <c r="E117" s="13">
        <f t="shared" si="19"/>
        <v>510</v>
      </c>
      <c r="F117" s="15">
        <f t="shared" si="20"/>
        <v>660</v>
      </c>
    </row>
    <row r="118" spans="1:6">
      <c r="A118" t="s">
        <v>1222</v>
      </c>
      <c r="B118" t="s">
        <v>1539</v>
      </c>
      <c r="C118">
        <v>69</v>
      </c>
      <c r="D118" s="13">
        <f t="shared" si="18"/>
        <v>414</v>
      </c>
      <c r="E118" s="13">
        <f t="shared" si="19"/>
        <v>474</v>
      </c>
      <c r="F118" s="15">
        <f t="shared" si="20"/>
        <v>624</v>
      </c>
    </row>
    <row r="119" spans="1:6">
      <c r="A119" t="s">
        <v>1223</v>
      </c>
      <c r="B119" t="s">
        <v>1540</v>
      </c>
      <c r="C119">
        <v>85</v>
      </c>
      <c r="D119" s="13">
        <f t="shared" si="18"/>
        <v>510</v>
      </c>
      <c r="E119" s="13">
        <f t="shared" si="19"/>
        <v>570</v>
      </c>
      <c r="F119" s="15">
        <f t="shared" si="20"/>
        <v>720</v>
      </c>
    </row>
    <row r="120" spans="1:6">
      <c r="A120" t="s">
        <v>1224</v>
      </c>
      <c r="B120" s="4" t="s">
        <v>1559</v>
      </c>
      <c r="C120">
        <v>69</v>
      </c>
      <c r="D120" s="13">
        <f t="shared" si="18"/>
        <v>414</v>
      </c>
      <c r="E120" s="13">
        <f t="shared" si="19"/>
        <v>474</v>
      </c>
      <c r="F120" s="15">
        <f t="shared" si="20"/>
        <v>624</v>
      </c>
    </row>
    <row r="121" spans="1:6">
      <c r="A121" t="s">
        <v>1225</v>
      </c>
      <c r="B121" s="4" t="s">
        <v>2289</v>
      </c>
      <c r="C121">
        <v>39.799999999999997</v>
      </c>
      <c r="D121" s="13">
        <f t="shared" si="18"/>
        <v>238.79999999999998</v>
      </c>
      <c r="E121" s="13">
        <f t="shared" si="19"/>
        <v>298.79999999999995</v>
      </c>
      <c r="F121" s="15">
        <f t="shared" si="20"/>
        <v>448.79999999999995</v>
      </c>
    </row>
    <row r="122" spans="1:6">
      <c r="A122" t="s">
        <v>2291</v>
      </c>
      <c r="B122" s="4" t="s">
        <v>2290</v>
      </c>
      <c r="C122">
        <v>65.8</v>
      </c>
      <c r="D122" s="13">
        <f t="shared" si="18"/>
        <v>394.79999999999995</v>
      </c>
      <c r="E122" s="13">
        <f t="shared" si="19"/>
        <v>454.79999999999995</v>
      </c>
      <c r="F122" s="15">
        <f t="shared" si="20"/>
        <v>604.79999999999995</v>
      </c>
    </row>
    <row r="123" spans="1:6">
      <c r="A123" t="s">
        <v>2332</v>
      </c>
      <c r="B123" s="4" t="s">
        <v>2331</v>
      </c>
      <c r="C123">
        <v>43.8</v>
      </c>
      <c r="D123" s="13">
        <f t="shared" si="18"/>
        <v>262.79999999999995</v>
      </c>
      <c r="E123" s="13">
        <f t="shared" si="19"/>
        <v>322.79999999999995</v>
      </c>
      <c r="F123" s="15">
        <f t="shared" si="20"/>
        <v>472.79999999999995</v>
      </c>
    </row>
    <row r="124" spans="1:6">
      <c r="A124" t="s">
        <v>3716</v>
      </c>
      <c r="B124" t="s">
        <v>3715</v>
      </c>
      <c r="C124">
        <v>29.8</v>
      </c>
      <c r="D124" s="13">
        <f t="shared" si="18"/>
        <v>178.8</v>
      </c>
      <c r="E124" s="13">
        <f t="shared" si="19"/>
        <v>238.8</v>
      </c>
      <c r="F124" s="15">
        <f t="shared" si="20"/>
        <v>388.8</v>
      </c>
    </row>
    <row r="125" spans="1:6">
      <c r="A125" t="s">
        <v>3717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12" r:id="rId8"/>
    <hyperlink ref="B10" r:id="rId9"/>
    <hyperlink ref="B17" r:id="rId10"/>
    <hyperlink ref="B11" r:id="rId11"/>
    <hyperlink ref="B19" r:id="rId12"/>
    <hyperlink ref="B20" r:id="rId13"/>
    <hyperlink ref="B16" r:id="rId14"/>
    <hyperlink ref="B21" r:id="rId15"/>
    <hyperlink ref="B25" r:id="rId16"/>
    <hyperlink ref="B30" r:id="rId17"/>
    <hyperlink ref="B34" r:id="rId18"/>
    <hyperlink ref="B37" r:id="rId19"/>
    <hyperlink ref="B38" r:id="rId20"/>
    <hyperlink ref="B13" r:id="rId21"/>
    <hyperlink ref="B18" r:id="rId22"/>
    <hyperlink ref="B40" r:id="rId23"/>
    <hyperlink ref="B41" r:id="rId24"/>
    <hyperlink ref="B45" r:id="rId25"/>
    <hyperlink ref="B47" r:id="rId26"/>
    <hyperlink ref="B43" r:id="rId27"/>
    <hyperlink ref="B15" r:id="rId28"/>
    <hyperlink ref="B28" r:id="rId29"/>
    <hyperlink ref="B46" r:id="rId30"/>
    <hyperlink ref="B50" r:id="rId31"/>
    <hyperlink ref="B51" r:id="rId32"/>
    <hyperlink ref="B55" r:id="rId33"/>
    <hyperlink ref="B49" r:id="rId34"/>
    <hyperlink ref="B58" r:id="rId35"/>
    <hyperlink ref="B59" r:id="rId36"/>
    <hyperlink ref="B57" r:id="rId37"/>
    <hyperlink ref="B60" r:id="rId38"/>
    <hyperlink ref="B23" r:id="rId39"/>
    <hyperlink ref="B63" r:id="rId40"/>
    <hyperlink ref="B68" r:id="rId41"/>
    <hyperlink ref="B70" r:id="rId42"/>
    <hyperlink ref="B72" r:id="rId43"/>
    <hyperlink ref="B87" r:id="rId44"/>
    <hyperlink ref="B85" r:id="rId45"/>
    <hyperlink ref="B86" r:id="rId46"/>
    <hyperlink ref="B81" r:id="rId47"/>
    <hyperlink ref="B82" r:id="rId48"/>
    <hyperlink ref="B83" r:id="rId49"/>
    <hyperlink ref="B84" r:id="rId50"/>
    <hyperlink ref="B75" r:id="rId51"/>
    <hyperlink ref="B22" r:id="rId52"/>
    <hyperlink ref="B88" r:id="rId53"/>
    <hyperlink ref="B93" r:id="rId54"/>
    <hyperlink ref="B96" r:id="rId55"/>
    <hyperlink ref="B61" r:id="rId56"/>
    <hyperlink ref="B100" display="http://world.tmall.com/item/40539564336.htm?spm=a312a.7700718.1998025129.1.OPasb4&amp;id=40539564336&amp;pvid=82f4d7f2-b48c-45e4-886f-8b8232c757e3&amp;abbucket=_AB-M32_B16&amp;acm=03054.1003.1.587829&amp;aldid=xwyhipyD&amp;abtest=_AB-LR32-PR32&amp;scm=1007.12559.27713.10020030000000"/>
    <hyperlink ref="B101" r:id="rId57"/>
    <hyperlink ref="B104" r:id="rId58"/>
    <hyperlink ref="B107" r:id="rId59"/>
    <hyperlink ref="B110" r:id="rId60"/>
    <hyperlink ref="B120" r:id="rId61"/>
    <hyperlink ref="B71" r:id="rId62"/>
    <hyperlink ref="B76" r:id="rId63"/>
    <hyperlink ref="B115" r:id="rId64"/>
    <hyperlink ref="I65" r:id="rId65"/>
    <hyperlink ref="B90" r:id="rId66"/>
    <hyperlink ref="B91" r:id="rId67"/>
    <hyperlink ref="B121" r:id="rId68"/>
    <hyperlink ref="B122" r:id="rId69"/>
    <hyperlink ref="B123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40" workbookViewId="0">
      <selection activeCell="M48" sqref="M48"/>
    </sheetView>
  </sheetViews>
  <sheetFormatPr defaultRowHeight="15"/>
  <sheetData>
    <row r="1" spans="1:12">
      <c r="A1" t="s">
        <v>153</v>
      </c>
      <c r="B1" s="4" t="s">
        <v>154</v>
      </c>
      <c r="C1">
        <v>39</v>
      </c>
      <c r="D1" s="12">
        <f>+C1*6</f>
        <v>234</v>
      </c>
      <c r="E1" s="12">
        <f>+D1+60</f>
        <v>294</v>
      </c>
      <c r="F1" s="14">
        <f>E1+150</f>
        <v>444</v>
      </c>
      <c r="G1" s="4" t="s">
        <v>869</v>
      </c>
    </row>
    <row r="2" spans="1:12">
      <c r="A2" t="s">
        <v>161</v>
      </c>
      <c r="B2" s="4" t="s">
        <v>155</v>
      </c>
      <c r="C2">
        <v>49</v>
      </c>
      <c r="D2" s="12">
        <f t="shared" ref="D2:D30" si="0">+C2*6</f>
        <v>294</v>
      </c>
      <c r="E2" s="12">
        <f t="shared" ref="E2:E30" si="1">+D2+60</f>
        <v>354</v>
      </c>
      <c r="F2" s="14">
        <f t="shared" ref="F2:F30" si="2">E2+150</f>
        <v>504</v>
      </c>
      <c r="L2" s="10">
        <f t="shared" ref="L2:L65" si="3">I2+J2+K2</f>
        <v>0</v>
      </c>
    </row>
    <row r="3" spans="1:12">
      <c r="A3" t="s">
        <v>162</v>
      </c>
      <c r="B3" s="4" t="s">
        <v>868</v>
      </c>
      <c r="C3">
        <v>30</v>
      </c>
      <c r="D3" s="12">
        <f t="shared" si="0"/>
        <v>180</v>
      </c>
      <c r="E3" s="12">
        <f t="shared" si="1"/>
        <v>240</v>
      </c>
      <c r="F3" s="14">
        <f t="shared" si="2"/>
        <v>390</v>
      </c>
      <c r="L3" s="10">
        <f t="shared" si="3"/>
        <v>0</v>
      </c>
    </row>
    <row r="4" spans="1:12">
      <c r="A4" t="s">
        <v>163</v>
      </c>
      <c r="B4" s="4" t="s">
        <v>156</v>
      </c>
      <c r="C4">
        <v>45</v>
      </c>
      <c r="D4" s="12">
        <f t="shared" si="0"/>
        <v>270</v>
      </c>
      <c r="E4" s="12">
        <f t="shared" si="1"/>
        <v>330</v>
      </c>
      <c r="F4" s="14">
        <f t="shared" si="2"/>
        <v>480</v>
      </c>
      <c r="L4" s="10">
        <f t="shared" si="3"/>
        <v>0</v>
      </c>
    </row>
    <row r="5" spans="1:12">
      <c r="A5" t="s">
        <v>164</v>
      </c>
      <c r="B5" s="4" t="s">
        <v>157</v>
      </c>
      <c r="C5">
        <v>49</v>
      </c>
      <c r="D5" s="12">
        <f t="shared" si="0"/>
        <v>294</v>
      </c>
      <c r="E5" s="12">
        <f t="shared" si="1"/>
        <v>354</v>
      </c>
      <c r="F5" s="14">
        <f t="shared" si="2"/>
        <v>504</v>
      </c>
      <c r="L5" s="10">
        <f t="shared" si="3"/>
        <v>0</v>
      </c>
    </row>
    <row r="6" spans="1:12">
      <c r="A6" t="s">
        <v>165</v>
      </c>
      <c r="B6" s="4" t="s">
        <v>158</v>
      </c>
      <c r="C6">
        <v>43</v>
      </c>
      <c r="D6" s="12">
        <f t="shared" si="0"/>
        <v>258</v>
      </c>
      <c r="E6" s="12">
        <f t="shared" si="1"/>
        <v>318</v>
      </c>
      <c r="F6" s="14">
        <f t="shared" si="2"/>
        <v>468</v>
      </c>
      <c r="L6" s="10">
        <f t="shared" si="3"/>
        <v>0</v>
      </c>
    </row>
    <row r="7" spans="1:12">
      <c r="A7" t="s">
        <v>166</v>
      </c>
      <c r="B7" s="4" t="s">
        <v>159</v>
      </c>
      <c r="C7">
        <v>59</v>
      </c>
      <c r="D7" s="12">
        <f t="shared" si="0"/>
        <v>354</v>
      </c>
      <c r="E7" s="12">
        <f t="shared" si="1"/>
        <v>414</v>
      </c>
      <c r="F7" s="14">
        <f t="shared" si="2"/>
        <v>564</v>
      </c>
      <c r="L7" s="10">
        <f t="shared" si="3"/>
        <v>0</v>
      </c>
    </row>
    <row r="8" spans="1:12">
      <c r="A8" t="s">
        <v>167</v>
      </c>
      <c r="B8" s="4" t="s">
        <v>160</v>
      </c>
      <c r="C8">
        <v>45</v>
      </c>
      <c r="D8" s="12">
        <f t="shared" si="0"/>
        <v>270</v>
      </c>
      <c r="E8" s="12">
        <f t="shared" si="1"/>
        <v>330</v>
      </c>
      <c r="F8" s="14">
        <f t="shared" si="2"/>
        <v>480</v>
      </c>
      <c r="L8" s="10">
        <f t="shared" si="3"/>
        <v>0</v>
      </c>
    </row>
    <row r="9" spans="1:12">
      <c r="A9" t="s">
        <v>184</v>
      </c>
      <c r="B9" s="4" t="s">
        <v>168</v>
      </c>
      <c r="C9">
        <v>45</v>
      </c>
      <c r="D9" s="12">
        <f t="shared" si="0"/>
        <v>270</v>
      </c>
      <c r="E9" s="12">
        <f t="shared" si="1"/>
        <v>330</v>
      </c>
      <c r="F9" s="14">
        <f t="shared" si="2"/>
        <v>480</v>
      </c>
      <c r="L9" s="10">
        <f t="shared" si="3"/>
        <v>0</v>
      </c>
    </row>
    <row r="10" spans="1:12">
      <c r="A10" t="s">
        <v>185</v>
      </c>
      <c r="B10" s="4" t="s">
        <v>169</v>
      </c>
      <c r="C10">
        <v>59</v>
      </c>
      <c r="D10" s="12">
        <f t="shared" si="0"/>
        <v>354</v>
      </c>
      <c r="E10" s="12">
        <f t="shared" si="1"/>
        <v>414</v>
      </c>
      <c r="F10" s="14">
        <f t="shared" si="2"/>
        <v>564</v>
      </c>
      <c r="L10" s="10">
        <f t="shared" si="3"/>
        <v>0</v>
      </c>
    </row>
    <row r="11" spans="1:12">
      <c r="A11" t="s">
        <v>186</v>
      </c>
      <c r="B11" t="s">
        <v>170</v>
      </c>
      <c r="C11">
        <v>45</v>
      </c>
      <c r="D11" s="12">
        <f t="shared" si="0"/>
        <v>270</v>
      </c>
      <c r="E11" s="12">
        <f t="shared" si="1"/>
        <v>330</v>
      </c>
      <c r="F11" s="14">
        <f t="shared" si="2"/>
        <v>480</v>
      </c>
      <c r="L11" s="10">
        <f t="shared" si="3"/>
        <v>0</v>
      </c>
    </row>
    <row r="12" spans="1:12">
      <c r="A12" t="s">
        <v>187</v>
      </c>
      <c r="B12" t="s">
        <v>171</v>
      </c>
      <c r="C12">
        <v>52</v>
      </c>
      <c r="D12" s="12">
        <f t="shared" si="0"/>
        <v>312</v>
      </c>
      <c r="E12" s="12">
        <f t="shared" si="1"/>
        <v>372</v>
      </c>
      <c r="F12" s="14">
        <f t="shared" si="2"/>
        <v>522</v>
      </c>
      <c r="L12" s="10">
        <f t="shared" si="3"/>
        <v>0</v>
      </c>
    </row>
    <row r="13" spans="1:12">
      <c r="A13" t="s">
        <v>188</v>
      </c>
      <c r="B13" t="s">
        <v>172</v>
      </c>
      <c r="C13">
        <v>49</v>
      </c>
      <c r="D13" s="12">
        <f t="shared" si="0"/>
        <v>294</v>
      </c>
      <c r="E13" s="12">
        <f t="shared" si="1"/>
        <v>354</v>
      </c>
      <c r="F13" s="14">
        <f t="shared" si="2"/>
        <v>504</v>
      </c>
      <c r="L13" s="10">
        <f t="shared" si="3"/>
        <v>0</v>
      </c>
    </row>
    <row r="14" spans="1:12">
      <c r="A14" t="s">
        <v>189</v>
      </c>
      <c r="B14" t="s">
        <v>173</v>
      </c>
      <c r="C14">
        <v>45</v>
      </c>
      <c r="D14" s="12">
        <f t="shared" si="0"/>
        <v>270</v>
      </c>
      <c r="E14" s="12">
        <f t="shared" si="1"/>
        <v>330</v>
      </c>
      <c r="F14" s="14">
        <f t="shared" si="2"/>
        <v>480</v>
      </c>
      <c r="L14" s="10">
        <f t="shared" si="3"/>
        <v>0</v>
      </c>
    </row>
    <row r="15" spans="1:12">
      <c r="A15" t="s">
        <v>190</v>
      </c>
      <c r="B15" t="s">
        <v>174</v>
      </c>
      <c r="C15">
        <v>49</v>
      </c>
      <c r="D15" s="12">
        <f t="shared" si="0"/>
        <v>294</v>
      </c>
      <c r="E15" s="12">
        <f t="shared" si="1"/>
        <v>354</v>
      </c>
      <c r="F15" s="14">
        <f t="shared" si="2"/>
        <v>504</v>
      </c>
      <c r="L15" s="10">
        <f t="shared" si="3"/>
        <v>0</v>
      </c>
    </row>
    <row r="16" spans="1:12">
      <c r="A16" t="s">
        <v>191</v>
      </c>
      <c r="B16" t="s">
        <v>175</v>
      </c>
      <c r="C16">
        <v>42</v>
      </c>
      <c r="D16" s="12">
        <f t="shared" si="0"/>
        <v>252</v>
      </c>
      <c r="E16" s="12">
        <f t="shared" si="1"/>
        <v>312</v>
      </c>
      <c r="F16" s="14">
        <f t="shared" si="2"/>
        <v>462</v>
      </c>
      <c r="L16" s="10">
        <f t="shared" si="3"/>
        <v>0</v>
      </c>
    </row>
    <row r="17" spans="1:12">
      <c r="A17" t="s">
        <v>192</v>
      </c>
      <c r="B17" t="s">
        <v>176</v>
      </c>
      <c r="C17">
        <v>39</v>
      </c>
      <c r="D17" s="12">
        <f t="shared" si="0"/>
        <v>234</v>
      </c>
      <c r="E17" s="12">
        <f t="shared" si="1"/>
        <v>294</v>
      </c>
      <c r="F17" s="14">
        <f t="shared" si="2"/>
        <v>444</v>
      </c>
      <c r="L17" s="10">
        <f t="shared" si="3"/>
        <v>0</v>
      </c>
    </row>
    <row r="18" spans="1:12">
      <c r="A18" t="s">
        <v>193</v>
      </c>
      <c r="B18" t="s">
        <v>177</v>
      </c>
      <c r="C18">
        <v>49</v>
      </c>
      <c r="D18" s="12">
        <f t="shared" si="0"/>
        <v>294</v>
      </c>
      <c r="E18" s="12">
        <f t="shared" si="1"/>
        <v>354</v>
      </c>
      <c r="F18" s="14">
        <f t="shared" si="2"/>
        <v>504</v>
      </c>
      <c r="L18" s="10">
        <f t="shared" si="3"/>
        <v>0</v>
      </c>
    </row>
    <row r="19" spans="1:12">
      <c r="A19" t="s">
        <v>194</v>
      </c>
      <c r="B19" t="s">
        <v>178</v>
      </c>
      <c r="C19">
        <v>46</v>
      </c>
      <c r="D19" s="12">
        <f t="shared" si="0"/>
        <v>276</v>
      </c>
      <c r="E19" s="12">
        <f t="shared" si="1"/>
        <v>336</v>
      </c>
      <c r="F19" s="14">
        <f t="shared" si="2"/>
        <v>486</v>
      </c>
      <c r="L19" s="10">
        <f t="shared" si="3"/>
        <v>0</v>
      </c>
    </row>
    <row r="20" spans="1:12">
      <c r="A20" t="s">
        <v>195</v>
      </c>
      <c r="B20" t="s">
        <v>179</v>
      </c>
      <c r="C20">
        <v>45</v>
      </c>
      <c r="D20" s="12">
        <f t="shared" si="0"/>
        <v>270</v>
      </c>
      <c r="E20" s="12">
        <f t="shared" si="1"/>
        <v>330</v>
      </c>
      <c r="F20" s="14">
        <f t="shared" si="2"/>
        <v>480</v>
      </c>
      <c r="L20" s="10">
        <f t="shared" si="3"/>
        <v>0</v>
      </c>
    </row>
    <row r="21" spans="1:12">
      <c r="A21" t="s">
        <v>196</v>
      </c>
      <c r="B21" t="s">
        <v>180</v>
      </c>
      <c r="C21">
        <v>59</v>
      </c>
      <c r="D21" s="12">
        <f t="shared" si="0"/>
        <v>354</v>
      </c>
      <c r="E21" s="12">
        <f t="shared" si="1"/>
        <v>414</v>
      </c>
      <c r="F21" s="14">
        <f t="shared" si="2"/>
        <v>564</v>
      </c>
      <c r="L21" s="10">
        <f t="shared" si="3"/>
        <v>0</v>
      </c>
    </row>
    <row r="22" spans="1:12">
      <c r="A22" t="s">
        <v>197</v>
      </c>
      <c r="B22" t="s">
        <v>181</v>
      </c>
      <c r="C22">
        <v>59</v>
      </c>
      <c r="D22" s="12">
        <f t="shared" si="0"/>
        <v>354</v>
      </c>
      <c r="E22" s="12">
        <f t="shared" si="1"/>
        <v>414</v>
      </c>
      <c r="F22" s="14">
        <f t="shared" si="2"/>
        <v>564</v>
      </c>
      <c r="L22" s="10">
        <f t="shared" si="3"/>
        <v>0</v>
      </c>
    </row>
    <row r="23" spans="1:12">
      <c r="A23" t="s">
        <v>198</v>
      </c>
      <c r="B23" t="s">
        <v>182</v>
      </c>
      <c r="C23">
        <v>39</v>
      </c>
      <c r="D23" s="12">
        <f t="shared" si="0"/>
        <v>234</v>
      </c>
      <c r="E23" s="12">
        <f t="shared" si="1"/>
        <v>294</v>
      </c>
      <c r="F23" s="14">
        <f t="shared" si="2"/>
        <v>444</v>
      </c>
      <c r="L23" s="10">
        <f t="shared" si="3"/>
        <v>0</v>
      </c>
    </row>
    <row r="24" spans="1:12">
      <c r="A24" t="s">
        <v>199</v>
      </c>
      <c r="B24" t="s">
        <v>183</v>
      </c>
      <c r="C24">
        <v>45</v>
      </c>
      <c r="D24" s="12">
        <f t="shared" si="0"/>
        <v>270</v>
      </c>
      <c r="E24" s="12">
        <f t="shared" si="1"/>
        <v>330</v>
      </c>
      <c r="F24" s="14">
        <f t="shared" si="2"/>
        <v>480</v>
      </c>
      <c r="L24" s="10">
        <f t="shared" si="3"/>
        <v>0</v>
      </c>
    </row>
    <row r="25" spans="1:12">
      <c r="A25" t="s">
        <v>200</v>
      </c>
      <c r="B25" t="s">
        <v>183</v>
      </c>
      <c r="C25">
        <v>45</v>
      </c>
      <c r="D25" s="12">
        <f t="shared" si="0"/>
        <v>270</v>
      </c>
      <c r="E25" s="12">
        <f t="shared" si="1"/>
        <v>330</v>
      </c>
      <c r="F25" s="14">
        <f t="shared" si="2"/>
        <v>480</v>
      </c>
      <c r="L25" s="10">
        <f t="shared" si="3"/>
        <v>0</v>
      </c>
    </row>
    <row r="26" spans="1:12">
      <c r="A26" t="s">
        <v>201</v>
      </c>
      <c r="B26" t="s">
        <v>205</v>
      </c>
      <c r="C26">
        <v>49</v>
      </c>
      <c r="D26" s="12">
        <f t="shared" si="0"/>
        <v>294</v>
      </c>
      <c r="E26" s="12">
        <f t="shared" si="1"/>
        <v>354</v>
      </c>
      <c r="F26" s="14">
        <f t="shared" si="2"/>
        <v>504</v>
      </c>
      <c r="L26" s="10">
        <f t="shared" si="3"/>
        <v>0</v>
      </c>
    </row>
    <row r="27" spans="1:12">
      <c r="A27" t="s">
        <v>202</v>
      </c>
      <c r="B27" t="s">
        <v>206</v>
      </c>
      <c r="C27">
        <v>49</v>
      </c>
      <c r="D27" s="12">
        <f t="shared" si="0"/>
        <v>294</v>
      </c>
      <c r="E27" s="12">
        <f t="shared" si="1"/>
        <v>354</v>
      </c>
      <c r="F27" s="14">
        <f t="shared" si="2"/>
        <v>504</v>
      </c>
      <c r="L27" s="10">
        <f t="shared" si="3"/>
        <v>0</v>
      </c>
    </row>
    <row r="28" spans="1:12">
      <c r="A28" t="s">
        <v>203</v>
      </c>
      <c r="B28" t="s">
        <v>207</v>
      </c>
      <c r="C28">
        <v>39</v>
      </c>
      <c r="D28" s="12">
        <f t="shared" si="0"/>
        <v>234</v>
      </c>
      <c r="E28" s="12">
        <f t="shared" si="1"/>
        <v>294</v>
      </c>
      <c r="F28" s="14">
        <f t="shared" si="2"/>
        <v>444</v>
      </c>
      <c r="L28" s="10">
        <f t="shared" si="3"/>
        <v>0</v>
      </c>
    </row>
    <row r="29" spans="1:12">
      <c r="A29" t="s">
        <v>204</v>
      </c>
      <c r="B29" s="4" t="s">
        <v>208</v>
      </c>
      <c r="C29">
        <v>39</v>
      </c>
      <c r="D29" s="12">
        <f t="shared" si="0"/>
        <v>234</v>
      </c>
      <c r="E29" s="12">
        <f t="shared" si="1"/>
        <v>294</v>
      </c>
      <c r="F29" s="14">
        <f t="shared" si="2"/>
        <v>444</v>
      </c>
      <c r="L29" s="10">
        <f t="shared" si="3"/>
        <v>0</v>
      </c>
    </row>
    <row r="30" spans="1:12">
      <c r="A30" t="s">
        <v>209</v>
      </c>
      <c r="B30" s="4" t="s">
        <v>597</v>
      </c>
      <c r="C30">
        <v>49</v>
      </c>
      <c r="D30" s="12">
        <f t="shared" si="0"/>
        <v>294</v>
      </c>
      <c r="E30" s="12">
        <f t="shared" si="1"/>
        <v>354</v>
      </c>
      <c r="F30" s="14">
        <f t="shared" si="2"/>
        <v>504</v>
      </c>
      <c r="H30" s="10">
        <f>C30</f>
        <v>49</v>
      </c>
      <c r="I30" s="12">
        <f>+H30*6</f>
        <v>294</v>
      </c>
      <c r="J30" s="17">
        <f>I30*0.15</f>
        <v>44.1</v>
      </c>
      <c r="K30" s="15">
        <v>200</v>
      </c>
      <c r="L30" s="10">
        <f t="shared" si="3"/>
        <v>538.1</v>
      </c>
    </row>
    <row r="31" spans="1:12">
      <c r="A31" t="s">
        <v>210</v>
      </c>
      <c r="B31" s="4" t="s">
        <v>598</v>
      </c>
      <c r="C31">
        <v>49</v>
      </c>
      <c r="D31" s="12">
        <f t="shared" ref="D31:D43" si="4">+C31*6</f>
        <v>294</v>
      </c>
      <c r="E31" s="12">
        <f t="shared" ref="E31:E43" si="5">+D31+60</f>
        <v>354</v>
      </c>
      <c r="F31" s="14">
        <f t="shared" ref="F31:F43" si="6">E31+150</f>
        <v>504</v>
      </c>
      <c r="H31" s="10">
        <f t="shared" ref="H31:H43" si="7">C31</f>
        <v>49</v>
      </c>
      <c r="I31" s="12">
        <f t="shared" ref="I31:I43" si="8">+H31*6</f>
        <v>294</v>
      </c>
      <c r="J31" s="17">
        <f t="shared" ref="J31:J43" si="9">I31*0.15</f>
        <v>44.1</v>
      </c>
      <c r="K31" s="15">
        <v>200</v>
      </c>
      <c r="L31" s="10">
        <f t="shared" si="3"/>
        <v>538.1</v>
      </c>
    </row>
    <row r="32" spans="1:12">
      <c r="A32" t="s">
        <v>211</v>
      </c>
      <c r="B32" s="4" t="s">
        <v>599</v>
      </c>
      <c r="C32">
        <v>49</v>
      </c>
      <c r="D32" s="12">
        <f t="shared" si="4"/>
        <v>294</v>
      </c>
      <c r="E32" s="12">
        <f t="shared" si="5"/>
        <v>354</v>
      </c>
      <c r="F32" s="14">
        <f t="shared" si="6"/>
        <v>504</v>
      </c>
      <c r="H32" s="10">
        <f t="shared" si="7"/>
        <v>49</v>
      </c>
      <c r="I32" s="12">
        <f t="shared" si="8"/>
        <v>294</v>
      </c>
      <c r="J32" s="17">
        <f t="shared" si="9"/>
        <v>44.1</v>
      </c>
      <c r="K32" s="15">
        <v>200</v>
      </c>
      <c r="L32" s="10">
        <f t="shared" si="3"/>
        <v>538.1</v>
      </c>
    </row>
    <row r="33" spans="1:12">
      <c r="A33" t="s">
        <v>212</v>
      </c>
      <c r="B33" s="4" t="s">
        <v>600</v>
      </c>
      <c r="C33">
        <v>39</v>
      </c>
      <c r="D33" s="12">
        <f t="shared" si="4"/>
        <v>234</v>
      </c>
      <c r="E33" s="12">
        <f t="shared" si="5"/>
        <v>294</v>
      </c>
      <c r="F33" s="14">
        <f t="shared" si="6"/>
        <v>444</v>
      </c>
      <c r="H33" s="10">
        <f t="shared" si="7"/>
        <v>39</v>
      </c>
      <c r="I33" s="12">
        <f t="shared" si="8"/>
        <v>234</v>
      </c>
      <c r="J33" s="17">
        <f t="shared" si="9"/>
        <v>35.1</v>
      </c>
      <c r="K33" s="15">
        <v>200</v>
      </c>
      <c r="L33" s="10">
        <f t="shared" si="3"/>
        <v>469.1</v>
      </c>
    </row>
    <row r="34" spans="1:12">
      <c r="A34" t="s">
        <v>213</v>
      </c>
      <c r="B34" s="4" t="s">
        <v>601</v>
      </c>
      <c r="C34">
        <v>59</v>
      </c>
      <c r="D34" s="12">
        <f t="shared" si="4"/>
        <v>354</v>
      </c>
      <c r="E34" s="12">
        <f t="shared" si="5"/>
        <v>414</v>
      </c>
      <c r="F34" s="14">
        <f t="shared" si="6"/>
        <v>564</v>
      </c>
      <c r="G34" s="4" t="s">
        <v>742</v>
      </c>
      <c r="H34" s="10">
        <v>35</v>
      </c>
      <c r="I34" s="12">
        <f t="shared" si="8"/>
        <v>210</v>
      </c>
      <c r="J34" s="17">
        <f t="shared" si="9"/>
        <v>31.5</v>
      </c>
      <c r="K34" s="15">
        <v>200</v>
      </c>
      <c r="L34" s="10">
        <f t="shared" si="3"/>
        <v>441.5</v>
      </c>
    </row>
    <row r="35" spans="1:12">
      <c r="A35" t="s">
        <v>214</v>
      </c>
      <c r="B35" s="4" t="s">
        <v>602</v>
      </c>
      <c r="C35">
        <v>39</v>
      </c>
      <c r="D35" s="12">
        <f t="shared" si="4"/>
        <v>234</v>
      </c>
      <c r="E35" s="12">
        <f t="shared" si="5"/>
        <v>294</v>
      </c>
      <c r="F35" s="14">
        <f t="shared" si="6"/>
        <v>444</v>
      </c>
      <c r="H35" s="10">
        <f t="shared" si="7"/>
        <v>39</v>
      </c>
      <c r="I35" s="12">
        <f t="shared" si="8"/>
        <v>234</v>
      </c>
      <c r="J35" s="17">
        <f t="shared" si="9"/>
        <v>35.1</v>
      </c>
      <c r="K35" s="15">
        <v>200</v>
      </c>
      <c r="L35" s="10">
        <f t="shared" si="3"/>
        <v>469.1</v>
      </c>
    </row>
    <row r="36" spans="1:12">
      <c r="A36" t="s">
        <v>215</v>
      </c>
      <c r="B36" t="s">
        <v>603</v>
      </c>
      <c r="C36">
        <v>49</v>
      </c>
      <c r="D36" s="12">
        <f t="shared" si="4"/>
        <v>294</v>
      </c>
      <c r="E36" s="12">
        <f t="shared" si="5"/>
        <v>354</v>
      </c>
      <c r="F36" s="14">
        <f t="shared" si="6"/>
        <v>504</v>
      </c>
      <c r="H36" s="10">
        <f t="shared" si="7"/>
        <v>49</v>
      </c>
      <c r="I36" s="12">
        <f t="shared" si="8"/>
        <v>294</v>
      </c>
      <c r="J36" s="17">
        <f t="shared" si="9"/>
        <v>44.1</v>
      </c>
      <c r="K36" s="15">
        <v>200</v>
      </c>
      <c r="L36" s="10">
        <f t="shared" si="3"/>
        <v>538.1</v>
      </c>
    </row>
    <row r="37" spans="1:12">
      <c r="A37" t="s">
        <v>216</v>
      </c>
      <c r="B37" s="4" t="s">
        <v>2234</v>
      </c>
      <c r="C37">
        <v>56</v>
      </c>
      <c r="D37" s="12">
        <f t="shared" si="4"/>
        <v>336</v>
      </c>
      <c r="E37" s="12">
        <f t="shared" si="5"/>
        <v>396</v>
      </c>
      <c r="F37" s="14">
        <f t="shared" si="6"/>
        <v>546</v>
      </c>
      <c r="H37" s="10">
        <f t="shared" si="7"/>
        <v>56</v>
      </c>
      <c r="I37" s="12">
        <f t="shared" si="8"/>
        <v>336</v>
      </c>
      <c r="J37" s="17">
        <f t="shared" si="9"/>
        <v>50.4</v>
      </c>
      <c r="K37" s="15">
        <v>200</v>
      </c>
      <c r="L37" s="10">
        <f t="shared" si="3"/>
        <v>586.4</v>
      </c>
    </row>
    <row r="38" spans="1:12">
      <c r="A38" t="s">
        <v>217</v>
      </c>
      <c r="B38" s="4" t="s">
        <v>604</v>
      </c>
      <c r="C38">
        <v>39</v>
      </c>
      <c r="D38" s="12">
        <f t="shared" si="4"/>
        <v>234</v>
      </c>
      <c r="E38" s="12">
        <f t="shared" si="5"/>
        <v>294</v>
      </c>
      <c r="F38" s="14">
        <f t="shared" si="6"/>
        <v>444</v>
      </c>
      <c r="H38" s="10">
        <f t="shared" si="7"/>
        <v>39</v>
      </c>
      <c r="I38" s="12">
        <f t="shared" si="8"/>
        <v>234</v>
      </c>
      <c r="J38" s="17">
        <f t="shared" si="9"/>
        <v>35.1</v>
      </c>
      <c r="K38" s="15">
        <v>200</v>
      </c>
      <c r="L38" s="10">
        <f t="shared" si="3"/>
        <v>469.1</v>
      </c>
    </row>
    <row r="39" spans="1:12">
      <c r="A39" t="s">
        <v>218</v>
      </c>
      <c r="B39" s="4" t="s">
        <v>605</v>
      </c>
      <c r="C39">
        <v>69</v>
      </c>
      <c r="D39" s="12">
        <f t="shared" si="4"/>
        <v>414</v>
      </c>
      <c r="E39" s="12">
        <f t="shared" si="5"/>
        <v>474</v>
      </c>
      <c r="F39" s="14">
        <f t="shared" si="6"/>
        <v>624</v>
      </c>
      <c r="H39" s="10">
        <f t="shared" si="7"/>
        <v>69</v>
      </c>
      <c r="I39" s="12">
        <f t="shared" si="8"/>
        <v>414</v>
      </c>
      <c r="J39" s="17">
        <f t="shared" si="9"/>
        <v>62.099999999999994</v>
      </c>
      <c r="K39" s="15">
        <v>200</v>
      </c>
      <c r="L39" s="10">
        <f t="shared" si="3"/>
        <v>676.1</v>
      </c>
    </row>
    <row r="40" spans="1:12">
      <c r="A40" t="s">
        <v>219</v>
      </c>
      <c r="B40" s="4" t="s">
        <v>606</v>
      </c>
      <c r="C40">
        <v>49</v>
      </c>
      <c r="D40" s="12">
        <f t="shared" si="4"/>
        <v>294</v>
      </c>
      <c r="E40" s="12">
        <f t="shared" si="5"/>
        <v>354</v>
      </c>
      <c r="F40" s="14">
        <f t="shared" si="6"/>
        <v>504</v>
      </c>
      <c r="H40" s="10">
        <f t="shared" si="7"/>
        <v>49</v>
      </c>
      <c r="I40" s="12">
        <f t="shared" si="8"/>
        <v>294</v>
      </c>
      <c r="J40" s="17">
        <f t="shared" si="9"/>
        <v>44.1</v>
      </c>
      <c r="K40" s="15">
        <v>200</v>
      </c>
      <c r="L40" s="10">
        <f t="shared" si="3"/>
        <v>538.1</v>
      </c>
    </row>
    <row r="41" spans="1:12">
      <c r="A41" t="s">
        <v>614</v>
      </c>
      <c r="B41" s="4" t="s">
        <v>613</v>
      </c>
      <c r="C41">
        <v>59</v>
      </c>
      <c r="D41" s="12">
        <f t="shared" si="4"/>
        <v>354</v>
      </c>
      <c r="E41" s="12">
        <f t="shared" si="5"/>
        <v>414</v>
      </c>
      <c r="F41" s="14">
        <f t="shared" si="6"/>
        <v>564</v>
      </c>
      <c r="H41" s="10">
        <f t="shared" si="7"/>
        <v>59</v>
      </c>
      <c r="I41" s="12">
        <f t="shared" si="8"/>
        <v>354</v>
      </c>
      <c r="J41" s="17">
        <f t="shared" si="9"/>
        <v>53.1</v>
      </c>
      <c r="K41" s="15">
        <v>200</v>
      </c>
      <c r="L41" s="10">
        <f t="shared" si="3"/>
        <v>607.1</v>
      </c>
    </row>
    <row r="42" spans="1:12">
      <c r="A42" t="s">
        <v>615</v>
      </c>
      <c r="B42" s="4" t="s">
        <v>617</v>
      </c>
      <c r="C42">
        <v>39</v>
      </c>
      <c r="D42" s="12">
        <f t="shared" si="4"/>
        <v>234</v>
      </c>
      <c r="E42" s="12">
        <f t="shared" si="5"/>
        <v>294</v>
      </c>
      <c r="F42" s="14">
        <f t="shared" si="6"/>
        <v>444</v>
      </c>
      <c r="H42" s="10">
        <f t="shared" si="7"/>
        <v>39</v>
      </c>
      <c r="I42" s="12">
        <f t="shared" si="8"/>
        <v>234</v>
      </c>
      <c r="J42" s="17">
        <f t="shared" si="9"/>
        <v>35.1</v>
      </c>
      <c r="K42" s="15">
        <v>200</v>
      </c>
      <c r="L42" s="10">
        <f t="shared" si="3"/>
        <v>469.1</v>
      </c>
    </row>
    <row r="43" spans="1:12">
      <c r="A43" t="s">
        <v>616</v>
      </c>
      <c r="B43" s="4" t="s">
        <v>643</v>
      </c>
      <c r="C43">
        <v>43</v>
      </c>
      <c r="D43" s="12">
        <f t="shared" si="4"/>
        <v>258</v>
      </c>
      <c r="E43" s="12">
        <f t="shared" si="5"/>
        <v>318</v>
      </c>
      <c r="F43" s="14">
        <f t="shared" si="6"/>
        <v>468</v>
      </c>
      <c r="H43" s="10">
        <f t="shared" si="7"/>
        <v>43</v>
      </c>
      <c r="I43" s="12">
        <f t="shared" si="8"/>
        <v>258</v>
      </c>
      <c r="J43" s="17">
        <f t="shared" si="9"/>
        <v>38.699999999999996</v>
      </c>
      <c r="K43" s="15">
        <v>200</v>
      </c>
      <c r="L43" s="10">
        <f t="shared" si="3"/>
        <v>496.7</v>
      </c>
    </row>
    <row r="44" spans="1:12">
      <c r="A44" t="s">
        <v>644</v>
      </c>
      <c r="B44" t="s">
        <v>659</v>
      </c>
      <c r="C44">
        <v>39</v>
      </c>
      <c r="D44" s="12">
        <f t="shared" ref="D44:D58" si="10">+C44*6</f>
        <v>234</v>
      </c>
      <c r="E44" s="12">
        <f t="shared" ref="E44:E58" si="11">+D44+60</f>
        <v>294</v>
      </c>
      <c r="F44" s="14">
        <f t="shared" ref="F44:F58" si="12">E44+150</f>
        <v>444</v>
      </c>
      <c r="H44" s="10">
        <f t="shared" ref="H44:H58" si="13">C44</f>
        <v>39</v>
      </c>
      <c r="I44" s="12">
        <f t="shared" ref="I44:I58" si="14">+H44*6</f>
        <v>234</v>
      </c>
      <c r="J44" s="17">
        <f t="shared" ref="J44:J58" si="15">I44*0.15</f>
        <v>35.1</v>
      </c>
      <c r="K44" s="15">
        <v>200</v>
      </c>
      <c r="L44" s="10">
        <f t="shared" si="3"/>
        <v>469.1</v>
      </c>
    </row>
    <row r="45" spans="1:12">
      <c r="A45" t="s">
        <v>645</v>
      </c>
      <c r="B45" s="4" t="s">
        <v>664</v>
      </c>
      <c r="C45">
        <v>49</v>
      </c>
      <c r="D45" s="12">
        <f t="shared" si="10"/>
        <v>294</v>
      </c>
      <c r="E45" s="12">
        <f t="shared" si="11"/>
        <v>354</v>
      </c>
      <c r="F45" s="14">
        <f t="shared" si="12"/>
        <v>504</v>
      </c>
      <c r="H45" s="10">
        <f t="shared" si="13"/>
        <v>49</v>
      </c>
      <c r="I45" s="12">
        <f t="shared" si="14"/>
        <v>294</v>
      </c>
      <c r="J45" s="17">
        <f t="shared" si="15"/>
        <v>44.1</v>
      </c>
      <c r="K45" s="15">
        <v>200</v>
      </c>
      <c r="L45" s="10">
        <f t="shared" si="3"/>
        <v>538.1</v>
      </c>
    </row>
    <row r="46" spans="1:12">
      <c r="A46" t="s">
        <v>646</v>
      </c>
      <c r="B46" s="4" t="s">
        <v>678</v>
      </c>
      <c r="C46">
        <v>39</v>
      </c>
      <c r="D46" s="12">
        <f t="shared" si="10"/>
        <v>234</v>
      </c>
      <c r="E46" s="12">
        <f t="shared" si="11"/>
        <v>294</v>
      </c>
      <c r="F46" s="14">
        <f t="shared" si="12"/>
        <v>444</v>
      </c>
      <c r="H46" s="10">
        <f t="shared" si="13"/>
        <v>39</v>
      </c>
      <c r="I46" s="12">
        <f t="shared" si="14"/>
        <v>234</v>
      </c>
      <c r="J46" s="17">
        <f t="shared" si="15"/>
        <v>35.1</v>
      </c>
      <c r="K46" s="15">
        <v>200</v>
      </c>
      <c r="L46" s="10">
        <f t="shared" si="3"/>
        <v>469.1</v>
      </c>
    </row>
    <row r="47" spans="1:12">
      <c r="A47" t="s">
        <v>647</v>
      </c>
      <c r="B47" t="s">
        <v>679</v>
      </c>
      <c r="C47">
        <v>39</v>
      </c>
      <c r="D47" s="12">
        <f t="shared" si="10"/>
        <v>234</v>
      </c>
      <c r="E47" s="12">
        <f t="shared" si="11"/>
        <v>294</v>
      </c>
      <c r="F47" s="14">
        <f t="shared" si="12"/>
        <v>444</v>
      </c>
      <c r="H47" s="10">
        <f t="shared" si="13"/>
        <v>39</v>
      </c>
      <c r="I47" s="12">
        <f t="shared" si="14"/>
        <v>234</v>
      </c>
      <c r="J47" s="17">
        <f t="shared" si="15"/>
        <v>35.1</v>
      </c>
      <c r="K47" s="15">
        <v>200</v>
      </c>
      <c r="L47" s="10">
        <f t="shared" si="3"/>
        <v>469.1</v>
      </c>
    </row>
    <row r="48" spans="1:12">
      <c r="A48" t="s">
        <v>648</v>
      </c>
      <c r="B48" s="4" t="s">
        <v>680</v>
      </c>
      <c r="C48">
        <v>59</v>
      </c>
      <c r="D48" s="12">
        <f t="shared" si="10"/>
        <v>354</v>
      </c>
      <c r="E48" s="12">
        <f t="shared" si="11"/>
        <v>414</v>
      </c>
      <c r="F48" s="14">
        <f t="shared" si="12"/>
        <v>564</v>
      </c>
      <c r="H48" s="10">
        <f t="shared" si="13"/>
        <v>59</v>
      </c>
      <c r="I48" s="12">
        <f t="shared" si="14"/>
        <v>354</v>
      </c>
      <c r="J48" s="17">
        <f t="shared" si="15"/>
        <v>53.1</v>
      </c>
      <c r="K48" s="15">
        <v>200</v>
      </c>
      <c r="L48" s="10">
        <f t="shared" si="3"/>
        <v>607.1</v>
      </c>
    </row>
    <row r="49" spans="1:12">
      <c r="A49" t="s">
        <v>649</v>
      </c>
      <c r="C49">
        <v>89</v>
      </c>
      <c r="D49" s="12">
        <f t="shared" si="10"/>
        <v>534</v>
      </c>
      <c r="E49" s="12">
        <f t="shared" si="11"/>
        <v>594</v>
      </c>
      <c r="F49" s="14">
        <f t="shared" si="12"/>
        <v>744</v>
      </c>
      <c r="H49" s="10">
        <f t="shared" si="13"/>
        <v>89</v>
      </c>
      <c r="I49" s="12">
        <f t="shared" si="14"/>
        <v>534</v>
      </c>
      <c r="J49" s="17">
        <f t="shared" si="15"/>
        <v>80.099999999999994</v>
      </c>
      <c r="K49" s="15">
        <v>200</v>
      </c>
      <c r="L49" s="10">
        <f t="shared" si="3"/>
        <v>814.1</v>
      </c>
    </row>
    <row r="50" spans="1:12">
      <c r="A50" t="s">
        <v>650</v>
      </c>
      <c r="B50" s="4" t="s">
        <v>681</v>
      </c>
      <c r="C50">
        <v>59</v>
      </c>
      <c r="D50" s="12">
        <f t="shared" si="10"/>
        <v>354</v>
      </c>
      <c r="E50" s="12">
        <f t="shared" si="11"/>
        <v>414</v>
      </c>
      <c r="F50" s="14">
        <f t="shared" si="12"/>
        <v>564</v>
      </c>
      <c r="H50" s="10">
        <f t="shared" si="13"/>
        <v>59</v>
      </c>
      <c r="I50" s="12">
        <f t="shared" si="14"/>
        <v>354</v>
      </c>
      <c r="J50" s="17">
        <f t="shared" si="15"/>
        <v>53.1</v>
      </c>
      <c r="K50" s="15">
        <v>200</v>
      </c>
      <c r="L50" s="10">
        <f t="shared" si="3"/>
        <v>607.1</v>
      </c>
    </row>
    <row r="51" spans="1:12">
      <c r="A51" t="s">
        <v>651</v>
      </c>
      <c r="B51" t="s">
        <v>682</v>
      </c>
      <c r="C51">
        <v>59</v>
      </c>
      <c r="D51" s="12">
        <f t="shared" si="10"/>
        <v>354</v>
      </c>
      <c r="E51" s="12">
        <f t="shared" si="11"/>
        <v>414</v>
      </c>
      <c r="F51" s="14">
        <f t="shared" si="12"/>
        <v>564</v>
      </c>
      <c r="H51" s="10">
        <f t="shared" si="13"/>
        <v>59</v>
      </c>
      <c r="I51" s="12">
        <f t="shared" si="14"/>
        <v>354</v>
      </c>
      <c r="J51" s="17">
        <f t="shared" si="15"/>
        <v>53.1</v>
      </c>
      <c r="K51" s="15">
        <v>200</v>
      </c>
      <c r="L51" s="10">
        <f t="shared" si="3"/>
        <v>607.1</v>
      </c>
    </row>
    <row r="52" spans="1:12">
      <c r="A52" t="s">
        <v>652</v>
      </c>
      <c r="B52" t="s">
        <v>683</v>
      </c>
      <c r="C52">
        <v>59</v>
      </c>
      <c r="D52" s="12">
        <f t="shared" si="10"/>
        <v>354</v>
      </c>
      <c r="E52" s="12">
        <f t="shared" si="11"/>
        <v>414</v>
      </c>
      <c r="F52" s="14">
        <f t="shared" si="12"/>
        <v>564</v>
      </c>
      <c r="H52" s="10">
        <f t="shared" si="13"/>
        <v>59</v>
      </c>
      <c r="I52" s="12">
        <f t="shared" si="14"/>
        <v>354</v>
      </c>
      <c r="J52" s="17">
        <f t="shared" si="15"/>
        <v>53.1</v>
      </c>
      <c r="K52" s="15">
        <v>200</v>
      </c>
      <c r="L52" s="10">
        <f t="shared" si="3"/>
        <v>607.1</v>
      </c>
    </row>
    <row r="53" spans="1:12">
      <c r="A53" t="s">
        <v>653</v>
      </c>
      <c r="B53" t="s">
        <v>684</v>
      </c>
      <c r="C53">
        <v>59</v>
      </c>
      <c r="D53" s="12">
        <f t="shared" si="10"/>
        <v>354</v>
      </c>
      <c r="E53" s="12">
        <f t="shared" si="11"/>
        <v>414</v>
      </c>
      <c r="F53" s="14">
        <f t="shared" si="12"/>
        <v>564</v>
      </c>
      <c r="H53" s="10">
        <f t="shared" si="13"/>
        <v>59</v>
      </c>
      <c r="I53" s="12">
        <f t="shared" si="14"/>
        <v>354</v>
      </c>
      <c r="J53" s="17">
        <f t="shared" si="15"/>
        <v>53.1</v>
      </c>
      <c r="K53" s="15">
        <v>200</v>
      </c>
      <c r="L53" s="10">
        <f t="shared" si="3"/>
        <v>607.1</v>
      </c>
    </row>
    <row r="54" spans="1:12">
      <c r="A54" t="s">
        <v>654</v>
      </c>
      <c r="B54" t="s">
        <v>685</v>
      </c>
      <c r="C54">
        <v>59</v>
      </c>
      <c r="D54" s="12">
        <f t="shared" si="10"/>
        <v>354</v>
      </c>
      <c r="E54" s="12">
        <f t="shared" si="11"/>
        <v>414</v>
      </c>
      <c r="F54" s="14">
        <f t="shared" si="12"/>
        <v>564</v>
      </c>
      <c r="H54" s="10">
        <f t="shared" si="13"/>
        <v>59</v>
      </c>
      <c r="I54" s="12">
        <f t="shared" si="14"/>
        <v>354</v>
      </c>
      <c r="J54" s="17">
        <f t="shared" si="15"/>
        <v>53.1</v>
      </c>
      <c r="K54" s="15">
        <v>200</v>
      </c>
      <c r="L54" s="10">
        <f t="shared" si="3"/>
        <v>607.1</v>
      </c>
    </row>
    <row r="55" spans="1:12">
      <c r="A55" t="s">
        <v>655</v>
      </c>
      <c r="B55" t="s">
        <v>686</v>
      </c>
      <c r="C55">
        <v>49</v>
      </c>
      <c r="D55" s="12">
        <f t="shared" si="10"/>
        <v>294</v>
      </c>
      <c r="E55" s="12">
        <f t="shared" si="11"/>
        <v>354</v>
      </c>
      <c r="F55" s="14">
        <f t="shared" si="12"/>
        <v>504</v>
      </c>
      <c r="H55" s="10">
        <f t="shared" si="13"/>
        <v>49</v>
      </c>
      <c r="I55" s="12">
        <f t="shared" si="14"/>
        <v>294</v>
      </c>
      <c r="J55" s="17">
        <f t="shared" si="15"/>
        <v>44.1</v>
      </c>
      <c r="K55" s="15">
        <v>200</v>
      </c>
      <c r="L55" s="10">
        <f t="shared" si="3"/>
        <v>538.1</v>
      </c>
    </row>
    <row r="56" spans="1:12">
      <c r="A56" t="s">
        <v>656</v>
      </c>
      <c r="B56" t="s">
        <v>687</v>
      </c>
      <c r="C56">
        <v>49</v>
      </c>
      <c r="D56" s="12">
        <f t="shared" si="10"/>
        <v>294</v>
      </c>
      <c r="E56" s="12">
        <f t="shared" si="11"/>
        <v>354</v>
      </c>
      <c r="F56" s="14">
        <f t="shared" si="12"/>
        <v>504</v>
      </c>
      <c r="H56" s="10">
        <f t="shared" si="13"/>
        <v>49</v>
      </c>
      <c r="I56" s="12">
        <f t="shared" si="14"/>
        <v>294</v>
      </c>
      <c r="J56" s="17">
        <f t="shared" si="15"/>
        <v>44.1</v>
      </c>
      <c r="K56" s="15">
        <v>200</v>
      </c>
      <c r="L56" s="10">
        <f t="shared" si="3"/>
        <v>538.1</v>
      </c>
    </row>
    <row r="57" spans="1:12">
      <c r="A57" t="s">
        <v>657</v>
      </c>
      <c r="B57" s="4" t="s">
        <v>688</v>
      </c>
      <c r="C57">
        <v>39</v>
      </c>
      <c r="D57" s="12">
        <f t="shared" si="10"/>
        <v>234</v>
      </c>
      <c r="E57" s="12">
        <f t="shared" si="11"/>
        <v>294</v>
      </c>
      <c r="F57" s="14">
        <f t="shared" si="12"/>
        <v>444</v>
      </c>
      <c r="H57" s="10">
        <f t="shared" si="13"/>
        <v>39</v>
      </c>
      <c r="I57" s="12">
        <f t="shared" si="14"/>
        <v>234</v>
      </c>
      <c r="J57" s="17">
        <f t="shared" si="15"/>
        <v>35.1</v>
      </c>
      <c r="K57" s="15">
        <v>200</v>
      </c>
      <c r="L57" s="10">
        <f t="shared" si="3"/>
        <v>469.1</v>
      </c>
    </row>
    <row r="58" spans="1:12">
      <c r="A58" t="s">
        <v>658</v>
      </c>
      <c r="B58" s="4" t="s">
        <v>689</v>
      </c>
      <c r="C58">
        <v>49</v>
      </c>
      <c r="D58" s="12">
        <f t="shared" si="10"/>
        <v>294</v>
      </c>
      <c r="E58" s="12">
        <f t="shared" si="11"/>
        <v>354</v>
      </c>
      <c r="F58" s="14">
        <f t="shared" si="12"/>
        <v>504</v>
      </c>
      <c r="H58" s="10">
        <f t="shared" si="13"/>
        <v>49</v>
      </c>
      <c r="I58" s="12">
        <f t="shared" si="14"/>
        <v>294</v>
      </c>
      <c r="J58" s="17">
        <f t="shared" si="15"/>
        <v>44.1</v>
      </c>
      <c r="K58" s="15">
        <v>200</v>
      </c>
      <c r="L58" s="10">
        <f t="shared" si="3"/>
        <v>538.1</v>
      </c>
    </row>
    <row r="59" spans="1:12">
      <c r="A59" t="s">
        <v>660</v>
      </c>
      <c r="B59" s="4" t="s">
        <v>691</v>
      </c>
      <c r="C59">
        <v>39</v>
      </c>
      <c r="D59" s="12">
        <f t="shared" ref="D59:D73" si="16">+C59*6</f>
        <v>234</v>
      </c>
      <c r="E59" s="12">
        <f t="shared" ref="E59:E73" si="17">+D59+60</f>
        <v>294</v>
      </c>
      <c r="F59" s="14">
        <f t="shared" ref="F59:F73" si="18">E59+150</f>
        <v>444</v>
      </c>
      <c r="H59" s="10">
        <f t="shared" ref="H59:H72" si="19">C59</f>
        <v>39</v>
      </c>
      <c r="I59" s="12">
        <f t="shared" ref="I59:I73" si="20">+H59*6</f>
        <v>234</v>
      </c>
      <c r="J59" s="17">
        <f t="shared" ref="J59:J73" si="21">I59*0.15</f>
        <v>35.1</v>
      </c>
      <c r="K59" s="15">
        <v>200</v>
      </c>
      <c r="L59" s="10">
        <f t="shared" si="3"/>
        <v>469.1</v>
      </c>
    </row>
    <row r="60" spans="1:12">
      <c r="A60" t="s">
        <v>661</v>
      </c>
      <c r="B60" s="4" t="s">
        <v>692</v>
      </c>
      <c r="C60">
        <v>39</v>
      </c>
      <c r="D60" s="12">
        <f t="shared" si="16"/>
        <v>234</v>
      </c>
      <c r="E60" s="12">
        <f t="shared" si="17"/>
        <v>294</v>
      </c>
      <c r="F60" s="14">
        <f t="shared" si="18"/>
        <v>444</v>
      </c>
      <c r="H60" s="10">
        <f t="shared" si="19"/>
        <v>39</v>
      </c>
      <c r="I60" s="12">
        <f t="shared" si="20"/>
        <v>234</v>
      </c>
      <c r="J60" s="17">
        <f t="shared" si="21"/>
        <v>35.1</v>
      </c>
      <c r="K60" s="15">
        <v>200</v>
      </c>
      <c r="L60" s="10">
        <f t="shared" si="3"/>
        <v>469.1</v>
      </c>
    </row>
    <row r="61" spans="1:12">
      <c r="A61" t="s">
        <v>662</v>
      </c>
      <c r="B61" s="4" t="s">
        <v>693</v>
      </c>
      <c r="C61">
        <v>39</v>
      </c>
      <c r="D61" s="12">
        <f t="shared" si="16"/>
        <v>234</v>
      </c>
      <c r="E61" s="12">
        <f t="shared" si="17"/>
        <v>294</v>
      </c>
      <c r="F61" s="14">
        <f t="shared" si="18"/>
        <v>444</v>
      </c>
      <c r="H61" s="10">
        <f t="shared" si="19"/>
        <v>39</v>
      </c>
      <c r="I61" s="12">
        <f t="shared" si="20"/>
        <v>234</v>
      </c>
      <c r="J61" s="17">
        <f t="shared" si="21"/>
        <v>35.1</v>
      </c>
      <c r="K61" s="15">
        <v>200</v>
      </c>
      <c r="L61" s="10">
        <f t="shared" si="3"/>
        <v>469.1</v>
      </c>
    </row>
    <row r="62" spans="1:12">
      <c r="A62" t="s">
        <v>663</v>
      </c>
      <c r="B62" t="s">
        <v>694</v>
      </c>
      <c r="C62">
        <v>59</v>
      </c>
      <c r="D62" s="12">
        <f t="shared" si="16"/>
        <v>354</v>
      </c>
      <c r="E62" s="12">
        <f t="shared" si="17"/>
        <v>414</v>
      </c>
      <c r="F62" s="14">
        <f t="shared" si="18"/>
        <v>564</v>
      </c>
      <c r="H62" s="10">
        <f t="shared" si="19"/>
        <v>59</v>
      </c>
      <c r="I62" s="12">
        <f t="shared" si="20"/>
        <v>354</v>
      </c>
      <c r="J62" s="17">
        <f t="shared" si="21"/>
        <v>53.1</v>
      </c>
      <c r="K62" s="15">
        <v>200</v>
      </c>
      <c r="L62" s="10">
        <f t="shared" si="3"/>
        <v>607.1</v>
      </c>
    </row>
    <row r="63" spans="1:12">
      <c r="A63" t="s">
        <v>695</v>
      </c>
      <c r="B63" t="s">
        <v>707</v>
      </c>
      <c r="C63">
        <v>39</v>
      </c>
      <c r="D63" s="12">
        <f t="shared" si="16"/>
        <v>234</v>
      </c>
      <c r="E63" s="12">
        <f t="shared" si="17"/>
        <v>294</v>
      </c>
      <c r="F63" s="14">
        <f t="shared" si="18"/>
        <v>444</v>
      </c>
      <c r="H63" s="10">
        <f t="shared" si="19"/>
        <v>39</v>
      </c>
      <c r="I63" s="12">
        <f t="shared" si="20"/>
        <v>234</v>
      </c>
      <c r="J63" s="17">
        <f t="shared" si="21"/>
        <v>35.1</v>
      </c>
      <c r="K63" s="15">
        <v>200</v>
      </c>
      <c r="L63" s="10">
        <f t="shared" si="3"/>
        <v>469.1</v>
      </c>
    </row>
    <row r="64" spans="1:12">
      <c r="A64" t="s">
        <v>696</v>
      </c>
      <c r="B64" t="s">
        <v>708</v>
      </c>
      <c r="C64">
        <v>39</v>
      </c>
      <c r="D64" s="12">
        <f t="shared" si="16"/>
        <v>234</v>
      </c>
      <c r="E64" s="12">
        <f t="shared" si="17"/>
        <v>294</v>
      </c>
      <c r="F64" s="14">
        <f t="shared" si="18"/>
        <v>444</v>
      </c>
      <c r="H64" s="10">
        <f t="shared" si="19"/>
        <v>39</v>
      </c>
      <c r="I64" s="12">
        <f t="shared" si="20"/>
        <v>234</v>
      </c>
      <c r="J64" s="17">
        <f t="shared" si="21"/>
        <v>35.1</v>
      </c>
      <c r="K64" s="15">
        <v>200</v>
      </c>
      <c r="L64" s="10">
        <f t="shared" si="3"/>
        <v>469.1</v>
      </c>
    </row>
    <row r="65" spans="1:14">
      <c r="A65" t="s">
        <v>697</v>
      </c>
      <c r="B65" s="4" t="s">
        <v>709</v>
      </c>
      <c r="C65">
        <v>59</v>
      </c>
      <c r="D65" s="12">
        <f t="shared" si="16"/>
        <v>354</v>
      </c>
      <c r="E65" s="12">
        <f t="shared" si="17"/>
        <v>414</v>
      </c>
      <c r="F65" s="14">
        <f t="shared" si="18"/>
        <v>564</v>
      </c>
      <c r="G65" s="4" t="s">
        <v>862</v>
      </c>
      <c r="H65" s="10">
        <v>45</v>
      </c>
      <c r="I65" s="12">
        <f t="shared" si="20"/>
        <v>270</v>
      </c>
      <c r="J65" s="17">
        <f t="shared" si="21"/>
        <v>40.5</v>
      </c>
      <c r="K65" s="15">
        <v>200</v>
      </c>
      <c r="L65" s="10">
        <f t="shared" si="3"/>
        <v>510.5</v>
      </c>
    </row>
    <row r="66" spans="1:14">
      <c r="A66" t="s">
        <v>698</v>
      </c>
      <c r="B66" t="s">
        <v>710</v>
      </c>
      <c r="C66">
        <v>49</v>
      </c>
      <c r="D66" s="12">
        <f t="shared" si="16"/>
        <v>294</v>
      </c>
      <c r="E66" s="12">
        <f t="shared" si="17"/>
        <v>354</v>
      </c>
      <c r="F66" s="14">
        <f t="shared" si="18"/>
        <v>504</v>
      </c>
      <c r="H66" s="10">
        <f t="shared" si="19"/>
        <v>49</v>
      </c>
      <c r="I66" s="12">
        <f t="shared" si="20"/>
        <v>294</v>
      </c>
      <c r="J66" s="17">
        <f t="shared" si="21"/>
        <v>44.1</v>
      </c>
      <c r="K66" s="15">
        <v>200</v>
      </c>
      <c r="L66" s="10">
        <f t="shared" ref="L66:L98" si="22">I66+J66+K66</f>
        <v>538.1</v>
      </c>
    </row>
    <row r="67" spans="1:14">
      <c r="A67" t="s">
        <v>699</v>
      </c>
      <c r="B67" s="4" t="s">
        <v>711</v>
      </c>
      <c r="C67">
        <v>49</v>
      </c>
      <c r="D67" s="12">
        <f t="shared" si="16"/>
        <v>294</v>
      </c>
      <c r="E67" s="12">
        <f t="shared" si="17"/>
        <v>354</v>
      </c>
      <c r="F67" s="14">
        <f t="shared" si="18"/>
        <v>504</v>
      </c>
      <c r="H67" s="10">
        <f t="shared" si="19"/>
        <v>49</v>
      </c>
      <c r="I67" s="12">
        <f t="shared" si="20"/>
        <v>294</v>
      </c>
      <c r="J67" s="17">
        <f t="shared" si="21"/>
        <v>44.1</v>
      </c>
      <c r="K67" s="15">
        <v>200</v>
      </c>
      <c r="L67" s="10">
        <f t="shared" si="22"/>
        <v>538.1</v>
      </c>
    </row>
    <row r="68" spans="1:14">
      <c r="A68" t="s">
        <v>700</v>
      </c>
      <c r="B68" t="s">
        <v>712</v>
      </c>
      <c r="C68">
        <v>59</v>
      </c>
      <c r="D68" s="12">
        <f t="shared" si="16"/>
        <v>354</v>
      </c>
      <c r="E68" s="12">
        <f t="shared" si="17"/>
        <v>414</v>
      </c>
      <c r="F68" s="14">
        <f t="shared" si="18"/>
        <v>564</v>
      </c>
      <c r="H68" s="10">
        <f t="shared" si="19"/>
        <v>59</v>
      </c>
      <c r="I68" s="12">
        <f t="shared" si="20"/>
        <v>354</v>
      </c>
      <c r="J68" s="17">
        <f t="shared" si="21"/>
        <v>53.1</v>
      </c>
      <c r="K68" s="15">
        <v>200</v>
      </c>
      <c r="L68" s="10">
        <f t="shared" si="22"/>
        <v>607.1</v>
      </c>
    </row>
    <row r="69" spans="1:14">
      <c r="A69" t="s">
        <v>701</v>
      </c>
      <c r="B69" t="s">
        <v>713</v>
      </c>
      <c r="C69">
        <v>59</v>
      </c>
      <c r="D69" s="12">
        <f t="shared" si="16"/>
        <v>354</v>
      </c>
      <c r="E69" s="12">
        <f t="shared" si="17"/>
        <v>414</v>
      </c>
      <c r="F69" s="14">
        <f t="shared" si="18"/>
        <v>564</v>
      </c>
      <c r="H69" s="10">
        <f t="shared" si="19"/>
        <v>59</v>
      </c>
      <c r="I69" s="12">
        <f t="shared" si="20"/>
        <v>354</v>
      </c>
      <c r="J69" s="17">
        <f t="shared" si="21"/>
        <v>53.1</v>
      </c>
      <c r="K69" s="15">
        <v>200</v>
      </c>
      <c r="L69" s="10">
        <f t="shared" si="22"/>
        <v>607.1</v>
      </c>
    </row>
    <row r="70" spans="1:14">
      <c r="A70" t="s">
        <v>702</v>
      </c>
      <c r="B70" t="s">
        <v>714</v>
      </c>
      <c r="C70">
        <v>59</v>
      </c>
      <c r="D70" s="12">
        <f t="shared" si="16"/>
        <v>354</v>
      </c>
      <c r="E70" s="12">
        <f t="shared" si="17"/>
        <v>414</v>
      </c>
      <c r="F70" s="14">
        <f t="shared" si="18"/>
        <v>564</v>
      </c>
      <c r="H70" s="10">
        <f t="shared" si="19"/>
        <v>59</v>
      </c>
      <c r="I70" s="12">
        <f t="shared" si="20"/>
        <v>354</v>
      </c>
      <c r="J70" s="17">
        <f t="shared" si="21"/>
        <v>53.1</v>
      </c>
      <c r="K70" s="15">
        <v>200</v>
      </c>
      <c r="L70" s="10">
        <f t="shared" si="22"/>
        <v>607.1</v>
      </c>
      <c r="N70" s="4"/>
    </row>
    <row r="71" spans="1:14">
      <c r="A71" t="s">
        <v>703</v>
      </c>
      <c r="B71" t="s">
        <v>715</v>
      </c>
      <c r="C71">
        <v>49</v>
      </c>
      <c r="D71" s="12">
        <f t="shared" si="16"/>
        <v>294</v>
      </c>
      <c r="E71" s="12">
        <f t="shared" si="17"/>
        <v>354</v>
      </c>
      <c r="F71" s="14">
        <f t="shared" si="18"/>
        <v>504</v>
      </c>
      <c r="G71" s="4" t="s">
        <v>741</v>
      </c>
      <c r="H71" s="10">
        <v>39</v>
      </c>
      <c r="I71" s="12">
        <f t="shared" si="20"/>
        <v>234</v>
      </c>
      <c r="J71" s="17">
        <f t="shared" si="21"/>
        <v>35.1</v>
      </c>
      <c r="K71" s="15">
        <v>200</v>
      </c>
      <c r="L71" s="10">
        <f t="shared" si="22"/>
        <v>469.1</v>
      </c>
      <c r="N71" s="4" t="s">
        <v>1510</v>
      </c>
    </row>
    <row r="72" spans="1:14">
      <c r="A72" t="s">
        <v>704</v>
      </c>
      <c r="B72" s="4" t="s">
        <v>716</v>
      </c>
      <c r="C72">
        <v>39</v>
      </c>
      <c r="D72" s="12">
        <f t="shared" si="16"/>
        <v>234</v>
      </c>
      <c r="E72" s="12">
        <f t="shared" si="17"/>
        <v>294</v>
      </c>
      <c r="F72" s="14">
        <f t="shared" si="18"/>
        <v>444</v>
      </c>
      <c r="H72" s="10">
        <f t="shared" si="19"/>
        <v>39</v>
      </c>
      <c r="I72" s="12">
        <f t="shared" si="20"/>
        <v>234</v>
      </c>
      <c r="J72" s="17">
        <f t="shared" si="21"/>
        <v>35.1</v>
      </c>
      <c r="K72" s="15">
        <v>200</v>
      </c>
      <c r="L72" s="10">
        <f t="shared" si="22"/>
        <v>469.1</v>
      </c>
    </row>
    <row r="73" spans="1:14">
      <c r="A73" t="s">
        <v>705</v>
      </c>
      <c r="B73" t="s">
        <v>717</v>
      </c>
      <c r="C73">
        <v>59</v>
      </c>
      <c r="D73" s="12">
        <f t="shared" si="16"/>
        <v>354</v>
      </c>
      <c r="E73" s="12">
        <f t="shared" si="17"/>
        <v>414</v>
      </c>
      <c r="F73" s="14">
        <f t="shared" si="18"/>
        <v>564</v>
      </c>
      <c r="G73" t="s">
        <v>740</v>
      </c>
      <c r="H73" s="10">
        <v>35</v>
      </c>
      <c r="I73" s="12">
        <f t="shared" si="20"/>
        <v>210</v>
      </c>
      <c r="J73" s="17">
        <f t="shared" si="21"/>
        <v>31.5</v>
      </c>
      <c r="K73" s="15">
        <v>200</v>
      </c>
      <c r="L73" s="10">
        <f t="shared" si="22"/>
        <v>441.5</v>
      </c>
    </row>
    <row r="74" spans="1:14">
      <c r="A74" t="s">
        <v>706</v>
      </c>
      <c r="B74" s="4" t="s">
        <v>718</v>
      </c>
      <c r="C74">
        <v>49</v>
      </c>
      <c r="D74" s="12">
        <f t="shared" ref="D74:D108" si="23">+C74*6</f>
        <v>294</v>
      </c>
      <c r="E74" s="12">
        <f t="shared" ref="E74:E104" si="24">+D74+60</f>
        <v>354</v>
      </c>
      <c r="F74" s="14">
        <f t="shared" ref="F74:F104" si="25">E74+150</f>
        <v>504</v>
      </c>
      <c r="H74" s="10">
        <f t="shared" ref="H74:H104" si="26">C74</f>
        <v>49</v>
      </c>
      <c r="I74" s="12">
        <f t="shared" ref="I74:I104" si="27">+H74*6</f>
        <v>294</v>
      </c>
      <c r="J74" s="17">
        <f t="shared" ref="J74:J104" si="28">I74*0.15</f>
        <v>44.1</v>
      </c>
      <c r="K74" s="15">
        <v>200</v>
      </c>
      <c r="L74" s="10">
        <f t="shared" si="22"/>
        <v>538.1</v>
      </c>
    </row>
    <row r="75" spans="1:14">
      <c r="A75" t="s">
        <v>720</v>
      </c>
      <c r="B75" s="4" t="s">
        <v>719</v>
      </c>
      <c r="C75">
        <v>49</v>
      </c>
      <c r="D75" s="12">
        <f t="shared" si="23"/>
        <v>294</v>
      </c>
      <c r="E75" s="12">
        <f t="shared" si="24"/>
        <v>354</v>
      </c>
      <c r="F75" s="14">
        <f t="shared" si="25"/>
        <v>504</v>
      </c>
      <c r="G75" t="s">
        <v>739</v>
      </c>
      <c r="H75" s="10">
        <v>32</v>
      </c>
      <c r="I75" s="12">
        <f t="shared" si="27"/>
        <v>192</v>
      </c>
      <c r="J75" s="17">
        <f t="shared" si="28"/>
        <v>28.799999999999997</v>
      </c>
      <c r="K75" s="15">
        <v>200</v>
      </c>
      <c r="L75" s="10">
        <f t="shared" si="22"/>
        <v>420.8</v>
      </c>
    </row>
    <row r="76" spans="1:14">
      <c r="A76" t="s">
        <v>721</v>
      </c>
      <c r="B76" s="4" t="s">
        <v>734</v>
      </c>
      <c r="C76">
        <v>49</v>
      </c>
      <c r="D76" s="12">
        <f t="shared" si="23"/>
        <v>294</v>
      </c>
      <c r="E76" s="12">
        <f t="shared" si="24"/>
        <v>354</v>
      </c>
      <c r="F76" s="14">
        <f t="shared" si="25"/>
        <v>504</v>
      </c>
      <c r="G76" s="4" t="s">
        <v>738</v>
      </c>
      <c r="H76" s="10">
        <v>35</v>
      </c>
      <c r="I76" s="12">
        <f t="shared" si="27"/>
        <v>210</v>
      </c>
      <c r="J76" s="17">
        <f t="shared" si="28"/>
        <v>31.5</v>
      </c>
      <c r="K76" s="15">
        <v>200</v>
      </c>
      <c r="L76" s="10">
        <f t="shared" si="22"/>
        <v>441.5</v>
      </c>
    </row>
    <row r="77" spans="1:14">
      <c r="A77" t="s">
        <v>722</v>
      </c>
      <c r="B77" s="4" t="s">
        <v>735</v>
      </c>
      <c r="C77">
        <v>59</v>
      </c>
      <c r="D77" s="12">
        <f t="shared" si="23"/>
        <v>354</v>
      </c>
      <c r="E77" s="12">
        <f t="shared" si="24"/>
        <v>414</v>
      </c>
      <c r="F77" s="14">
        <f t="shared" si="25"/>
        <v>564</v>
      </c>
      <c r="H77" s="10">
        <f t="shared" si="26"/>
        <v>59</v>
      </c>
      <c r="I77" s="12">
        <f t="shared" si="27"/>
        <v>354</v>
      </c>
      <c r="J77" s="17">
        <f t="shared" si="28"/>
        <v>53.1</v>
      </c>
      <c r="K77" s="15">
        <v>200</v>
      </c>
      <c r="L77" s="10">
        <f t="shared" si="22"/>
        <v>607.1</v>
      </c>
    </row>
    <row r="78" spans="1:14">
      <c r="A78" t="s">
        <v>723</v>
      </c>
      <c r="B78" s="4" t="s">
        <v>736</v>
      </c>
      <c r="C78">
        <v>59</v>
      </c>
      <c r="D78" s="12">
        <f t="shared" si="23"/>
        <v>354</v>
      </c>
      <c r="E78" s="12">
        <f t="shared" si="24"/>
        <v>414</v>
      </c>
      <c r="F78" s="14">
        <f t="shared" si="25"/>
        <v>564</v>
      </c>
      <c r="H78" s="10">
        <f t="shared" si="26"/>
        <v>59</v>
      </c>
      <c r="I78" s="12">
        <f t="shared" si="27"/>
        <v>354</v>
      </c>
      <c r="J78" s="17">
        <f t="shared" si="28"/>
        <v>53.1</v>
      </c>
      <c r="K78" s="15">
        <v>200</v>
      </c>
      <c r="L78" s="10">
        <f t="shared" si="22"/>
        <v>607.1</v>
      </c>
    </row>
    <row r="79" spans="1:14">
      <c r="A79" t="s">
        <v>724</v>
      </c>
      <c r="B79" s="4" t="s">
        <v>737</v>
      </c>
      <c r="C79">
        <v>59</v>
      </c>
      <c r="D79" s="12">
        <f t="shared" si="23"/>
        <v>354</v>
      </c>
      <c r="E79" s="12">
        <f t="shared" si="24"/>
        <v>414</v>
      </c>
      <c r="F79" s="14">
        <f t="shared" si="25"/>
        <v>564</v>
      </c>
      <c r="H79" s="10">
        <f t="shared" si="26"/>
        <v>59</v>
      </c>
      <c r="I79" s="12">
        <f t="shared" si="27"/>
        <v>354</v>
      </c>
      <c r="J79" s="17">
        <f t="shared" si="28"/>
        <v>53.1</v>
      </c>
      <c r="K79" s="15">
        <v>200</v>
      </c>
      <c r="L79" s="10">
        <f t="shared" si="22"/>
        <v>607.1</v>
      </c>
    </row>
    <row r="80" spans="1:14">
      <c r="A80" t="s">
        <v>725</v>
      </c>
      <c r="B80" s="4"/>
      <c r="D80" s="12">
        <f t="shared" si="23"/>
        <v>0</v>
      </c>
      <c r="E80" s="12">
        <f t="shared" si="24"/>
        <v>60</v>
      </c>
      <c r="F80" s="14">
        <f t="shared" si="25"/>
        <v>210</v>
      </c>
      <c r="H80" s="10">
        <f t="shared" si="26"/>
        <v>0</v>
      </c>
      <c r="I80" s="12">
        <f t="shared" si="27"/>
        <v>0</v>
      </c>
      <c r="J80" s="17">
        <f t="shared" si="28"/>
        <v>0</v>
      </c>
      <c r="K80" s="15">
        <v>200</v>
      </c>
      <c r="L80" s="10">
        <f t="shared" si="22"/>
        <v>200</v>
      </c>
    </row>
    <row r="81" spans="1:12">
      <c r="A81" t="s">
        <v>726</v>
      </c>
      <c r="B81" s="4" t="s">
        <v>777</v>
      </c>
      <c r="C81">
        <v>35</v>
      </c>
      <c r="D81" s="12">
        <f t="shared" si="23"/>
        <v>210</v>
      </c>
      <c r="E81" s="12">
        <f t="shared" si="24"/>
        <v>270</v>
      </c>
      <c r="F81" s="14">
        <f t="shared" si="25"/>
        <v>420</v>
      </c>
      <c r="H81" s="10">
        <f t="shared" si="26"/>
        <v>35</v>
      </c>
      <c r="I81" s="12">
        <f t="shared" si="27"/>
        <v>210</v>
      </c>
      <c r="J81" s="17">
        <f t="shared" si="28"/>
        <v>31.5</v>
      </c>
      <c r="K81" s="15">
        <v>200</v>
      </c>
      <c r="L81" s="10">
        <f t="shared" si="22"/>
        <v>441.5</v>
      </c>
    </row>
    <row r="82" spans="1:12">
      <c r="A82" t="s">
        <v>727</v>
      </c>
      <c r="B82" t="s">
        <v>778</v>
      </c>
      <c r="C82">
        <v>39</v>
      </c>
      <c r="D82" s="12">
        <f t="shared" si="23"/>
        <v>234</v>
      </c>
      <c r="E82" s="12">
        <f t="shared" si="24"/>
        <v>294</v>
      </c>
      <c r="F82" s="14">
        <f t="shared" si="25"/>
        <v>444</v>
      </c>
      <c r="H82" s="10">
        <f t="shared" si="26"/>
        <v>39</v>
      </c>
      <c r="I82" s="12">
        <f t="shared" si="27"/>
        <v>234</v>
      </c>
      <c r="J82" s="17">
        <f t="shared" si="28"/>
        <v>35.1</v>
      </c>
      <c r="K82" s="15">
        <v>200</v>
      </c>
      <c r="L82" s="10">
        <f t="shared" si="22"/>
        <v>469.1</v>
      </c>
    </row>
    <row r="83" spans="1:12">
      <c r="A83" t="s">
        <v>728</v>
      </c>
      <c r="B83" t="s">
        <v>779</v>
      </c>
      <c r="C83">
        <v>42</v>
      </c>
      <c r="D83" s="12">
        <f t="shared" si="23"/>
        <v>252</v>
      </c>
      <c r="E83" s="12">
        <f t="shared" si="24"/>
        <v>312</v>
      </c>
      <c r="F83" s="14">
        <f t="shared" si="25"/>
        <v>462</v>
      </c>
      <c r="H83" s="10">
        <f t="shared" si="26"/>
        <v>42</v>
      </c>
      <c r="I83" s="12">
        <f t="shared" si="27"/>
        <v>252</v>
      </c>
      <c r="J83" s="17">
        <f t="shared" si="28"/>
        <v>37.799999999999997</v>
      </c>
      <c r="K83" s="15">
        <v>200</v>
      </c>
      <c r="L83" s="10">
        <f t="shared" si="22"/>
        <v>489.8</v>
      </c>
    </row>
    <row r="84" spans="1:12">
      <c r="A84" t="s">
        <v>729</v>
      </c>
      <c r="B84" t="s">
        <v>779</v>
      </c>
      <c r="C84">
        <v>42</v>
      </c>
      <c r="D84" s="12">
        <f t="shared" si="23"/>
        <v>252</v>
      </c>
      <c r="E84" s="12">
        <f t="shared" si="24"/>
        <v>312</v>
      </c>
      <c r="F84" s="14">
        <f t="shared" si="25"/>
        <v>462</v>
      </c>
      <c r="H84" s="10">
        <f t="shared" si="26"/>
        <v>42</v>
      </c>
      <c r="I84" s="12">
        <f t="shared" si="27"/>
        <v>252</v>
      </c>
      <c r="J84" s="17">
        <f t="shared" si="28"/>
        <v>37.799999999999997</v>
      </c>
      <c r="K84" s="15">
        <v>200</v>
      </c>
      <c r="L84" s="10">
        <f t="shared" si="22"/>
        <v>489.8</v>
      </c>
    </row>
    <row r="85" spans="1:12">
      <c r="A85" t="s">
        <v>730</v>
      </c>
      <c r="B85" t="s">
        <v>780</v>
      </c>
      <c r="C85">
        <v>39</v>
      </c>
      <c r="D85" s="12">
        <f t="shared" si="23"/>
        <v>234</v>
      </c>
      <c r="E85" s="12">
        <f t="shared" si="24"/>
        <v>294</v>
      </c>
      <c r="F85" s="14">
        <f t="shared" si="25"/>
        <v>444</v>
      </c>
      <c r="H85" s="10">
        <f t="shared" si="26"/>
        <v>39</v>
      </c>
      <c r="I85" s="12">
        <f t="shared" si="27"/>
        <v>234</v>
      </c>
      <c r="J85" s="17">
        <f t="shared" si="28"/>
        <v>35.1</v>
      </c>
      <c r="K85" s="15">
        <v>200</v>
      </c>
      <c r="L85" s="10">
        <f t="shared" si="22"/>
        <v>469.1</v>
      </c>
    </row>
    <row r="86" spans="1:12">
      <c r="A86" t="s">
        <v>731</v>
      </c>
      <c r="B86" s="4" t="s">
        <v>781</v>
      </c>
      <c r="C86">
        <v>39</v>
      </c>
      <c r="D86" s="12">
        <f t="shared" si="23"/>
        <v>234</v>
      </c>
      <c r="E86" s="12">
        <f t="shared" si="24"/>
        <v>294</v>
      </c>
      <c r="F86" s="14">
        <f t="shared" si="25"/>
        <v>444</v>
      </c>
      <c r="H86" s="10">
        <f t="shared" si="26"/>
        <v>39</v>
      </c>
      <c r="I86" s="12">
        <f t="shared" si="27"/>
        <v>234</v>
      </c>
      <c r="J86" s="17">
        <f t="shared" si="28"/>
        <v>35.1</v>
      </c>
      <c r="K86" s="15">
        <v>200</v>
      </c>
      <c r="L86" s="10">
        <f t="shared" si="22"/>
        <v>469.1</v>
      </c>
    </row>
    <row r="87" spans="1:12">
      <c r="A87" t="s">
        <v>732</v>
      </c>
      <c r="B87" s="4" t="s">
        <v>803</v>
      </c>
      <c r="C87">
        <v>49</v>
      </c>
      <c r="D87" s="12">
        <f t="shared" si="23"/>
        <v>294</v>
      </c>
      <c r="E87" s="12">
        <f t="shared" si="24"/>
        <v>354</v>
      </c>
      <c r="F87" s="14">
        <f t="shared" si="25"/>
        <v>504</v>
      </c>
      <c r="H87" s="10">
        <f t="shared" si="26"/>
        <v>49</v>
      </c>
      <c r="I87" s="12">
        <f t="shared" si="27"/>
        <v>294</v>
      </c>
      <c r="J87" s="17">
        <f t="shared" si="28"/>
        <v>44.1</v>
      </c>
      <c r="K87" s="15">
        <v>200</v>
      </c>
      <c r="L87" s="10">
        <f t="shared" si="22"/>
        <v>538.1</v>
      </c>
    </row>
    <row r="88" spans="1:12">
      <c r="A88" t="s">
        <v>733</v>
      </c>
      <c r="B88" s="4" t="s">
        <v>804</v>
      </c>
      <c r="C88">
        <v>59</v>
      </c>
      <c r="D88" s="12">
        <f t="shared" si="23"/>
        <v>354</v>
      </c>
      <c r="E88" s="12">
        <f t="shared" si="24"/>
        <v>414</v>
      </c>
      <c r="F88" s="14">
        <f t="shared" si="25"/>
        <v>564</v>
      </c>
      <c r="H88" s="10">
        <f t="shared" si="26"/>
        <v>59</v>
      </c>
      <c r="I88" s="12">
        <f t="shared" si="27"/>
        <v>354</v>
      </c>
      <c r="J88" s="17">
        <f t="shared" si="28"/>
        <v>53.1</v>
      </c>
      <c r="K88" s="15">
        <v>200</v>
      </c>
      <c r="L88" s="10">
        <f t="shared" si="22"/>
        <v>607.1</v>
      </c>
    </row>
    <row r="89" spans="1:12">
      <c r="A89" t="s">
        <v>917</v>
      </c>
      <c r="D89" s="12">
        <f t="shared" si="23"/>
        <v>0</v>
      </c>
      <c r="E89" s="12">
        <f t="shared" si="24"/>
        <v>60</v>
      </c>
      <c r="F89" s="14">
        <f t="shared" si="25"/>
        <v>210</v>
      </c>
      <c r="H89" s="10">
        <f t="shared" si="26"/>
        <v>0</v>
      </c>
      <c r="I89" s="12">
        <f t="shared" si="27"/>
        <v>0</v>
      </c>
      <c r="J89" s="17">
        <f t="shared" si="28"/>
        <v>0</v>
      </c>
      <c r="K89" s="15">
        <v>200</v>
      </c>
      <c r="L89" s="10">
        <f t="shared" si="22"/>
        <v>200</v>
      </c>
    </row>
    <row r="90" spans="1:12">
      <c r="A90" t="s">
        <v>918</v>
      </c>
      <c r="D90" s="12">
        <f t="shared" si="23"/>
        <v>0</v>
      </c>
      <c r="E90" s="12">
        <f t="shared" si="24"/>
        <v>60</v>
      </c>
      <c r="F90" s="14">
        <f t="shared" si="25"/>
        <v>210</v>
      </c>
      <c r="H90" s="10">
        <f t="shared" si="26"/>
        <v>0</v>
      </c>
      <c r="I90" s="12">
        <f t="shared" si="27"/>
        <v>0</v>
      </c>
      <c r="J90" s="17">
        <f t="shared" si="28"/>
        <v>0</v>
      </c>
      <c r="K90" s="15">
        <v>200</v>
      </c>
      <c r="L90" s="10">
        <f t="shared" si="22"/>
        <v>200</v>
      </c>
    </row>
    <row r="91" spans="1:12">
      <c r="A91" t="s">
        <v>919</v>
      </c>
      <c r="B91" t="s">
        <v>970</v>
      </c>
      <c r="C91">
        <v>32</v>
      </c>
      <c r="D91" s="12">
        <f t="shared" si="23"/>
        <v>192</v>
      </c>
      <c r="E91" s="12">
        <f t="shared" si="24"/>
        <v>252</v>
      </c>
      <c r="F91" s="14">
        <f t="shared" si="25"/>
        <v>402</v>
      </c>
      <c r="H91" s="10">
        <f t="shared" si="26"/>
        <v>32</v>
      </c>
      <c r="I91" s="12">
        <f t="shared" si="27"/>
        <v>192</v>
      </c>
      <c r="J91" s="17">
        <f t="shared" si="28"/>
        <v>28.799999999999997</v>
      </c>
      <c r="K91" s="15">
        <v>200</v>
      </c>
      <c r="L91" s="10">
        <f t="shared" si="22"/>
        <v>420.8</v>
      </c>
    </row>
    <row r="92" spans="1:12">
      <c r="A92" t="s">
        <v>920</v>
      </c>
      <c r="B92" t="s">
        <v>971</v>
      </c>
      <c r="C92">
        <v>32</v>
      </c>
      <c r="D92" s="12">
        <f t="shared" si="23"/>
        <v>192</v>
      </c>
      <c r="E92" s="12">
        <f t="shared" si="24"/>
        <v>252</v>
      </c>
      <c r="F92" s="14">
        <f t="shared" si="25"/>
        <v>402</v>
      </c>
      <c r="H92" s="10">
        <f t="shared" si="26"/>
        <v>32</v>
      </c>
      <c r="I92" s="12">
        <f t="shared" si="27"/>
        <v>192</v>
      </c>
      <c r="J92" s="17">
        <f t="shared" si="28"/>
        <v>28.799999999999997</v>
      </c>
      <c r="K92" s="15">
        <v>200</v>
      </c>
      <c r="L92" s="10">
        <f t="shared" si="22"/>
        <v>420.8</v>
      </c>
    </row>
    <row r="93" spans="1:12">
      <c r="A93" t="s">
        <v>921</v>
      </c>
      <c r="D93" s="12">
        <f t="shared" si="23"/>
        <v>0</v>
      </c>
      <c r="E93" s="12">
        <f t="shared" si="24"/>
        <v>60</v>
      </c>
      <c r="F93" s="14">
        <f t="shared" si="25"/>
        <v>210</v>
      </c>
      <c r="H93" s="10">
        <f t="shared" si="26"/>
        <v>0</v>
      </c>
      <c r="I93" s="12">
        <f t="shared" si="27"/>
        <v>0</v>
      </c>
      <c r="J93" s="17">
        <f t="shared" si="28"/>
        <v>0</v>
      </c>
      <c r="K93" s="15">
        <v>200</v>
      </c>
      <c r="L93" s="10">
        <f t="shared" si="22"/>
        <v>200</v>
      </c>
    </row>
    <row r="94" spans="1:12">
      <c r="A94" t="s">
        <v>922</v>
      </c>
      <c r="B94" s="4" t="s">
        <v>972</v>
      </c>
      <c r="C94">
        <v>35</v>
      </c>
      <c r="D94" s="12">
        <f t="shared" si="23"/>
        <v>210</v>
      </c>
      <c r="E94" s="12">
        <f t="shared" si="24"/>
        <v>270</v>
      </c>
      <c r="F94" s="14">
        <f t="shared" si="25"/>
        <v>420</v>
      </c>
      <c r="H94" s="10">
        <f t="shared" si="26"/>
        <v>35</v>
      </c>
      <c r="I94" s="12">
        <f t="shared" si="27"/>
        <v>210</v>
      </c>
      <c r="J94" s="17">
        <f t="shared" si="28"/>
        <v>31.5</v>
      </c>
      <c r="K94" s="15">
        <v>200</v>
      </c>
      <c r="L94" s="10">
        <f t="shared" si="22"/>
        <v>441.5</v>
      </c>
    </row>
    <row r="95" spans="1:12">
      <c r="A95" t="s">
        <v>923</v>
      </c>
      <c r="B95" t="s">
        <v>973</v>
      </c>
      <c r="C95">
        <v>42</v>
      </c>
      <c r="D95" s="12">
        <f t="shared" si="23"/>
        <v>252</v>
      </c>
      <c r="E95" s="12">
        <f t="shared" si="24"/>
        <v>312</v>
      </c>
      <c r="F95" s="14">
        <f t="shared" si="25"/>
        <v>462</v>
      </c>
      <c r="H95" s="10">
        <f t="shared" si="26"/>
        <v>42</v>
      </c>
      <c r="I95" s="12">
        <f t="shared" si="27"/>
        <v>252</v>
      </c>
      <c r="J95" s="17">
        <f t="shared" si="28"/>
        <v>37.799999999999997</v>
      </c>
      <c r="K95" s="15">
        <v>200</v>
      </c>
      <c r="L95" s="10">
        <f t="shared" si="22"/>
        <v>489.8</v>
      </c>
    </row>
    <row r="96" spans="1:12">
      <c r="A96" t="s">
        <v>924</v>
      </c>
      <c r="B96" t="s">
        <v>974</v>
      </c>
      <c r="C96">
        <v>38</v>
      </c>
      <c r="D96" s="12">
        <f t="shared" si="23"/>
        <v>228</v>
      </c>
      <c r="E96" s="12">
        <f t="shared" si="24"/>
        <v>288</v>
      </c>
      <c r="F96" s="14">
        <f t="shared" si="25"/>
        <v>438</v>
      </c>
      <c r="H96" s="10">
        <f t="shared" si="26"/>
        <v>38</v>
      </c>
      <c r="I96" s="12">
        <f t="shared" si="27"/>
        <v>228</v>
      </c>
      <c r="J96" s="17">
        <f t="shared" si="28"/>
        <v>34.199999999999996</v>
      </c>
      <c r="K96" s="15">
        <v>200</v>
      </c>
      <c r="L96" s="10">
        <f t="shared" si="22"/>
        <v>462.2</v>
      </c>
    </row>
    <row r="97" spans="1:12">
      <c r="A97" t="s">
        <v>925</v>
      </c>
      <c r="B97" s="4" t="s">
        <v>975</v>
      </c>
      <c r="C97">
        <v>32</v>
      </c>
      <c r="D97" s="12">
        <f t="shared" si="23"/>
        <v>192</v>
      </c>
      <c r="E97" s="12">
        <f t="shared" si="24"/>
        <v>252</v>
      </c>
      <c r="F97" s="14">
        <f t="shared" si="25"/>
        <v>402</v>
      </c>
      <c r="H97" s="10">
        <f t="shared" si="26"/>
        <v>32</v>
      </c>
      <c r="I97" s="12">
        <f t="shared" si="27"/>
        <v>192</v>
      </c>
      <c r="J97" s="17">
        <f t="shared" si="28"/>
        <v>28.799999999999997</v>
      </c>
      <c r="K97" s="15">
        <v>200</v>
      </c>
      <c r="L97" s="10">
        <f t="shared" si="22"/>
        <v>420.8</v>
      </c>
    </row>
    <row r="98" spans="1:12">
      <c r="A98" t="s">
        <v>926</v>
      </c>
      <c r="B98" s="4" t="s">
        <v>980</v>
      </c>
      <c r="C98">
        <v>45</v>
      </c>
      <c r="D98" s="12">
        <f t="shared" si="23"/>
        <v>270</v>
      </c>
      <c r="E98" s="12">
        <f t="shared" si="24"/>
        <v>330</v>
      </c>
      <c r="F98" s="14">
        <f t="shared" si="25"/>
        <v>480</v>
      </c>
      <c r="H98" s="10">
        <f t="shared" si="26"/>
        <v>45</v>
      </c>
      <c r="I98" s="12">
        <f t="shared" si="27"/>
        <v>270</v>
      </c>
      <c r="J98" s="17">
        <f t="shared" si="28"/>
        <v>40.5</v>
      </c>
      <c r="K98" s="15">
        <v>200</v>
      </c>
      <c r="L98" s="10">
        <f t="shared" si="22"/>
        <v>510.5</v>
      </c>
    </row>
    <row r="99" spans="1:12">
      <c r="A99" t="s">
        <v>985</v>
      </c>
      <c r="B99" s="4" t="s">
        <v>2119</v>
      </c>
      <c r="C99">
        <v>45</v>
      </c>
      <c r="D99" s="12">
        <f t="shared" si="23"/>
        <v>270</v>
      </c>
      <c r="E99" s="12">
        <f t="shared" si="24"/>
        <v>330</v>
      </c>
      <c r="F99" s="14">
        <f t="shared" si="25"/>
        <v>480</v>
      </c>
      <c r="H99" s="10">
        <f t="shared" si="26"/>
        <v>45</v>
      </c>
      <c r="I99" s="12">
        <f t="shared" si="27"/>
        <v>270</v>
      </c>
      <c r="J99" s="17">
        <f t="shared" si="28"/>
        <v>40.5</v>
      </c>
      <c r="K99" s="15">
        <v>200</v>
      </c>
      <c r="L99" s="10">
        <f t="shared" ref="L99:L104" si="29">I99+J99+K99</f>
        <v>510.5</v>
      </c>
    </row>
    <row r="100" spans="1:12">
      <c r="A100" t="s">
        <v>986</v>
      </c>
      <c r="B100" s="4" t="s">
        <v>981</v>
      </c>
      <c r="C100">
        <v>45</v>
      </c>
      <c r="D100" s="12">
        <f t="shared" si="23"/>
        <v>270</v>
      </c>
      <c r="E100" s="12">
        <f t="shared" si="24"/>
        <v>330</v>
      </c>
      <c r="F100" s="14">
        <f t="shared" si="25"/>
        <v>480</v>
      </c>
      <c r="H100" s="10">
        <f t="shared" si="26"/>
        <v>45</v>
      </c>
      <c r="I100" s="12">
        <f t="shared" si="27"/>
        <v>270</v>
      </c>
      <c r="J100" s="17">
        <f t="shared" si="28"/>
        <v>40.5</v>
      </c>
      <c r="K100" s="15">
        <v>200</v>
      </c>
      <c r="L100" s="10">
        <f t="shared" si="29"/>
        <v>510.5</v>
      </c>
    </row>
    <row r="101" spans="1:12">
      <c r="A101" t="s">
        <v>987</v>
      </c>
      <c r="B101" s="4" t="s">
        <v>982</v>
      </c>
      <c r="C101">
        <v>59</v>
      </c>
      <c r="D101" s="12">
        <f t="shared" si="23"/>
        <v>354</v>
      </c>
      <c r="E101" s="12">
        <f t="shared" si="24"/>
        <v>414</v>
      </c>
      <c r="F101" s="14">
        <f t="shared" si="25"/>
        <v>564</v>
      </c>
      <c r="H101" s="10">
        <f t="shared" si="26"/>
        <v>59</v>
      </c>
      <c r="I101" s="12">
        <f t="shared" si="27"/>
        <v>354</v>
      </c>
      <c r="J101" s="17">
        <f t="shared" si="28"/>
        <v>53.1</v>
      </c>
      <c r="K101" s="15">
        <v>200</v>
      </c>
      <c r="L101" s="10">
        <f t="shared" si="29"/>
        <v>607.1</v>
      </c>
    </row>
    <row r="102" spans="1:12">
      <c r="A102" t="s">
        <v>988</v>
      </c>
      <c r="B102" s="4" t="s">
        <v>1943</v>
      </c>
      <c r="C102">
        <v>52</v>
      </c>
      <c r="D102" s="12">
        <f t="shared" si="23"/>
        <v>312</v>
      </c>
      <c r="E102" s="12">
        <f t="shared" si="24"/>
        <v>372</v>
      </c>
      <c r="F102" s="14">
        <f t="shared" si="25"/>
        <v>522</v>
      </c>
      <c r="H102" s="10">
        <f t="shared" si="26"/>
        <v>52</v>
      </c>
      <c r="I102" s="12">
        <f t="shared" si="27"/>
        <v>312</v>
      </c>
      <c r="J102" s="17">
        <f t="shared" si="28"/>
        <v>46.8</v>
      </c>
      <c r="K102" s="15">
        <v>200</v>
      </c>
      <c r="L102" s="10">
        <f t="shared" si="29"/>
        <v>558.79999999999995</v>
      </c>
    </row>
    <row r="103" spans="1:12">
      <c r="A103" t="s">
        <v>989</v>
      </c>
      <c r="B103" s="4" t="s">
        <v>983</v>
      </c>
      <c r="C103">
        <v>52</v>
      </c>
      <c r="D103" s="12">
        <f t="shared" si="23"/>
        <v>312</v>
      </c>
      <c r="E103" s="12">
        <f t="shared" si="24"/>
        <v>372</v>
      </c>
      <c r="F103" s="14">
        <f t="shared" si="25"/>
        <v>522</v>
      </c>
      <c r="H103" s="10">
        <f t="shared" si="26"/>
        <v>52</v>
      </c>
      <c r="I103" s="12">
        <f t="shared" si="27"/>
        <v>312</v>
      </c>
      <c r="J103" s="17">
        <f t="shared" si="28"/>
        <v>46.8</v>
      </c>
      <c r="K103" s="15">
        <v>200</v>
      </c>
      <c r="L103" s="10">
        <f t="shared" si="29"/>
        <v>558.79999999999995</v>
      </c>
    </row>
    <row r="104" spans="1:12">
      <c r="A104" t="s">
        <v>990</v>
      </c>
      <c r="B104" s="4" t="s">
        <v>984</v>
      </c>
      <c r="C104">
        <v>45</v>
      </c>
      <c r="D104" s="12">
        <f t="shared" si="23"/>
        <v>270</v>
      </c>
      <c r="E104" s="12">
        <f t="shared" si="24"/>
        <v>330</v>
      </c>
      <c r="F104" s="14">
        <f t="shared" si="25"/>
        <v>480</v>
      </c>
      <c r="H104" s="10">
        <f t="shared" si="26"/>
        <v>45</v>
      </c>
      <c r="I104" s="12">
        <f t="shared" si="27"/>
        <v>270</v>
      </c>
      <c r="J104" s="17">
        <f t="shared" si="28"/>
        <v>40.5</v>
      </c>
      <c r="K104" s="15">
        <v>200</v>
      </c>
      <c r="L104" s="10">
        <f t="shared" si="29"/>
        <v>510.5</v>
      </c>
    </row>
    <row r="105" spans="1:12">
      <c r="A105" t="s">
        <v>1084</v>
      </c>
      <c r="B105" s="4"/>
      <c r="D105" s="12"/>
      <c r="E105" s="12"/>
      <c r="F105" s="14"/>
      <c r="H105" s="10"/>
      <c r="I105" s="13"/>
      <c r="J105" s="20"/>
      <c r="K105" s="15"/>
      <c r="L105" s="10"/>
    </row>
    <row r="106" spans="1:12">
      <c r="A106" t="s">
        <v>1085</v>
      </c>
      <c r="B106" t="s">
        <v>1083</v>
      </c>
      <c r="C106">
        <v>49</v>
      </c>
      <c r="D106" s="12">
        <f>+C106*6</f>
        <v>294</v>
      </c>
      <c r="E106" s="17">
        <f>D106*0.1</f>
        <v>29.400000000000002</v>
      </c>
      <c r="F106" s="14">
        <v>150</v>
      </c>
      <c r="G106" s="15">
        <f>SUM(D106:F106)</f>
        <v>473.4</v>
      </c>
      <c r="H106" s="6">
        <f>D106+60</f>
        <v>354</v>
      </c>
      <c r="I106">
        <f>H106+70</f>
        <v>424</v>
      </c>
      <c r="J106">
        <f>H106+100</f>
        <v>454</v>
      </c>
      <c r="K106">
        <f>H106+150</f>
        <v>504</v>
      </c>
    </row>
    <row r="107" spans="1:12">
      <c r="A107" t="s">
        <v>1086</v>
      </c>
      <c r="B107" t="s">
        <v>1093</v>
      </c>
      <c r="C107">
        <v>49</v>
      </c>
      <c r="D107" s="12">
        <f>+C107*6</f>
        <v>294</v>
      </c>
      <c r="E107" s="17">
        <f>D107*0.1</f>
        <v>29.400000000000002</v>
      </c>
      <c r="F107" s="14">
        <v>150</v>
      </c>
      <c r="G107" s="15">
        <f>SUM(D107:F107)</f>
        <v>473.4</v>
      </c>
      <c r="H107" s="6">
        <f>D107+60</f>
        <v>354</v>
      </c>
      <c r="I107">
        <f>H107+70</f>
        <v>424</v>
      </c>
      <c r="J107">
        <f>H107+100</f>
        <v>454</v>
      </c>
      <c r="K107">
        <f>H107+150</f>
        <v>504</v>
      </c>
    </row>
    <row r="108" spans="1:12">
      <c r="A108" t="s">
        <v>1087</v>
      </c>
      <c r="B108" s="4" t="s">
        <v>1094</v>
      </c>
      <c r="C108">
        <v>59</v>
      </c>
      <c r="D108" s="12">
        <f t="shared" si="23"/>
        <v>354</v>
      </c>
      <c r="E108" s="17">
        <f>D108*0.1</f>
        <v>35.4</v>
      </c>
      <c r="F108" s="14">
        <v>150</v>
      </c>
      <c r="G108" s="15">
        <f>SUM(D108:F108)</f>
        <v>539.4</v>
      </c>
      <c r="H108" s="6">
        <f>D108+60</f>
        <v>414</v>
      </c>
      <c r="I108">
        <f>H108+70</f>
        <v>484</v>
      </c>
      <c r="J108">
        <f>H108+100</f>
        <v>514</v>
      </c>
      <c r="K108">
        <f>H108+150</f>
        <v>564</v>
      </c>
    </row>
    <row r="109" spans="1:12">
      <c r="A109" t="s">
        <v>1088</v>
      </c>
      <c r="B109" s="4" t="s">
        <v>1095</v>
      </c>
      <c r="C109">
        <v>69</v>
      </c>
      <c r="D109" s="12">
        <f t="shared" ref="D109:D125" si="30">+C109*6</f>
        <v>414</v>
      </c>
      <c r="E109" s="17">
        <f t="shared" ref="E109:E125" si="31">D109*0.1</f>
        <v>41.400000000000006</v>
      </c>
      <c r="F109" s="14">
        <v>150</v>
      </c>
      <c r="G109" s="15">
        <f t="shared" ref="G109:G125" si="32">SUM(D109:F109)</f>
        <v>605.4</v>
      </c>
      <c r="H109" s="6">
        <f t="shared" ref="H109:H125" si="33">D109+60</f>
        <v>474</v>
      </c>
      <c r="I109">
        <f t="shared" ref="I109:I125" si="34">H109+70</f>
        <v>544</v>
      </c>
      <c r="J109">
        <f t="shared" ref="J109:J125" si="35">H109+100</f>
        <v>574</v>
      </c>
      <c r="K109">
        <f t="shared" ref="K109:K125" si="36">H109+150</f>
        <v>624</v>
      </c>
    </row>
    <row r="110" spans="1:12">
      <c r="A110" t="s">
        <v>1089</v>
      </c>
      <c r="B110" s="4" t="s">
        <v>1096</v>
      </c>
      <c r="C110">
        <v>49</v>
      </c>
      <c r="D110" s="12">
        <f t="shared" si="30"/>
        <v>294</v>
      </c>
      <c r="E110" s="17">
        <f t="shared" si="31"/>
        <v>29.400000000000002</v>
      </c>
      <c r="F110" s="14">
        <v>150</v>
      </c>
      <c r="G110" s="15">
        <f t="shared" si="32"/>
        <v>473.4</v>
      </c>
      <c r="H110" s="6">
        <f t="shared" si="33"/>
        <v>354</v>
      </c>
      <c r="I110">
        <f t="shared" si="34"/>
        <v>424</v>
      </c>
      <c r="J110">
        <f t="shared" si="35"/>
        <v>454</v>
      </c>
      <c r="K110">
        <f t="shared" si="36"/>
        <v>504</v>
      </c>
    </row>
    <row r="111" spans="1:12">
      <c r="A111" t="s">
        <v>1090</v>
      </c>
      <c r="B111" s="4" t="s">
        <v>1097</v>
      </c>
      <c r="C111">
        <v>49</v>
      </c>
      <c r="D111" s="12">
        <f t="shared" si="30"/>
        <v>294</v>
      </c>
      <c r="E111" s="17">
        <f t="shared" si="31"/>
        <v>29.400000000000002</v>
      </c>
      <c r="F111" s="14">
        <v>150</v>
      </c>
      <c r="G111" s="15">
        <f t="shared" si="32"/>
        <v>473.4</v>
      </c>
      <c r="H111" s="6">
        <f t="shared" si="33"/>
        <v>354</v>
      </c>
      <c r="I111">
        <f t="shared" si="34"/>
        <v>424</v>
      </c>
      <c r="J111">
        <f t="shared" si="35"/>
        <v>454</v>
      </c>
      <c r="K111">
        <f t="shared" si="36"/>
        <v>504</v>
      </c>
    </row>
    <row r="112" spans="1:12">
      <c r="A112" t="s">
        <v>1091</v>
      </c>
      <c r="B112" t="s">
        <v>1098</v>
      </c>
      <c r="C112">
        <v>59</v>
      </c>
      <c r="D112" s="12">
        <f t="shared" si="30"/>
        <v>354</v>
      </c>
      <c r="E112" s="17">
        <f t="shared" si="31"/>
        <v>35.4</v>
      </c>
      <c r="F112" s="14">
        <v>150</v>
      </c>
      <c r="G112" s="15">
        <f t="shared" si="32"/>
        <v>539.4</v>
      </c>
      <c r="H112" s="6">
        <f t="shared" si="33"/>
        <v>414</v>
      </c>
      <c r="I112">
        <f t="shared" si="34"/>
        <v>484</v>
      </c>
      <c r="J112">
        <f t="shared" si="35"/>
        <v>514</v>
      </c>
      <c r="K112">
        <f t="shared" si="36"/>
        <v>564</v>
      </c>
    </row>
    <row r="113" spans="1:11">
      <c r="A113" t="s">
        <v>1092</v>
      </c>
      <c r="B113" t="s">
        <v>1099</v>
      </c>
      <c r="C113">
        <v>49</v>
      </c>
      <c r="D113" s="12">
        <f t="shared" si="30"/>
        <v>294</v>
      </c>
      <c r="E113" s="17">
        <f t="shared" si="31"/>
        <v>29.400000000000002</v>
      </c>
      <c r="F113" s="14">
        <v>150</v>
      </c>
      <c r="G113" s="15">
        <f t="shared" si="32"/>
        <v>473.4</v>
      </c>
      <c r="H113" s="6">
        <f t="shared" si="33"/>
        <v>354</v>
      </c>
      <c r="I113">
        <f t="shared" si="34"/>
        <v>424</v>
      </c>
      <c r="J113">
        <f t="shared" si="35"/>
        <v>454</v>
      </c>
      <c r="K113">
        <f t="shared" si="36"/>
        <v>504</v>
      </c>
    </row>
    <row r="114" spans="1:11">
      <c r="A114" t="s">
        <v>1102</v>
      </c>
      <c r="B114" t="s">
        <v>1100</v>
      </c>
      <c r="C114">
        <v>49</v>
      </c>
      <c r="D114" s="12">
        <f t="shared" si="30"/>
        <v>294</v>
      </c>
      <c r="E114" s="17">
        <f t="shared" si="31"/>
        <v>29.400000000000002</v>
      </c>
      <c r="F114" s="14">
        <v>150</v>
      </c>
      <c r="G114" s="15">
        <f t="shared" si="32"/>
        <v>473.4</v>
      </c>
      <c r="H114" s="6">
        <f t="shared" si="33"/>
        <v>354</v>
      </c>
      <c r="I114">
        <f t="shared" si="34"/>
        <v>424</v>
      </c>
      <c r="J114">
        <f t="shared" si="35"/>
        <v>454</v>
      </c>
      <c r="K114">
        <f t="shared" si="36"/>
        <v>504</v>
      </c>
    </row>
    <row r="115" spans="1:11">
      <c r="A115" t="s">
        <v>1103</v>
      </c>
      <c r="B115" t="s">
        <v>1101</v>
      </c>
      <c r="C115">
        <v>49</v>
      </c>
      <c r="D115" s="12">
        <f t="shared" si="30"/>
        <v>294</v>
      </c>
      <c r="E115" s="17">
        <f t="shared" si="31"/>
        <v>29.400000000000002</v>
      </c>
      <c r="F115" s="14">
        <v>150</v>
      </c>
      <c r="G115" s="15">
        <f t="shared" si="32"/>
        <v>473.4</v>
      </c>
      <c r="H115" s="6">
        <f t="shared" si="33"/>
        <v>354</v>
      </c>
      <c r="I115">
        <f t="shared" si="34"/>
        <v>424</v>
      </c>
      <c r="J115">
        <f t="shared" si="35"/>
        <v>454</v>
      </c>
      <c r="K115">
        <f t="shared" si="36"/>
        <v>504</v>
      </c>
    </row>
    <row r="116" spans="1:11">
      <c r="A116" t="s">
        <v>1104</v>
      </c>
      <c r="B116" t="s">
        <v>1110</v>
      </c>
      <c r="C116">
        <v>49</v>
      </c>
      <c r="D116" s="12">
        <f t="shared" si="30"/>
        <v>294</v>
      </c>
      <c r="E116" s="17">
        <f t="shared" si="31"/>
        <v>29.400000000000002</v>
      </c>
      <c r="F116" s="14">
        <v>150</v>
      </c>
      <c r="G116" s="15">
        <f t="shared" si="32"/>
        <v>473.4</v>
      </c>
      <c r="H116" s="6">
        <f t="shared" si="33"/>
        <v>354</v>
      </c>
      <c r="I116">
        <f t="shared" si="34"/>
        <v>424</v>
      </c>
      <c r="J116">
        <f t="shared" si="35"/>
        <v>454</v>
      </c>
      <c r="K116">
        <f t="shared" si="36"/>
        <v>504</v>
      </c>
    </row>
    <row r="117" spans="1:11">
      <c r="A117" t="s">
        <v>1105</v>
      </c>
      <c r="B117" s="4" t="s">
        <v>1111</v>
      </c>
      <c r="C117">
        <v>49</v>
      </c>
      <c r="D117" s="12">
        <f t="shared" si="30"/>
        <v>294</v>
      </c>
      <c r="E117" s="17">
        <f t="shared" si="31"/>
        <v>29.400000000000002</v>
      </c>
      <c r="F117" s="14">
        <v>150</v>
      </c>
      <c r="G117" s="15">
        <f t="shared" si="32"/>
        <v>473.4</v>
      </c>
      <c r="H117" s="6">
        <f t="shared" si="33"/>
        <v>354</v>
      </c>
      <c r="I117">
        <f t="shared" si="34"/>
        <v>424</v>
      </c>
      <c r="J117">
        <f t="shared" si="35"/>
        <v>454</v>
      </c>
      <c r="K117">
        <f t="shared" si="36"/>
        <v>504</v>
      </c>
    </row>
    <row r="118" spans="1:11">
      <c r="A118" t="s">
        <v>1106</v>
      </c>
      <c r="B118" s="4" t="s">
        <v>1112</v>
      </c>
      <c r="C118">
        <v>39</v>
      </c>
      <c r="D118" s="12">
        <f t="shared" si="30"/>
        <v>234</v>
      </c>
      <c r="E118" s="17">
        <f t="shared" si="31"/>
        <v>23.400000000000002</v>
      </c>
      <c r="F118" s="14">
        <v>150</v>
      </c>
      <c r="G118" s="15">
        <f t="shared" si="32"/>
        <v>407.4</v>
      </c>
      <c r="H118" s="6">
        <f t="shared" si="33"/>
        <v>294</v>
      </c>
      <c r="I118">
        <f t="shared" si="34"/>
        <v>364</v>
      </c>
      <c r="J118">
        <f t="shared" si="35"/>
        <v>394</v>
      </c>
      <c r="K118">
        <f t="shared" si="36"/>
        <v>444</v>
      </c>
    </row>
    <row r="119" spans="1:11">
      <c r="A119" t="s">
        <v>1107</v>
      </c>
      <c r="B119" s="4" t="s">
        <v>1114</v>
      </c>
      <c r="C119">
        <v>48</v>
      </c>
      <c r="D119" s="12">
        <f t="shared" si="30"/>
        <v>288</v>
      </c>
      <c r="E119" s="17">
        <f t="shared" si="31"/>
        <v>28.8</v>
      </c>
      <c r="F119" s="14">
        <v>150</v>
      </c>
      <c r="G119" s="15">
        <f t="shared" si="32"/>
        <v>466.8</v>
      </c>
      <c r="H119" s="6">
        <f t="shared" si="33"/>
        <v>348</v>
      </c>
      <c r="I119">
        <f t="shared" si="34"/>
        <v>418</v>
      </c>
      <c r="J119">
        <f t="shared" si="35"/>
        <v>448</v>
      </c>
      <c r="K119">
        <f t="shared" si="36"/>
        <v>498</v>
      </c>
    </row>
    <row r="120" spans="1:11">
      <c r="A120" t="s">
        <v>1108</v>
      </c>
      <c r="B120" s="4" t="s">
        <v>1229</v>
      </c>
      <c r="C120">
        <v>29</v>
      </c>
      <c r="D120" s="12">
        <f t="shared" si="30"/>
        <v>174</v>
      </c>
      <c r="E120" s="17">
        <f t="shared" si="31"/>
        <v>17.400000000000002</v>
      </c>
      <c r="F120" s="14">
        <v>150</v>
      </c>
      <c r="G120" s="15">
        <f t="shared" si="32"/>
        <v>341.4</v>
      </c>
      <c r="H120" s="6">
        <f t="shared" si="33"/>
        <v>234</v>
      </c>
      <c r="I120">
        <f t="shared" si="34"/>
        <v>304</v>
      </c>
      <c r="J120">
        <f t="shared" si="35"/>
        <v>334</v>
      </c>
      <c r="K120">
        <f t="shared" si="36"/>
        <v>384</v>
      </c>
    </row>
    <row r="121" spans="1:11">
      <c r="A121" t="s">
        <v>1109</v>
      </c>
      <c r="B121" s="4" t="s">
        <v>1231</v>
      </c>
      <c r="C121">
        <v>39</v>
      </c>
      <c r="D121" s="12">
        <f t="shared" si="30"/>
        <v>234</v>
      </c>
      <c r="E121" s="17">
        <f t="shared" si="31"/>
        <v>23.400000000000002</v>
      </c>
      <c r="F121" s="14">
        <v>150</v>
      </c>
      <c r="G121" s="15">
        <f t="shared" si="32"/>
        <v>407.4</v>
      </c>
      <c r="H121" s="6">
        <f t="shared" si="33"/>
        <v>294</v>
      </c>
      <c r="I121">
        <f t="shared" si="34"/>
        <v>364</v>
      </c>
      <c r="J121">
        <f>H121+100</f>
        <v>394</v>
      </c>
      <c r="K121">
        <f t="shared" si="36"/>
        <v>444</v>
      </c>
    </row>
    <row r="122" spans="1:11">
      <c r="A122" t="s">
        <v>1113</v>
      </c>
      <c r="B122" t="s">
        <v>1232</v>
      </c>
      <c r="C122">
        <v>39</v>
      </c>
      <c r="D122" s="12">
        <f t="shared" si="30"/>
        <v>234</v>
      </c>
      <c r="E122" s="17">
        <f t="shared" si="31"/>
        <v>23.400000000000002</v>
      </c>
      <c r="F122" s="14">
        <v>150</v>
      </c>
      <c r="G122" s="15">
        <f t="shared" si="32"/>
        <v>407.4</v>
      </c>
      <c r="H122" s="6">
        <f t="shared" si="33"/>
        <v>294</v>
      </c>
      <c r="I122">
        <f t="shared" si="34"/>
        <v>364</v>
      </c>
      <c r="J122">
        <f t="shared" si="35"/>
        <v>394</v>
      </c>
      <c r="K122">
        <f t="shared" si="36"/>
        <v>444</v>
      </c>
    </row>
    <row r="123" spans="1:11">
      <c r="A123" t="s">
        <v>1234</v>
      </c>
      <c r="B123" t="s">
        <v>1233</v>
      </c>
      <c r="C123">
        <v>39</v>
      </c>
      <c r="D123" s="12">
        <f t="shared" si="30"/>
        <v>234</v>
      </c>
      <c r="E123" s="17">
        <f t="shared" si="31"/>
        <v>23.400000000000002</v>
      </c>
      <c r="F123" s="14">
        <v>150</v>
      </c>
      <c r="G123" s="15">
        <f t="shared" si="32"/>
        <v>407.4</v>
      </c>
      <c r="H123" s="6">
        <f t="shared" si="33"/>
        <v>294</v>
      </c>
      <c r="I123">
        <f t="shared" si="34"/>
        <v>364</v>
      </c>
      <c r="J123">
        <f t="shared" si="35"/>
        <v>394</v>
      </c>
      <c r="K123">
        <f t="shared" si="36"/>
        <v>444</v>
      </c>
    </row>
    <row r="124" spans="1:11">
      <c r="A124" t="s">
        <v>1235</v>
      </c>
      <c r="B124" s="4" t="s">
        <v>1242</v>
      </c>
      <c r="C124">
        <v>27.9</v>
      </c>
      <c r="D124" s="12">
        <f t="shared" si="30"/>
        <v>167.39999999999998</v>
      </c>
      <c r="E124" s="17">
        <f t="shared" si="31"/>
        <v>16.739999999999998</v>
      </c>
      <c r="F124" s="14">
        <v>150</v>
      </c>
      <c r="G124" s="15">
        <f t="shared" si="32"/>
        <v>334.14</v>
      </c>
      <c r="H124" s="6">
        <f t="shared" si="33"/>
        <v>227.39999999999998</v>
      </c>
      <c r="I124">
        <f t="shared" si="34"/>
        <v>297.39999999999998</v>
      </c>
      <c r="J124">
        <f t="shared" si="35"/>
        <v>327.39999999999998</v>
      </c>
      <c r="K124">
        <f t="shared" si="36"/>
        <v>377.4</v>
      </c>
    </row>
    <row r="125" spans="1:11">
      <c r="A125" t="s">
        <v>1236</v>
      </c>
      <c r="B125" t="s">
        <v>1586</v>
      </c>
      <c r="C125">
        <v>49</v>
      </c>
      <c r="D125" s="12">
        <f t="shared" si="30"/>
        <v>294</v>
      </c>
      <c r="E125" s="17">
        <f t="shared" si="31"/>
        <v>29.400000000000002</v>
      </c>
      <c r="F125" s="14">
        <v>150</v>
      </c>
      <c r="G125" s="15">
        <f t="shared" si="32"/>
        <v>473.4</v>
      </c>
      <c r="H125" s="6">
        <f t="shared" si="33"/>
        <v>354</v>
      </c>
      <c r="I125">
        <f t="shared" si="34"/>
        <v>424</v>
      </c>
      <c r="J125">
        <f t="shared" si="35"/>
        <v>454</v>
      </c>
      <c r="K125">
        <f t="shared" si="36"/>
        <v>504</v>
      </c>
    </row>
    <row r="126" spans="1:11">
      <c r="A126" t="s">
        <v>1237</v>
      </c>
      <c r="B126" t="s">
        <v>1587</v>
      </c>
      <c r="C126">
        <v>69</v>
      </c>
      <c r="D126" s="12">
        <f t="shared" ref="D126:D131" si="37">+C126*6</f>
        <v>414</v>
      </c>
      <c r="E126" s="17">
        <f t="shared" ref="E126:E131" si="38">D126*0.1</f>
        <v>41.400000000000006</v>
      </c>
      <c r="F126" s="14">
        <v>150</v>
      </c>
      <c r="G126" s="15">
        <f>SUM(D126:F126)</f>
        <v>605.4</v>
      </c>
      <c r="H126" s="6">
        <f t="shared" ref="H126:H131" si="39">D126+60</f>
        <v>474</v>
      </c>
      <c r="I126">
        <f t="shared" ref="I126:I131" si="40">H126+70</f>
        <v>544</v>
      </c>
      <c r="J126">
        <f t="shared" ref="J126:J131" si="41">H126+100</f>
        <v>574</v>
      </c>
      <c r="K126">
        <f t="shared" ref="K126:K131" si="42">H126+150</f>
        <v>624</v>
      </c>
    </row>
    <row r="127" spans="1:11">
      <c r="A127" t="s">
        <v>1238</v>
      </c>
      <c r="B127" t="s">
        <v>1602</v>
      </c>
      <c r="C127">
        <v>63</v>
      </c>
      <c r="D127" s="12">
        <f t="shared" si="37"/>
        <v>378</v>
      </c>
      <c r="E127" s="17">
        <f t="shared" si="38"/>
        <v>37.800000000000004</v>
      </c>
      <c r="F127" s="14">
        <v>150</v>
      </c>
      <c r="G127" s="15">
        <f>SUM(D127:F127)</f>
        <v>565.79999999999995</v>
      </c>
      <c r="H127" s="6">
        <f t="shared" si="39"/>
        <v>438</v>
      </c>
      <c r="I127">
        <f t="shared" si="40"/>
        <v>508</v>
      </c>
      <c r="J127">
        <f t="shared" si="41"/>
        <v>538</v>
      </c>
      <c r="K127">
        <f t="shared" si="42"/>
        <v>588</v>
      </c>
    </row>
    <row r="128" spans="1:11">
      <c r="A128" t="s">
        <v>1239</v>
      </c>
      <c r="B128" s="4" t="s">
        <v>1786</v>
      </c>
      <c r="C128">
        <v>42</v>
      </c>
      <c r="D128" s="12">
        <f t="shared" si="37"/>
        <v>252</v>
      </c>
      <c r="E128" s="17">
        <f t="shared" si="38"/>
        <v>25.200000000000003</v>
      </c>
      <c r="F128" s="14">
        <v>150</v>
      </c>
      <c r="G128" s="15">
        <f>SUM(D128:F128)</f>
        <v>427.2</v>
      </c>
      <c r="H128" s="6">
        <f t="shared" si="39"/>
        <v>312</v>
      </c>
      <c r="I128">
        <f t="shared" si="40"/>
        <v>382</v>
      </c>
      <c r="J128">
        <f t="shared" si="41"/>
        <v>412</v>
      </c>
      <c r="K128">
        <f t="shared" si="42"/>
        <v>462</v>
      </c>
    </row>
    <row r="129" spans="1:11">
      <c r="A129" t="s">
        <v>1240</v>
      </c>
      <c r="B129" s="4" t="s">
        <v>1821</v>
      </c>
      <c r="C129">
        <v>49</v>
      </c>
      <c r="D129" s="12">
        <f t="shared" si="37"/>
        <v>294</v>
      </c>
      <c r="E129" s="17">
        <f t="shared" si="38"/>
        <v>29.400000000000002</v>
      </c>
      <c r="F129" s="14">
        <v>150</v>
      </c>
      <c r="G129" s="15">
        <f>SUM(D129:F129)</f>
        <v>473.4</v>
      </c>
      <c r="H129" s="6">
        <f t="shared" si="39"/>
        <v>354</v>
      </c>
      <c r="I129">
        <f t="shared" si="40"/>
        <v>424</v>
      </c>
      <c r="J129">
        <f t="shared" si="41"/>
        <v>454</v>
      </c>
      <c r="K129">
        <f t="shared" si="42"/>
        <v>504</v>
      </c>
    </row>
    <row r="130" spans="1:11">
      <c r="A130" t="s">
        <v>1241</v>
      </c>
      <c r="B130" s="4" t="s">
        <v>1822</v>
      </c>
      <c r="C130">
        <v>32</v>
      </c>
      <c r="D130" s="12">
        <f t="shared" si="37"/>
        <v>192</v>
      </c>
      <c r="E130" s="17">
        <f t="shared" si="38"/>
        <v>19.200000000000003</v>
      </c>
      <c r="F130" s="14">
        <v>150</v>
      </c>
      <c r="G130" s="15">
        <f>SUM(D130:F130)</f>
        <v>361.2</v>
      </c>
      <c r="H130" s="6">
        <f t="shared" si="39"/>
        <v>252</v>
      </c>
      <c r="I130">
        <f t="shared" si="40"/>
        <v>322</v>
      </c>
      <c r="J130">
        <f t="shared" si="41"/>
        <v>352</v>
      </c>
      <c r="K130">
        <f t="shared" si="42"/>
        <v>402</v>
      </c>
    </row>
    <row r="131" spans="1:11">
      <c r="A131" t="s">
        <v>2309</v>
      </c>
      <c r="B131" t="s">
        <v>2308</v>
      </c>
      <c r="C131">
        <v>39</v>
      </c>
      <c r="D131" s="12">
        <f t="shared" si="37"/>
        <v>234</v>
      </c>
      <c r="E131" s="17">
        <f t="shared" si="38"/>
        <v>23.400000000000002</v>
      </c>
      <c r="H131" s="6">
        <f t="shared" si="39"/>
        <v>294</v>
      </c>
      <c r="I131">
        <f t="shared" si="40"/>
        <v>364</v>
      </c>
      <c r="J131">
        <f t="shared" si="41"/>
        <v>394</v>
      </c>
      <c r="K131">
        <f t="shared" si="42"/>
        <v>444</v>
      </c>
    </row>
    <row r="132" spans="1:11">
      <c r="A132" t="s">
        <v>2310</v>
      </c>
    </row>
    <row r="133" spans="1:11">
      <c r="A133" t="s">
        <v>2311</v>
      </c>
    </row>
  </sheetData>
  <hyperlinks>
    <hyperlink ref="B1" r:id="rId1"/>
    <hyperlink ref="B2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29" r:id="rId10"/>
    <hyperlink ref="B39" r:id="rId11"/>
    <hyperlink ref="B33" r:id="rId12"/>
    <hyperlink ref="B40" r:id="rId13"/>
    <hyperlink ref="B32" r:id="rId14"/>
    <hyperlink ref="B42" r:id="rId15"/>
    <hyperlink ref="B38" r:id="rId16"/>
    <hyperlink ref="B34" r:id="rId17"/>
    <hyperlink ref="B50" display="http://taiwan.tmall.com/item/521675582595.htm?spm=a220o.1000855.1998025129.1.7OHNOT&amp;id=521675582595&amp;abbucket=_AB-M32_B4&amp;rn=469b53f3ac5dc8177054861ce95a7534&amp;acm=03054.1003.1.428533&amp;aldid=Pcre6DAV&amp;abtest=_AB-LR32-PV32_2039&amp;scm=1003.1.03054.13_521675582595_4"/>
    <hyperlink ref="B58" r:id="rId18"/>
    <hyperlink ref="B35" r:id="rId19"/>
    <hyperlink ref="B46" r:id="rId20"/>
    <hyperlink ref="B67" r:id="rId21"/>
    <hyperlink ref="B79" r:id="rId22"/>
    <hyperlink ref="B72" r:id="rId23"/>
    <hyperlink ref="B74" r:id="rId24"/>
    <hyperlink ref="B59" r:id="rId25"/>
    <hyperlink ref="B77" r:id="rId26"/>
    <hyperlink ref="B76" r:id="rId27"/>
    <hyperlink ref="B61" r:id="rId28"/>
    <hyperlink ref="G71" r:id="rId29"/>
    <hyperlink ref="B86" r:id="rId30"/>
    <hyperlink ref="B48" r:id="rId31"/>
    <hyperlink ref="B88" r:id="rId32"/>
    <hyperlink ref="G65" r:id="rId33"/>
    <hyperlink ref="B65" r:id="rId34"/>
    <hyperlink ref="B97" r:id="rId35"/>
    <hyperlink ref="B98" r:id="rId36"/>
    <hyperlink ref="B101" r:id="rId37"/>
    <hyperlink ref="B45" r:id="rId38"/>
    <hyperlink ref="G34" r:id="rId39"/>
    <hyperlink ref="B104" r:id="rId40"/>
    <hyperlink ref="B118" r:id="rId41"/>
    <hyperlink ref="B108" r:id="rId42"/>
    <hyperlink ref="B111" r:id="rId43"/>
    <hyperlink ref="B60" r:id="rId44"/>
    <hyperlink ref="B119" r:id="rId45"/>
    <hyperlink ref="B117" r:id="rId46"/>
    <hyperlink ref="B94" r:id="rId47"/>
    <hyperlink ref="B120" r:id="rId48"/>
    <hyperlink ref="B124" r:id="rId49"/>
    <hyperlink ref="B109" r:id="rId50"/>
    <hyperlink ref="B121" r:id="rId51"/>
    <hyperlink ref="B31" r:id="rId52"/>
    <hyperlink ref="B43" r:id="rId53"/>
    <hyperlink ref="B103" r:id="rId54"/>
    <hyperlink ref="B41" r:id="rId55"/>
    <hyperlink ref="B75" r:id="rId56"/>
    <hyperlink ref="B30" r:id="rId57"/>
    <hyperlink ref="N71" r:id="rId58"/>
    <hyperlink ref="B110" r:id="rId59"/>
    <hyperlink ref="B128" r:id="rId60"/>
    <hyperlink ref="B3" r:id="rId61"/>
    <hyperlink ref="B100" r:id="rId62"/>
    <hyperlink ref="B129" r:id="rId63"/>
    <hyperlink ref="B87" r:id="rId64"/>
    <hyperlink ref="G1" r:id="rId65"/>
    <hyperlink ref="B130" r:id="rId66"/>
    <hyperlink ref="B99" r:id="rId67"/>
    <hyperlink ref="B78" r:id="rId68"/>
    <hyperlink ref="B37" r:id="rId69"/>
    <hyperlink ref="B81" r:id="rId70"/>
    <hyperlink ref="G76" r:id="rId71"/>
    <hyperlink ref="B57" r:id="rId7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72"/>
  <sheetViews>
    <sheetView topLeftCell="A1207" workbookViewId="0">
      <selection activeCell="Q1217" sqref="Q1217"/>
    </sheetView>
  </sheetViews>
  <sheetFormatPr defaultRowHeight="15"/>
  <cols>
    <col min="2" max="2" width="13.7109375" customWidth="1"/>
    <col min="3" max="3" width="3.85546875" bestFit="1" customWidth="1"/>
    <col min="4" max="4" width="4.85546875" bestFit="1" customWidth="1"/>
    <col min="5" max="5" width="6.140625" bestFit="1" customWidth="1"/>
    <col min="6" max="6" width="4.85546875" bestFit="1" customWidth="1"/>
    <col min="7" max="7" width="28.140625" style="5" bestFit="1" customWidth="1"/>
    <col min="8" max="8" width="10.28515625" customWidth="1"/>
    <col min="9" max="9" width="7.7109375" style="26" bestFit="1" customWidth="1"/>
    <col min="10" max="10" width="3.140625" customWidth="1"/>
    <col min="11" max="11" width="9" style="25"/>
    <col min="13" max="13" width="4" bestFit="1" customWidth="1"/>
    <col min="14" max="16" width="4.85546875" bestFit="1" customWidth="1"/>
  </cols>
  <sheetData>
    <row r="1" spans="1:20">
      <c r="A1">
        <f>79*50</f>
        <v>3950</v>
      </c>
      <c r="G1" s="5" t="s">
        <v>895</v>
      </c>
      <c r="H1" t="s">
        <v>894</v>
      </c>
      <c r="I1" s="26" t="s">
        <v>893</v>
      </c>
      <c r="K1" s="25" t="s">
        <v>892</v>
      </c>
    </row>
    <row r="2" spans="1:20">
      <c r="A2" t="s">
        <v>1279</v>
      </c>
      <c r="B2" s="4" t="s">
        <v>873</v>
      </c>
      <c r="C2" s="10">
        <v>79</v>
      </c>
      <c r="D2" s="12">
        <f>+C2*6</f>
        <v>474</v>
      </c>
      <c r="E2" s="17">
        <f>D2*0.1</f>
        <v>47.400000000000006</v>
      </c>
      <c r="F2" s="14">
        <v>150</v>
      </c>
      <c r="G2" s="19">
        <f>SUM(D2:F2)</f>
        <v>671.4</v>
      </c>
      <c r="H2">
        <f t="shared" ref="H2:H33" si="0">D2+60</f>
        <v>534</v>
      </c>
      <c r="I2" s="26">
        <f>H2+150</f>
        <v>684</v>
      </c>
      <c r="L2" s="4" t="s">
        <v>996</v>
      </c>
      <c r="M2">
        <v>60</v>
      </c>
      <c r="N2" s="12">
        <f t="shared" ref="N2:N24" si="1">+M2*6</f>
        <v>360</v>
      </c>
      <c r="O2" s="12">
        <f t="shared" ref="O2:O24" si="2">+N2+60</f>
        <v>420</v>
      </c>
      <c r="P2" s="14">
        <f t="shared" ref="P2:P24" si="3">O2+150</f>
        <v>570</v>
      </c>
      <c r="S2" t="s">
        <v>4953</v>
      </c>
    </row>
    <row r="3" spans="1:20">
      <c r="A3" t="s">
        <v>1280</v>
      </c>
      <c r="B3" s="4" t="s">
        <v>874</v>
      </c>
      <c r="C3" s="10">
        <v>79</v>
      </c>
      <c r="D3" s="12">
        <f t="shared" ref="D3:D12" si="4">+C3*6</f>
        <v>474</v>
      </c>
      <c r="E3" s="17">
        <f t="shared" ref="E3:E51" si="5">D3*0.1</f>
        <v>47.400000000000006</v>
      </c>
      <c r="F3" s="14">
        <v>150</v>
      </c>
      <c r="G3" s="19">
        <f t="shared" ref="G3:G26" si="6">SUM(D3:F3)</f>
        <v>671.4</v>
      </c>
      <c r="H3">
        <f t="shared" si="0"/>
        <v>534</v>
      </c>
      <c r="I3" s="26">
        <f t="shared" ref="I3:I33" si="7">H3+150</f>
        <v>684</v>
      </c>
      <c r="L3" s="4" t="s">
        <v>901</v>
      </c>
      <c r="M3">
        <v>59</v>
      </c>
      <c r="N3" s="12">
        <f t="shared" si="1"/>
        <v>354</v>
      </c>
      <c r="O3" s="12">
        <f t="shared" si="2"/>
        <v>414</v>
      </c>
      <c r="P3" s="14">
        <f t="shared" si="3"/>
        <v>564</v>
      </c>
    </row>
    <row r="4" spans="1:20">
      <c r="A4" t="s">
        <v>1281</v>
      </c>
      <c r="B4" s="4" t="s">
        <v>875</v>
      </c>
      <c r="C4" s="10">
        <v>79</v>
      </c>
      <c r="D4" s="12">
        <f t="shared" si="4"/>
        <v>474</v>
      </c>
      <c r="E4" s="17">
        <f t="shared" si="5"/>
        <v>47.400000000000006</v>
      </c>
      <c r="F4" s="14">
        <v>150</v>
      </c>
      <c r="G4" s="19">
        <f t="shared" si="6"/>
        <v>671.4</v>
      </c>
      <c r="H4">
        <f t="shared" si="0"/>
        <v>534</v>
      </c>
      <c r="I4" s="26">
        <f t="shared" si="7"/>
        <v>684</v>
      </c>
      <c r="L4" s="4" t="s">
        <v>994</v>
      </c>
      <c r="M4">
        <v>58</v>
      </c>
      <c r="N4" s="12">
        <f t="shared" si="1"/>
        <v>348</v>
      </c>
      <c r="O4" s="12">
        <f t="shared" si="2"/>
        <v>408</v>
      </c>
      <c r="P4" s="14">
        <f t="shared" si="3"/>
        <v>558</v>
      </c>
      <c r="Q4" t="s">
        <v>994</v>
      </c>
      <c r="R4">
        <v>58</v>
      </c>
      <c r="S4" s="4" t="s">
        <v>939</v>
      </c>
      <c r="T4">
        <v>79</v>
      </c>
    </row>
    <row r="5" spans="1:20">
      <c r="A5" t="s">
        <v>1282</v>
      </c>
      <c r="B5" s="4" t="s">
        <v>883</v>
      </c>
      <c r="C5" s="10">
        <v>79</v>
      </c>
      <c r="D5" s="12">
        <f t="shared" si="4"/>
        <v>474</v>
      </c>
      <c r="E5" s="17">
        <f t="shared" si="5"/>
        <v>47.400000000000006</v>
      </c>
      <c r="F5" s="14">
        <v>150</v>
      </c>
      <c r="G5" s="19">
        <f t="shared" si="6"/>
        <v>671.4</v>
      </c>
      <c r="H5">
        <f t="shared" si="0"/>
        <v>534</v>
      </c>
      <c r="I5" s="26">
        <f t="shared" si="7"/>
        <v>684</v>
      </c>
      <c r="L5" s="4" t="s">
        <v>940</v>
      </c>
      <c r="M5">
        <v>79</v>
      </c>
      <c r="N5" s="12">
        <f t="shared" si="1"/>
        <v>474</v>
      </c>
      <c r="O5" s="12">
        <f t="shared" si="2"/>
        <v>534</v>
      </c>
      <c r="P5" s="14">
        <f t="shared" si="3"/>
        <v>684</v>
      </c>
    </row>
    <row r="6" spans="1:20">
      <c r="A6" t="s">
        <v>1283</v>
      </c>
      <c r="B6" s="4" t="s">
        <v>876</v>
      </c>
      <c r="C6" s="10">
        <v>79</v>
      </c>
      <c r="D6" s="12">
        <f t="shared" si="4"/>
        <v>474</v>
      </c>
      <c r="E6" s="17">
        <f t="shared" si="5"/>
        <v>47.400000000000006</v>
      </c>
      <c r="F6" s="14">
        <v>150</v>
      </c>
      <c r="G6" s="19">
        <f t="shared" si="6"/>
        <v>671.4</v>
      </c>
      <c r="H6">
        <f t="shared" si="0"/>
        <v>534</v>
      </c>
      <c r="I6" s="26">
        <f t="shared" si="7"/>
        <v>684</v>
      </c>
      <c r="N6" s="12">
        <f t="shared" si="1"/>
        <v>0</v>
      </c>
      <c r="O6" s="12">
        <f t="shared" si="2"/>
        <v>60</v>
      </c>
      <c r="P6" s="14">
        <f t="shared" si="3"/>
        <v>210</v>
      </c>
    </row>
    <row r="7" spans="1:20">
      <c r="A7" t="s">
        <v>1284</v>
      </c>
      <c r="B7" s="4" t="s">
        <v>877</v>
      </c>
      <c r="C7" s="10">
        <v>79</v>
      </c>
      <c r="D7" s="12">
        <f t="shared" si="4"/>
        <v>474</v>
      </c>
      <c r="E7" s="17">
        <f t="shared" si="5"/>
        <v>47.400000000000006</v>
      </c>
      <c r="F7" s="14">
        <v>150</v>
      </c>
      <c r="G7" s="19">
        <f t="shared" si="6"/>
        <v>671.4</v>
      </c>
      <c r="H7">
        <f t="shared" si="0"/>
        <v>534</v>
      </c>
      <c r="I7" s="26">
        <f t="shared" si="7"/>
        <v>684</v>
      </c>
      <c r="L7" s="4" t="s">
        <v>905</v>
      </c>
      <c r="M7">
        <v>59</v>
      </c>
      <c r="N7" s="12">
        <f t="shared" si="1"/>
        <v>354</v>
      </c>
      <c r="O7" s="12">
        <f t="shared" si="2"/>
        <v>414</v>
      </c>
      <c r="P7" s="14">
        <f t="shared" si="3"/>
        <v>564</v>
      </c>
    </row>
    <row r="8" spans="1:20">
      <c r="A8" t="s">
        <v>1285</v>
      </c>
      <c r="B8" s="4" t="s">
        <v>2490</v>
      </c>
      <c r="C8" s="10">
        <v>45</v>
      </c>
      <c r="D8" s="12">
        <f t="shared" si="4"/>
        <v>270</v>
      </c>
      <c r="E8" s="17">
        <f t="shared" si="5"/>
        <v>27</v>
      </c>
      <c r="F8" s="14">
        <v>150</v>
      </c>
      <c r="G8" s="19">
        <f t="shared" si="6"/>
        <v>447</v>
      </c>
      <c r="H8">
        <f t="shared" si="0"/>
        <v>330</v>
      </c>
      <c r="I8" s="26">
        <f t="shared" si="7"/>
        <v>480</v>
      </c>
      <c r="L8" s="4" t="s">
        <v>900</v>
      </c>
      <c r="M8">
        <v>54</v>
      </c>
      <c r="N8" s="12">
        <f t="shared" si="1"/>
        <v>324</v>
      </c>
      <c r="O8" s="12">
        <f t="shared" si="2"/>
        <v>384</v>
      </c>
      <c r="P8" s="14">
        <f t="shared" si="3"/>
        <v>534</v>
      </c>
    </row>
    <row r="9" spans="1:20">
      <c r="A9" t="s">
        <v>1286</v>
      </c>
      <c r="B9" t="s">
        <v>878</v>
      </c>
      <c r="C9" s="10">
        <v>79</v>
      </c>
      <c r="D9" s="12">
        <f t="shared" si="4"/>
        <v>474</v>
      </c>
      <c r="E9" s="17">
        <f t="shared" si="5"/>
        <v>47.400000000000006</v>
      </c>
      <c r="F9" s="14">
        <v>150</v>
      </c>
      <c r="G9" s="19">
        <f t="shared" si="6"/>
        <v>671.4</v>
      </c>
      <c r="H9">
        <f t="shared" si="0"/>
        <v>534</v>
      </c>
      <c r="I9" s="26">
        <f t="shared" si="7"/>
        <v>684</v>
      </c>
      <c r="L9" s="4" t="s">
        <v>941</v>
      </c>
      <c r="M9">
        <v>79</v>
      </c>
      <c r="N9" s="12">
        <f t="shared" si="1"/>
        <v>474</v>
      </c>
      <c r="O9" s="12">
        <f t="shared" si="2"/>
        <v>534</v>
      </c>
      <c r="P9" s="14">
        <f t="shared" si="3"/>
        <v>684</v>
      </c>
    </row>
    <row r="10" spans="1:20">
      <c r="A10" t="s">
        <v>1287</v>
      </c>
      <c r="B10" s="4" t="s">
        <v>879</v>
      </c>
      <c r="C10" s="10">
        <v>79</v>
      </c>
      <c r="D10" s="12">
        <f t="shared" si="4"/>
        <v>474</v>
      </c>
      <c r="E10" s="17">
        <f t="shared" si="5"/>
        <v>47.400000000000006</v>
      </c>
      <c r="F10" s="14">
        <v>150</v>
      </c>
      <c r="G10" s="19">
        <f t="shared" si="6"/>
        <v>671.4</v>
      </c>
      <c r="H10">
        <f t="shared" si="0"/>
        <v>534</v>
      </c>
      <c r="I10" s="26">
        <f t="shared" si="7"/>
        <v>684</v>
      </c>
      <c r="N10" s="12">
        <f t="shared" si="1"/>
        <v>0</v>
      </c>
      <c r="O10" s="12">
        <f t="shared" si="2"/>
        <v>60</v>
      </c>
      <c r="P10" s="14">
        <f t="shared" si="3"/>
        <v>210</v>
      </c>
    </row>
    <row r="11" spans="1:20">
      <c r="A11" t="s">
        <v>1288</v>
      </c>
      <c r="B11" t="s">
        <v>880</v>
      </c>
      <c r="C11" s="10">
        <v>79</v>
      </c>
      <c r="D11" s="12">
        <f t="shared" si="4"/>
        <v>474</v>
      </c>
      <c r="E11" s="17">
        <f t="shared" si="5"/>
        <v>47.400000000000006</v>
      </c>
      <c r="F11" s="14">
        <v>150</v>
      </c>
      <c r="G11" s="19">
        <f t="shared" si="6"/>
        <v>671.4</v>
      </c>
      <c r="H11">
        <f t="shared" si="0"/>
        <v>534</v>
      </c>
      <c r="I11" s="26">
        <f t="shared" si="7"/>
        <v>684</v>
      </c>
      <c r="N11" s="12">
        <f t="shared" si="1"/>
        <v>0</v>
      </c>
      <c r="O11" s="12">
        <f t="shared" si="2"/>
        <v>60</v>
      </c>
      <c r="P11" s="14">
        <f t="shared" si="3"/>
        <v>210</v>
      </c>
    </row>
    <row r="12" spans="1:20">
      <c r="A12" t="s">
        <v>1289</v>
      </c>
      <c r="B12" t="s">
        <v>881</v>
      </c>
      <c r="C12" s="10">
        <v>49</v>
      </c>
      <c r="D12" s="12">
        <f t="shared" si="4"/>
        <v>294</v>
      </c>
      <c r="E12" s="17">
        <f t="shared" si="5"/>
        <v>29.400000000000002</v>
      </c>
      <c r="F12" s="14">
        <v>150</v>
      </c>
      <c r="G12" s="19">
        <f t="shared" si="6"/>
        <v>473.4</v>
      </c>
      <c r="H12" s="6">
        <f t="shared" si="0"/>
        <v>354</v>
      </c>
      <c r="I12" s="26">
        <f t="shared" si="7"/>
        <v>504</v>
      </c>
      <c r="N12" s="12">
        <f t="shared" si="1"/>
        <v>0</v>
      </c>
      <c r="O12" s="12">
        <f t="shared" si="2"/>
        <v>60</v>
      </c>
      <c r="P12" s="14">
        <f t="shared" si="3"/>
        <v>210</v>
      </c>
    </row>
    <row r="13" spans="1:20">
      <c r="A13" t="s">
        <v>1290</v>
      </c>
      <c r="B13" s="4" t="s">
        <v>882</v>
      </c>
      <c r="C13" s="10">
        <v>40</v>
      </c>
      <c r="D13" s="12">
        <f t="shared" ref="D13:D28" si="8">+C13*6</f>
        <v>240</v>
      </c>
      <c r="E13" s="17">
        <f t="shared" si="5"/>
        <v>24</v>
      </c>
      <c r="F13" s="14">
        <v>150</v>
      </c>
      <c r="G13" s="19">
        <f t="shared" si="6"/>
        <v>414</v>
      </c>
      <c r="H13" s="6">
        <f t="shared" si="0"/>
        <v>300</v>
      </c>
      <c r="I13" s="26">
        <f t="shared" si="7"/>
        <v>450</v>
      </c>
      <c r="N13" s="12">
        <f t="shared" si="1"/>
        <v>0</v>
      </c>
      <c r="O13" s="12">
        <f t="shared" si="2"/>
        <v>60</v>
      </c>
      <c r="P13" s="14">
        <f t="shared" si="3"/>
        <v>210</v>
      </c>
    </row>
    <row r="14" spans="1:20">
      <c r="A14" t="s">
        <v>1291</v>
      </c>
      <c r="B14" s="4" t="s">
        <v>884</v>
      </c>
      <c r="C14" s="10">
        <v>79</v>
      </c>
      <c r="D14" s="12">
        <f t="shared" si="8"/>
        <v>474</v>
      </c>
      <c r="E14" s="17">
        <f t="shared" si="5"/>
        <v>47.400000000000006</v>
      </c>
      <c r="F14" s="14">
        <v>150</v>
      </c>
      <c r="G14" s="19">
        <f t="shared" si="6"/>
        <v>671.4</v>
      </c>
      <c r="H14" s="6">
        <f t="shared" si="0"/>
        <v>534</v>
      </c>
      <c r="I14" s="26">
        <f t="shared" si="7"/>
        <v>684</v>
      </c>
      <c r="L14" t="s">
        <v>995</v>
      </c>
      <c r="M14">
        <v>63</v>
      </c>
      <c r="N14" s="12">
        <f t="shared" si="1"/>
        <v>378</v>
      </c>
      <c r="O14" s="12">
        <f t="shared" si="2"/>
        <v>438</v>
      </c>
      <c r="P14" s="14">
        <f t="shared" si="3"/>
        <v>588</v>
      </c>
    </row>
    <row r="15" spans="1:20">
      <c r="A15" t="s">
        <v>1292</v>
      </c>
      <c r="B15" s="4" t="s">
        <v>885</v>
      </c>
      <c r="C15" s="10">
        <v>79</v>
      </c>
      <c r="D15" s="12">
        <f t="shared" si="8"/>
        <v>474</v>
      </c>
      <c r="E15" s="17">
        <f t="shared" si="5"/>
        <v>47.400000000000006</v>
      </c>
      <c r="F15" s="14">
        <v>150</v>
      </c>
      <c r="G15" s="19">
        <f t="shared" si="6"/>
        <v>671.4</v>
      </c>
      <c r="H15" s="6">
        <f t="shared" si="0"/>
        <v>534</v>
      </c>
      <c r="I15" s="26">
        <f t="shared" si="7"/>
        <v>684</v>
      </c>
      <c r="L15" t="s">
        <v>903</v>
      </c>
      <c r="M15">
        <v>59</v>
      </c>
      <c r="N15" s="12">
        <f t="shared" si="1"/>
        <v>354</v>
      </c>
      <c r="O15" s="12">
        <f t="shared" si="2"/>
        <v>414</v>
      </c>
      <c r="P15" s="14">
        <f t="shared" si="3"/>
        <v>564</v>
      </c>
    </row>
    <row r="16" spans="1:20">
      <c r="A16" t="s">
        <v>1293</v>
      </c>
      <c r="B16" s="4" t="s">
        <v>886</v>
      </c>
      <c r="C16" s="10">
        <v>69</v>
      </c>
      <c r="D16" s="12">
        <f t="shared" si="8"/>
        <v>414</v>
      </c>
      <c r="E16" s="17">
        <f t="shared" si="5"/>
        <v>41.400000000000006</v>
      </c>
      <c r="F16" s="14">
        <v>150</v>
      </c>
      <c r="G16" s="19">
        <f t="shared" si="6"/>
        <v>605.4</v>
      </c>
      <c r="H16" s="6">
        <f t="shared" si="0"/>
        <v>474</v>
      </c>
      <c r="I16" s="26">
        <f t="shared" si="7"/>
        <v>624</v>
      </c>
      <c r="N16" s="12">
        <f t="shared" si="1"/>
        <v>0</v>
      </c>
      <c r="O16" s="12">
        <f t="shared" si="2"/>
        <v>60</v>
      </c>
      <c r="P16" s="14">
        <f t="shared" si="3"/>
        <v>210</v>
      </c>
    </row>
    <row r="17" spans="1:19">
      <c r="A17" t="s">
        <v>1294</v>
      </c>
      <c r="B17" s="4" t="s">
        <v>887</v>
      </c>
      <c r="C17" s="10">
        <v>59</v>
      </c>
      <c r="D17" s="12">
        <f t="shared" si="8"/>
        <v>354</v>
      </c>
      <c r="E17" s="17">
        <f t="shared" si="5"/>
        <v>35.4</v>
      </c>
      <c r="F17" s="14">
        <v>150</v>
      </c>
      <c r="G17" s="19">
        <f t="shared" si="6"/>
        <v>539.4</v>
      </c>
      <c r="H17" s="6">
        <f t="shared" si="0"/>
        <v>414</v>
      </c>
      <c r="I17" s="25">
        <f t="shared" si="7"/>
        <v>564</v>
      </c>
      <c r="K17" s="25">
        <v>540</v>
      </c>
      <c r="N17" s="12">
        <f t="shared" si="1"/>
        <v>0</v>
      </c>
      <c r="O17" s="12">
        <f t="shared" si="2"/>
        <v>60</v>
      </c>
      <c r="P17" s="14">
        <f t="shared" si="3"/>
        <v>210</v>
      </c>
    </row>
    <row r="18" spans="1:19">
      <c r="A18" t="s">
        <v>1295</v>
      </c>
      <c r="B18" s="4" t="s">
        <v>888</v>
      </c>
      <c r="C18" s="10">
        <v>59</v>
      </c>
      <c r="D18" s="12">
        <f t="shared" si="8"/>
        <v>354</v>
      </c>
      <c r="E18" s="17">
        <f t="shared" si="5"/>
        <v>35.4</v>
      </c>
      <c r="F18" s="14">
        <v>150</v>
      </c>
      <c r="G18" s="19">
        <f t="shared" si="6"/>
        <v>539.4</v>
      </c>
      <c r="H18" s="6">
        <f t="shared" si="0"/>
        <v>414</v>
      </c>
      <c r="I18" s="25">
        <f t="shared" si="7"/>
        <v>564</v>
      </c>
      <c r="K18" s="25">
        <v>540</v>
      </c>
      <c r="N18" s="12">
        <f t="shared" si="1"/>
        <v>0</v>
      </c>
      <c r="O18" s="12">
        <f t="shared" si="2"/>
        <v>60</v>
      </c>
      <c r="P18" s="14">
        <f t="shared" si="3"/>
        <v>210</v>
      </c>
    </row>
    <row r="19" spans="1:19">
      <c r="A19" t="s">
        <v>1296</v>
      </c>
      <c r="B19" s="4" t="s">
        <v>896</v>
      </c>
      <c r="C19" s="10">
        <v>39</v>
      </c>
      <c r="D19" s="12">
        <f t="shared" si="8"/>
        <v>234</v>
      </c>
      <c r="E19" s="17">
        <f t="shared" si="5"/>
        <v>23.400000000000002</v>
      </c>
      <c r="F19" s="14">
        <v>150</v>
      </c>
      <c r="G19" s="19">
        <f t="shared" si="6"/>
        <v>407.4</v>
      </c>
      <c r="H19" s="6">
        <f t="shared" si="0"/>
        <v>294</v>
      </c>
      <c r="I19" s="26">
        <f t="shared" si="7"/>
        <v>444</v>
      </c>
      <c r="K19" s="25">
        <v>590</v>
      </c>
      <c r="N19" s="12">
        <f t="shared" si="1"/>
        <v>0</v>
      </c>
      <c r="O19" s="12">
        <f t="shared" si="2"/>
        <v>60</v>
      </c>
      <c r="P19" s="14">
        <f t="shared" si="3"/>
        <v>210</v>
      </c>
    </row>
    <row r="20" spans="1:19">
      <c r="A20" t="s">
        <v>1297</v>
      </c>
      <c r="B20" s="4" t="s">
        <v>889</v>
      </c>
      <c r="C20" s="10">
        <v>69</v>
      </c>
      <c r="D20" s="12">
        <f t="shared" si="8"/>
        <v>414</v>
      </c>
      <c r="E20" s="17">
        <f t="shared" si="5"/>
        <v>41.400000000000006</v>
      </c>
      <c r="F20" s="14">
        <v>150</v>
      </c>
      <c r="G20" s="19">
        <f t="shared" si="6"/>
        <v>605.4</v>
      </c>
      <c r="H20" s="6">
        <f t="shared" si="0"/>
        <v>474</v>
      </c>
      <c r="I20" s="26">
        <f t="shared" si="7"/>
        <v>624</v>
      </c>
      <c r="K20" s="25">
        <v>550</v>
      </c>
      <c r="N20" s="12">
        <f t="shared" si="1"/>
        <v>0</v>
      </c>
      <c r="O20" s="12">
        <f t="shared" si="2"/>
        <v>60</v>
      </c>
      <c r="P20" s="14">
        <f t="shared" si="3"/>
        <v>210</v>
      </c>
    </row>
    <row r="21" spans="1:19">
      <c r="A21" t="s">
        <v>1298</v>
      </c>
      <c r="B21" s="4" t="s">
        <v>890</v>
      </c>
      <c r="C21" s="10">
        <v>59</v>
      </c>
      <c r="D21" s="12">
        <f t="shared" si="8"/>
        <v>354</v>
      </c>
      <c r="E21" s="17">
        <f t="shared" si="5"/>
        <v>35.4</v>
      </c>
      <c r="F21" s="14">
        <v>150</v>
      </c>
      <c r="G21" s="19">
        <f t="shared" si="6"/>
        <v>539.4</v>
      </c>
      <c r="H21" s="6">
        <f t="shared" si="0"/>
        <v>414</v>
      </c>
      <c r="I21" s="25">
        <f t="shared" si="7"/>
        <v>564</v>
      </c>
      <c r="K21" s="25">
        <v>540</v>
      </c>
      <c r="N21" s="12">
        <f t="shared" si="1"/>
        <v>0</v>
      </c>
      <c r="O21" s="12">
        <f t="shared" si="2"/>
        <v>60</v>
      </c>
      <c r="P21" s="14">
        <f t="shared" si="3"/>
        <v>210</v>
      </c>
    </row>
    <row r="22" spans="1:19">
      <c r="A22" t="s">
        <v>1299</v>
      </c>
      <c r="B22" t="s">
        <v>891</v>
      </c>
      <c r="C22" s="10">
        <v>59</v>
      </c>
      <c r="D22" s="12">
        <f t="shared" si="8"/>
        <v>354</v>
      </c>
      <c r="E22" s="17">
        <f t="shared" si="5"/>
        <v>35.4</v>
      </c>
      <c r="F22" s="14">
        <v>150</v>
      </c>
      <c r="G22" s="19">
        <f>SUM(D22:F22)</f>
        <v>539.4</v>
      </c>
      <c r="H22" s="6">
        <f t="shared" si="0"/>
        <v>414</v>
      </c>
      <c r="I22" s="25">
        <f t="shared" si="7"/>
        <v>564</v>
      </c>
      <c r="K22" s="25">
        <v>540</v>
      </c>
      <c r="N22" s="12">
        <f t="shared" si="1"/>
        <v>0</v>
      </c>
      <c r="O22" s="12">
        <f t="shared" si="2"/>
        <v>60</v>
      </c>
      <c r="P22" s="14">
        <f t="shared" si="3"/>
        <v>210</v>
      </c>
    </row>
    <row r="23" spans="1:19">
      <c r="A23" t="s">
        <v>1300</v>
      </c>
      <c r="B23" t="s">
        <v>897</v>
      </c>
      <c r="C23" s="10">
        <v>49</v>
      </c>
      <c r="D23" s="12">
        <f t="shared" si="8"/>
        <v>294</v>
      </c>
      <c r="E23" s="17">
        <f t="shared" si="5"/>
        <v>29.400000000000002</v>
      </c>
      <c r="F23" s="14">
        <v>150</v>
      </c>
      <c r="G23" s="19">
        <f t="shared" si="6"/>
        <v>473.4</v>
      </c>
      <c r="H23" s="6">
        <f t="shared" si="0"/>
        <v>354</v>
      </c>
      <c r="I23" s="26">
        <f t="shared" si="7"/>
        <v>504</v>
      </c>
      <c r="N23" s="12">
        <f t="shared" si="1"/>
        <v>0</v>
      </c>
      <c r="O23" s="12">
        <f t="shared" si="2"/>
        <v>60</v>
      </c>
      <c r="P23" s="14">
        <f t="shared" si="3"/>
        <v>210</v>
      </c>
    </row>
    <row r="24" spans="1:19">
      <c r="A24" t="s">
        <v>1301</v>
      </c>
      <c r="B24" t="s">
        <v>898</v>
      </c>
      <c r="C24" s="10">
        <v>79</v>
      </c>
      <c r="D24" s="12">
        <f t="shared" si="8"/>
        <v>474</v>
      </c>
      <c r="E24" s="17">
        <f t="shared" si="5"/>
        <v>47.400000000000006</v>
      </c>
      <c r="F24" s="14">
        <v>150</v>
      </c>
      <c r="G24" s="19">
        <f t="shared" si="6"/>
        <v>671.4</v>
      </c>
      <c r="H24" s="6">
        <f t="shared" si="0"/>
        <v>534</v>
      </c>
      <c r="I24" s="26">
        <f t="shared" si="7"/>
        <v>684</v>
      </c>
      <c r="N24" s="12">
        <f t="shared" si="1"/>
        <v>0</v>
      </c>
      <c r="O24" s="12">
        <f t="shared" si="2"/>
        <v>60</v>
      </c>
      <c r="P24" s="14">
        <f t="shared" si="3"/>
        <v>210</v>
      </c>
    </row>
    <row r="25" spans="1:19">
      <c r="A25" t="s">
        <v>1302</v>
      </c>
      <c r="B25" t="s">
        <v>899</v>
      </c>
      <c r="C25" s="10">
        <v>79</v>
      </c>
      <c r="D25" s="12">
        <f t="shared" si="8"/>
        <v>474</v>
      </c>
      <c r="E25" s="17">
        <f t="shared" si="5"/>
        <v>47.400000000000006</v>
      </c>
      <c r="F25" s="14">
        <v>150</v>
      </c>
      <c r="G25" s="19">
        <f t="shared" si="6"/>
        <v>671.4</v>
      </c>
      <c r="H25" s="6">
        <f t="shared" si="0"/>
        <v>534</v>
      </c>
      <c r="I25" s="26">
        <f t="shared" si="7"/>
        <v>684</v>
      </c>
      <c r="L25" s="4" t="s">
        <v>993</v>
      </c>
      <c r="M25">
        <v>60</v>
      </c>
      <c r="N25" s="12">
        <f>+M25*6</f>
        <v>360</v>
      </c>
      <c r="O25" s="12">
        <f>+N25+60</f>
        <v>420</v>
      </c>
      <c r="P25" s="14">
        <f>O25+150</f>
        <v>570</v>
      </c>
      <c r="R25" t="s">
        <v>927</v>
      </c>
      <c r="S25">
        <v>79</v>
      </c>
    </row>
    <row r="26" spans="1:19">
      <c r="A26" t="s">
        <v>1303</v>
      </c>
      <c r="B26" t="s">
        <v>902</v>
      </c>
      <c r="C26" s="10">
        <v>59</v>
      </c>
      <c r="D26" s="12">
        <f t="shared" si="8"/>
        <v>354</v>
      </c>
      <c r="E26" s="17">
        <f t="shared" si="5"/>
        <v>35.4</v>
      </c>
      <c r="F26" s="14">
        <v>150</v>
      </c>
      <c r="G26" s="19">
        <f t="shared" si="6"/>
        <v>539.4</v>
      </c>
      <c r="H26" s="6">
        <f t="shared" si="0"/>
        <v>414</v>
      </c>
      <c r="I26" s="26">
        <f t="shared" si="7"/>
        <v>564</v>
      </c>
      <c r="N26" s="12">
        <f>+M26*6</f>
        <v>0</v>
      </c>
      <c r="O26" s="12">
        <f>+N26+60</f>
        <v>60</v>
      </c>
      <c r="P26" s="14">
        <f>O26+150</f>
        <v>210</v>
      </c>
    </row>
    <row r="27" spans="1:19">
      <c r="A27" t="s">
        <v>1304</v>
      </c>
      <c r="B27" t="s">
        <v>904</v>
      </c>
      <c r="C27" s="10">
        <v>79</v>
      </c>
      <c r="D27" s="12">
        <f t="shared" si="8"/>
        <v>474</v>
      </c>
      <c r="E27" s="17">
        <f t="shared" si="5"/>
        <v>47.400000000000006</v>
      </c>
      <c r="F27" s="14">
        <v>150</v>
      </c>
      <c r="G27" s="19">
        <f>SUM(D27:F27)</f>
        <v>671.4</v>
      </c>
      <c r="H27" s="6">
        <f t="shared" si="0"/>
        <v>534</v>
      </c>
      <c r="I27" s="26">
        <f t="shared" si="7"/>
        <v>684</v>
      </c>
      <c r="L27" s="4" t="s">
        <v>906</v>
      </c>
      <c r="M27">
        <v>55</v>
      </c>
      <c r="N27" s="12">
        <f>+M27*6</f>
        <v>330</v>
      </c>
      <c r="O27" s="12">
        <f>+N27+60</f>
        <v>390</v>
      </c>
      <c r="P27" s="14">
        <f>O27+150</f>
        <v>540</v>
      </c>
    </row>
    <row r="28" spans="1:19">
      <c r="A28" t="s">
        <v>1305</v>
      </c>
      <c r="B28" s="4" t="s">
        <v>908</v>
      </c>
      <c r="C28" s="10">
        <v>79</v>
      </c>
      <c r="D28" s="12">
        <f t="shared" si="8"/>
        <v>474</v>
      </c>
      <c r="E28" s="17">
        <f t="shared" si="5"/>
        <v>47.400000000000006</v>
      </c>
      <c r="F28" s="14">
        <v>150</v>
      </c>
      <c r="G28" s="19">
        <f>SUM(D28:F28)</f>
        <v>671.4</v>
      </c>
      <c r="H28" s="6">
        <f t="shared" si="0"/>
        <v>534</v>
      </c>
      <c r="I28" s="26">
        <f t="shared" si="7"/>
        <v>684</v>
      </c>
      <c r="L28" s="4" t="s">
        <v>907</v>
      </c>
      <c r="M28">
        <v>63</v>
      </c>
      <c r="N28" s="12">
        <f t="shared" ref="N28:N36" si="9">+M28*6</f>
        <v>378</v>
      </c>
      <c r="O28" s="12">
        <f t="shared" ref="O28:O36" si="10">+N28+60</f>
        <v>438</v>
      </c>
      <c r="P28" s="14">
        <f t="shared" ref="P28:P36" si="11">O28+150</f>
        <v>588</v>
      </c>
    </row>
    <row r="29" spans="1:19">
      <c r="A29" t="s">
        <v>1306</v>
      </c>
      <c r="B29" s="4" t="s">
        <v>909</v>
      </c>
      <c r="C29" s="10">
        <v>79</v>
      </c>
      <c r="D29" s="12">
        <f>+C29*6</f>
        <v>474</v>
      </c>
      <c r="E29" s="17">
        <f t="shared" si="5"/>
        <v>47.400000000000006</v>
      </c>
      <c r="F29" s="14">
        <v>150</v>
      </c>
      <c r="G29" s="19">
        <f>SUM(D29:F29)</f>
        <v>671.4</v>
      </c>
      <c r="H29" s="6">
        <f t="shared" si="0"/>
        <v>534</v>
      </c>
      <c r="I29" s="26">
        <f t="shared" si="7"/>
        <v>684</v>
      </c>
      <c r="L29" s="4" t="s">
        <v>992</v>
      </c>
      <c r="M29">
        <v>58</v>
      </c>
      <c r="N29" s="12">
        <f t="shared" si="9"/>
        <v>348</v>
      </c>
      <c r="O29" s="12">
        <f t="shared" si="10"/>
        <v>408</v>
      </c>
      <c r="P29" s="14">
        <f t="shared" si="11"/>
        <v>558</v>
      </c>
    </row>
    <row r="30" spans="1:19">
      <c r="A30" t="s">
        <v>1307</v>
      </c>
      <c r="B30" s="4" t="s">
        <v>910</v>
      </c>
      <c r="C30" s="10">
        <v>69</v>
      </c>
      <c r="D30" s="12">
        <f t="shared" ref="D30:D51" si="12">+C30*6</f>
        <v>414</v>
      </c>
      <c r="E30" s="17">
        <f t="shared" si="5"/>
        <v>41.400000000000006</v>
      </c>
      <c r="F30" s="14">
        <v>150</v>
      </c>
      <c r="G30" s="19">
        <f t="shared" ref="G30:G36" si="13">SUM(D30:F30)</f>
        <v>605.4</v>
      </c>
      <c r="H30" s="6">
        <f t="shared" si="0"/>
        <v>474</v>
      </c>
      <c r="I30" s="26">
        <f t="shared" si="7"/>
        <v>624</v>
      </c>
      <c r="N30" s="12">
        <f t="shared" si="9"/>
        <v>0</v>
      </c>
      <c r="O30" s="12">
        <f t="shared" si="10"/>
        <v>60</v>
      </c>
      <c r="P30" s="14">
        <f t="shared" si="11"/>
        <v>210</v>
      </c>
    </row>
    <row r="31" spans="1:19">
      <c r="A31" t="s">
        <v>1308</v>
      </c>
      <c r="B31" s="4" t="s">
        <v>911</v>
      </c>
      <c r="C31" s="10">
        <v>69</v>
      </c>
      <c r="D31" s="12">
        <f t="shared" si="12"/>
        <v>414</v>
      </c>
      <c r="E31" s="17">
        <f t="shared" si="5"/>
        <v>41.400000000000006</v>
      </c>
      <c r="F31" s="14">
        <v>150</v>
      </c>
      <c r="G31" s="19">
        <f t="shared" si="13"/>
        <v>605.4</v>
      </c>
      <c r="H31" s="6">
        <f t="shared" si="0"/>
        <v>474</v>
      </c>
      <c r="I31" s="26">
        <f t="shared" si="7"/>
        <v>624</v>
      </c>
      <c r="N31" s="12">
        <f t="shared" si="9"/>
        <v>0</v>
      </c>
      <c r="O31" s="12">
        <f t="shared" si="10"/>
        <v>60</v>
      </c>
      <c r="P31" s="14">
        <f t="shared" si="11"/>
        <v>210</v>
      </c>
    </row>
    <row r="32" spans="1:19">
      <c r="A32" t="s">
        <v>1309</v>
      </c>
      <c r="B32" t="s">
        <v>912</v>
      </c>
      <c r="C32" s="10">
        <v>69</v>
      </c>
      <c r="D32" s="12">
        <f t="shared" si="12"/>
        <v>414</v>
      </c>
      <c r="E32" s="17">
        <f t="shared" si="5"/>
        <v>41.400000000000006</v>
      </c>
      <c r="F32" s="14">
        <v>150</v>
      </c>
      <c r="G32" s="19">
        <f t="shared" si="13"/>
        <v>605.4</v>
      </c>
      <c r="H32" s="6">
        <f t="shared" si="0"/>
        <v>474</v>
      </c>
      <c r="I32" s="26">
        <f t="shared" si="7"/>
        <v>624</v>
      </c>
      <c r="N32" s="12">
        <f t="shared" si="9"/>
        <v>0</v>
      </c>
      <c r="O32" s="12">
        <f t="shared" si="10"/>
        <v>60</v>
      </c>
      <c r="P32" s="14">
        <f t="shared" si="11"/>
        <v>210</v>
      </c>
    </row>
    <row r="33" spans="1:16">
      <c r="A33" t="s">
        <v>1310</v>
      </c>
      <c r="B33" s="4" t="s">
        <v>913</v>
      </c>
      <c r="C33" s="10">
        <v>79</v>
      </c>
      <c r="D33" s="12">
        <f t="shared" si="12"/>
        <v>474</v>
      </c>
      <c r="E33" s="17">
        <f t="shared" si="5"/>
        <v>47.400000000000006</v>
      </c>
      <c r="F33" s="14">
        <v>150</v>
      </c>
      <c r="G33" s="19">
        <f t="shared" si="13"/>
        <v>671.4</v>
      </c>
      <c r="H33" s="6">
        <f t="shared" si="0"/>
        <v>534</v>
      </c>
      <c r="I33" s="26">
        <f t="shared" si="7"/>
        <v>684</v>
      </c>
      <c r="L33" t="s">
        <v>991</v>
      </c>
      <c r="M33">
        <v>59</v>
      </c>
      <c r="N33" s="12">
        <f t="shared" si="9"/>
        <v>354</v>
      </c>
      <c r="O33" s="12">
        <f t="shared" si="10"/>
        <v>414</v>
      </c>
      <c r="P33" s="14">
        <f t="shared" si="11"/>
        <v>564</v>
      </c>
    </row>
    <row r="34" spans="1:16">
      <c r="A34" t="s">
        <v>1311</v>
      </c>
      <c r="B34" t="s">
        <v>914</v>
      </c>
      <c r="C34" s="10">
        <v>79</v>
      </c>
      <c r="D34" s="12">
        <f t="shared" si="12"/>
        <v>474</v>
      </c>
      <c r="E34" s="17">
        <f t="shared" si="5"/>
        <v>47.400000000000006</v>
      </c>
      <c r="F34" s="14">
        <v>150</v>
      </c>
      <c r="G34" s="19">
        <f t="shared" si="13"/>
        <v>671.4</v>
      </c>
      <c r="H34" s="6">
        <f t="shared" ref="H34:H65" si="14">D34+60</f>
        <v>534</v>
      </c>
      <c r="I34" s="26">
        <f t="shared" ref="I34:I65" si="15">H34+150</f>
        <v>684</v>
      </c>
      <c r="N34" s="12">
        <f t="shared" si="9"/>
        <v>0</v>
      </c>
      <c r="O34" s="12">
        <f t="shared" si="10"/>
        <v>60</v>
      </c>
      <c r="P34" s="14">
        <f t="shared" si="11"/>
        <v>210</v>
      </c>
    </row>
    <row r="35" spans="1:16">
      <c r="A35" t="s">
        <v>1312</v>
      </c>
      <c r="B35" s="4" t="s">
        <v>915</v>
      </c>
      <c r="C35" s="10">
        <v>79</v>
      </c>
      <c r="D35" s="12">
        <f t="shared" si="12"/>
        <v>474</v>
      </c>
      <c r="E35" s="17">
        <f t="shared" si="5"/>
        <v>47.400000000000006</v>
      </c>
      <c r="F35" s="14">
        <v>150</v>
      </c>
      <c r="G35" s="19">
        <f t="shared" si="13"/>
        <v>671.4</v>
      </c>
      <c r="H35" s="6">
        <f t="shared" si="14"/>
        <v>534</v>
      </c>
      <c r="I35" s="26">
        <f t="shared" si="15"/>
        <v>684</v>
      </c>
      <c r="L35" s="4" t="s">
        <v>916</v>
      </c>
      <c r="M35">
        <v>58</v>
      </c>
      <c r="N35" s="12">
        <f t="shared" si="9"/>
        <v>348</v>
      </c>
      <c r="O35" s="12">
        <f t="shared" si="10"/>
        <v>408</v>
      </c>
      <c r="P35" s="14">
        <f t="shared" si="11"/>
        <v>558</v>
      </c>
    </row>
    <row r="36" spans="1:16">
      <c r="A36" t="s">
        <v>1313</v>
      </c>
      <c r="B36" s="4" t="s">
        <v>928</v>
      </c>
      <c r="C36" s="10">
        <v>79</v>
      </c>
      <c r="D36" s="12">
        <f t="shared" si="12"/>
        <v>474</v>
      </c>
      <c r="E36" s="17">
        <f t="shared" si="5"/>
        <v>47.400000000000006</v>
      </c>
      <c r="F36" s="14">
        <v>150</v>
      </c>
      <c r="G36" s="19">
        <f t="shared" si="13"/>
        <v>671.4</v>
      </c>
      <c r="H36" s="6">
        <f t="shared" si="14"/>
        <v>534</v>
      </c>
      <c r="I36" s="26">
        <f t="shared" si="15"/>
        <v>684</v>
      </c>
      <c r="M36">
        <v>79</v>
      </c>
      <c r="N36" s="12">
        <f t="shared" si="9"/>
        <v>474</v>
      </c>
      <c r="O36" s="12">
        <f t="shared" si="10"/>
        <v>534</v>
      </c>
      <c r="P36" s="14">
        <f t="shared" si="11"/>
        <v>684</v>
      </c>
    </row>
    <row r="37" spans="1:16">
      <c r="A37" t="s">
        <v>1314</v>
      </c>
      <c r="B37" s="4" t="s">
        <v>937</v>
      </c>
      <c r="C37" s="10">
        <v>79</v>
      </c>
      <c r="D37" s="12">
        <f t="shared" si="12"/>
        <v>474</v>
      </c>
      <c r="E37" s="17">
        <f t="shared" si="5"/>
        <v>47.400000000000006</v>
      </c>
      <c r="F37" s="14">
        <v>150</v>
      </c>
      <c r="G37" s="19">
        <f>SUM(D37:F37)</f>
        <v>671.4</v>
      </c>
      <c r="H37" s="6">
        <f t="shared" si="14"/>
        <v>534</v>
      </c>
      <c r="I37" s="26">
        <f t="shared" si="15"/>
        <v>684</v>
      </c>
      <c r="N37" s="12">
        <f>+M37*6</f>
        <v>0</v>
      </c>
      <c r="O37" s="12">
        <f>+N37+60</f>
        <v>60</v>
      </c>
      <c r="P37" s="14">
        <f>O37+150</f>
        <v>210</v>
      </c>
    </row>
    <row r="38" spans="1:16">
      <c r="A38" t="s">
        <v>1315</v>
      </c>
      <c r="B38" s="4" t="s">
        <v>938</v>
      </c>
      <c r="C38" s="10">
        <v>79</v>
      </c>
      <c r="D38" s="12">
        <f t="shared" si="12"/>
        <v>474</v>
      </c>
      <c r="E38" s="17">
        <f t="shared" si="5"/>
        <v>47.400000000000006</v>
      </c>
      <c r="F38" s="14">
        <v>150</v>
      </c>
      <c r="G38" s="19">
        <f>SUM(D38:F38)</f>
        <v>671.4</v>
      </c>
      <c r="H38" s="6">
        <f t="shared" si="14"/>
        <v>534</v>
      </c>
      <c r="I38" s="26">
        <f t="shared" si="15"/>
        <v>684</v>
      </c>
      <c r="N38" s="12">
        <f>+M38*6</f>
        <v>0</v>
      </c>
      <c r="O38" s="12">
        <f>+N38+60</f>
        <v>60</v>
      </c>
      <c r="P38" s="14">
        <f>O38+150</f>
        <v>210</v>
      </c>
    </row>
    <row r="39" spans="1:16">
      <c r="A39" t="s">
        <v>1316</v>
      </c>
      <c r="B39" s="4" t="s">
        <v>977</v>
      </c>
      <c r="C39" s="10">
        <v>79</v>
      </c>
      <c r="D39" s="12">
        <f t="shared" si="12"/>
        <v>474</v>
      </c>
      <c r="E39" s="17">
        <f t="shared" si="5"/>
        <v>47.400000000000006</v>
      </c>
      <c r="F39" s="14">
        <v>150</v>
      </c>
      <c r="G39" s="19">
        <f>SUM(D39:F39)</f>
        <v>671.4</v>
      </c>
      <c r="H39" s="6">
        <f t="shared" si="14"/>
        <v>534</v>
      </c>
      <c r="I39" s="26">
        <f t="shared" si="15"/>
        <v>684</v>
      </c>
      <c r="N39" s="12">
        <f>+M39*6</f>
        <v>0</v>
      </c>
      <c r="O39" s="12">
        <f>+N39+60</f>
        <v>60</v>
      </c>
      <c r="P39" s="14">
        <f>O39+150</f>
        <v>210</v>
      </c>
    </row>
    <row r="40" spans="1:16">
      <c r="A40" t="s">
        <v>1317</v>
      </c>
      <c r="B40" s="4" t="s">
        <v>978</v>
      </c>
      <c r="C40" s="10">
        <v>79</v>
      </c>
      <c r="D40" s="12">
        <f t="shared" si="12"/>
        <v>474</v>
      </c>
      <c r="E40" s="17">
        <f t="shared" si="5"/>
        <v>47.400000000000006</v>
      </c>
      <c r="F40" s="14">
        <v>150</v>
      </c>
      <c r="G40" s="19">
        <f>SUM(D40:F40)</f>
        <v>671.4</v>
      </c>
      <c r="H40" s="6">
        <f t="shared" si="14"/>
        <v>534</v>
      </c>
      <c r="I40" s="26">
        <f t="shared" si="15"/>
        <v>684</v>
      </c>
      <c r="N40" s="12">
        <f t="shared" ref="N40:N55" si="16">+M40*6</f>
        <v>0</v>
      </c>
      <c r="O40" s="12">
        <f t="shared" ref="O40:O55" si="17">+N40+60</f>
        <v>60</v>
      </c>
      <c r="P40" s="14">
        <f t="shared" ref="P40:P55" si="18">O40+150</f>
        <v>210</v>
      </c>
    </row>
    <row r="41" spans="1:16">
      <c r="A41" t="s">
        <v>1318</v>
      </c>
      <c r="B41" s="4" t="s">
        <v>979</v>
      </c>
      <c r="C41" s="10">
        <v>79</v>
      </c>
      <c r="D41" s="12">
        <f t="shared" si="12"/>
        <v>474</v>
      </c>
      <c r="E41" s="17">
        <f t="shared" si="5"/>
        <v>47.400000000000006</v>
      </c>
      <c r="F41" s="14">
        <v>150</v>
      </c>
      <c r="G41" s="19">
        <f t="shared" ref="G41:G51" si="19">SUM(D41:F41)</f>
        <v>671.4</v>
      </c>
      <c r="H41" s="6">
        <f t="shared" si="14"/>
        <v>534</v>
      </c>
      <c r="I41" s="26">
        <f t="shared" si="15"/>
        <v>684</v>
      </c>
      <c r="N41" s="12">
        <f t="shared" si="16"/>
        <v>0</v>
      </c>
      <c r="O41" s="12">
        <f t="shared" si="17"/>
        <v>60</v>
      </c>
      <c r="P41" s="14">
        <f t="shared" si="18"/>
        <v>210</v>
      </c>
    </row>
    <row r="42" spans="1:16">
      <c r="A42" t="s">
        <v>1319</v>
      </c>
      <c r="B42" t="s">
        <v>997</v>
      </c>
      <c r="C42" s="10">
        <v>63</v>
      </c>
      <c r="D42" s="12">
        <f t="shared" si="12"/>
        <v>378</v>
      </c>
      <c r="E42" s="17">
        <f t="shared" si="5"/>
        <v>37.800000000000004</v>
      </c>
      <c r="F42" s="14">
        <v>150</v>
      </c>
      <c r="G42" s="19">
        <f t="shared" si="19"/>
        <v>565.79999999999995</v>
      </c>
      <c r="H42" s="6">
        <f t="shared" si="14"/>
        <v>438</v>
      </c>
      <c r="I42" s="26">
        <f t="shared" si="15"/>
        <v>588</v>
      </c>
      <c r="L42" t="s">
        <v>997</v>
      </c>
      <c r="M42" s="10">
        <v>63</v>
      </c>
      <c r="N42" s="12">
        <f t="shared" si="16"/>
        <v>378</v>
      </c>
      <c r="O42" s="12">
        <f t="shared" si="17"/>
        <v>438</v>
      </c>
      <c r="P42" s="14">
        <f t="shared" si="18"/>
        <v>588</v>
      </c>
    </row>
    <row r="43" spans="1:16">
      <c r="A43" t="s">
        <v>1320</v>
      </c>
      <c r="B43" t="s">
        <v>998</v>
      </c>
      <c r="C43" s="10">
        <v>55</v>
      </c>
      <c r="D43" s="12">
        <f t="shared" si="12"/>
        <v>330</v>
      </c>
      <c r="E43" s="17">
        <f t="shared" si="5"/>
        <v>33</v>
      </c>
      <c r="F43" s="14">
        <v>150</v>
      </c>
      <c r="G43" s="19">
        <f t="shared" si="19"/>
        <v>513</v>
      </c>
      <c r="H43" s="6">
        <f t="shared" si="14"/>
        <v>390</v>
      </c>
      <c r="I43" s="26">
        <f t="shared" si="15"/>
        <v>540</v>
      </c>
      <c r="L43" t="s">
        <v>998</v>
      </c>
      <c r="M43" s="10">
        <v>55</v>
      </c>
      <c r="N43" s="12">
        <f t="shared" si="16"/>
        <v>330</v>
      </c>
      <c r="O43" s="12">
        <f t="shared" si="17"/>
        <v>390</v>
      </c>
      <c r="P43" s="14">
        <f t="shared" si="18"/>
        <v>540</v>
      </c>
    </row>
    <row r="44" spans="1:16">
      <c r="A44" t="s">
        <v>1321</v>
      </c>
      <c r="B44" t="s">
        <v>999</v>
      </c>
      <c r="C44" s="10">
        <v>50</v>
      </c>
      <c r="D44" s="12">
        <f t="shared" si="12"/>
        <v>300</v>
      </c>
      <c r="E44" s="17">
        <f t="shared" si="5"/>
        <v>30</v>
      </c>
      <c r="F44" s="14">
        <v>150</v>
      </c>
      <c r="G44" s="19">
        <f t="shared" si="19"/>
        <v>480</v>
      </c>
      <c r="H44" s="6">
        <f t="shared" si="14"/>
        <v>360</v>
      </c>
      <c r="I44" s="26">
        <f t="shared" si="15"/>
        <v>510</v>
      </c>
      <c r="N44" s="12">
        <f t="shared" si="16"/>
        <v>0</v>
      </c>
      <c r="O44" s="12">
        <f t="shared" si="17"/>
        <v>60</v>
      </c>
      <c r="P44" s="14">
        <f t="shared" si="18"/>
        <v>210</v>
      </c>
    </row>
    <row r="45" spans="1:16">
      <c r="A45" t="s">
        <v>1322</v>
      </c>
      <c r="B45" t="s">
        <v>1000</v>
      </c>
      <c r="C45" s="10">
        <v>50</v>
      </c>
      <c r="D45" s="12">
        <f t="shared" si="12"/>
        <v>300</v>
      </c>
      <c r="E45" s="17">
        <f t="shared" si="5"/>
        <v>30</v>
      </c>
      <c r="F45" s="14">
        <v>150</v>
      </c>
      <c r="G45" s="19">
        <f t="shared" si="19"/>
        <v>480</v>
      </c>
      <c r="H45" s="6">
        <f t="shared" si="14"/>
        <v>360</v>
      </c>
      <c r="I45" s="26">
        <f t="shared" si="15"/>
        <v>510</v>
      </c>
      <c r="N45" s="12">
        <f t="shared" si="16"/>
        <v>0</v>
      </c>
      <c r="O45" s="12">
        <f t="shared" si="17"/>
        <v>60</v>
      </c>
      <c r="P45" s="14">
        <f t="shared" si="18"/>
        <v>210</v>
      </c>
    </row>
    <row r="46" spans="1:16">
      <c r="A46" t="s">
        <v>1323</v>
      </c>
      <c r="B46" s="4" t="s">
        <v>1001</v>
      </c>
      <c r="C46" s="10">
        <v>53</v>
      </c>
      <c r="D46" s="12">
        <f t="shared" si="12"/>
        <v>318</v>
      </c>
      <c r="E46" s="17">
        <f t="shared" si="5"/>
        <v>31.8</v>
      </c>
      <c r="F46" s="14">
        <v>150</v>
      </c>
      <c r="G46" s="19">
        <f t="shared" si="19"/>
        <v>499.8</v>
      </c>
      <c r="H46" s="6">
        <f t="shared" si="14"/>
        <v>378</v>
      </c>
      <c r="I46" s="26">
        <f t="shared" si="15"/>
        <v>528</v>
      </c>
      <c r="N46" s="12">
        <f t="shared" si="16"/>
        <v>0</v>
      </c>
      <c r="O46" s="12">
        <f t="shared" si="17"/>
        <v>60</v>
      </c>
      <c r="P46" s="14">
        <f t="shared" si="18"/>
        <v>210</v>
      </c>
    </row>
    <row r="47" spans="1:16">
      <c r="A47" t="s">
        <v>1324</v>
      </c>
      <c r="B47" s="4" t="s">
        <v>1002</v>
      </c>
      <c r="C47" s="10">
        <v>48</v>
      </c>
      <c r="D47" s="12">
        <f t="shared" si="12"/>
        <v>288</v>
      </c>
      <c r="E47" s="17">
        <f t="shared" si="5"/>
        <v>28.8</v>
      </c>
      <c r="F47" s="14">
        <v>150</v>
      </c>
      <c r="G47" s="19">
        <f t="shared" si="19"/>
        <v>466.8</v>
      </c>
      <c r="H47" s="6">
        <f t="shared" si="14"/>
        <v>348</v>
      </c>
      <c r="I47" s="26">
        <f t="shared" si="15"/>
        <v>498</v>
      </c>
      <c r="N47" s="12">
        <f t="shared" si="16"/>
        <v>0</v>
      </c>
      <c r="O47" s="12">
        <f t="shared" si="17"/>
        <v>60</v>
      </c>
      <c r="P47" s="14">
        <f t="shared" si="18"/>
        <v>210</v>
      </c>
    </row>
    <row r="48" spans="1:16">
      <c r="A48" t="s">
        <v>1325</v>
      </c>
      <c r="B48" t="s">
        <v>1003</v>
      </c>
      <c r="C48" s="10">
        <v>62</v>
      </c>
      <c r="D48" s="12">
        <f t="shared" si="12"/>
        <v>372</v>
      </c>
      <c r="E48" s="17">
        <f t="shared" si="5"/>
        <v>37.200000000000003</v>
      </c>
      <c r="F48" s="14">
        <v>150</v>
      </c>
      <c r="G48" s="19">
        <f t="shared" si="19"/>
        <v>559.20000000000005</v>
      </c>
      <c r="H48" s="6">
        <f t="shared" si="14"/>
        <v>432</v>
      </c>
      <c r="I48" s="26">
        <f t="shared" si="15"/>
        <v>582</v>
      </c>
      <c r="N48" s="12">
        <f t="shared" si="16"/>
        <v>0</v>
      </c>
      <c r="O48" s="12">
        <f t="shared" si="17"/>
        <v>60</v>
      </c>
      <c r="P48" s="14">
        <f t="shared" si="18"/>
        <v>210</v>
      </c>
    </row>
    <row r="49" spans="1:16">
      <c r="A49" t="s">
        <v>1326</v>
      </c>
      <c r="B49" t="s">
        <v>1005</v>
      </c>
      <c r="C49" s="10">
        <v>48</v>
      </c>
      <c r="D49" s="12">
        <f t="shared" si="12"/>
        <v>288</v>
      </c>
      <c r="E49" s="17">
        <f t="shared" si="5"/>
        <v>28.8</v>
      </c>
      <c r="F49" s="14">
        <v>150</v>
      </c>
      <c r="G49" s="19">
        <f t="shared" si="19"/>
        <v>466.8</v>
      </c>
      <c r="H49" s="6">
        <f t="shared" si="14"/>
        <v>348</v>
      </c>
      <c r="I49" s="26">
        <f t="shared" si="15"/>
        <v>498</v>
      </c>
      <c r="N49" s="12">
        <f t="shared" si="16"/>
        <v>0</v>
      </c>
      <c r="O49" s="12">
        <f t="shared" si="17"/>
        <v>60</v>
      </c>
      <c r="P49" s="14">
        <f t="shared" si="18"/>
        <v>210</v>
      </c>
    </row>
    <row r="50" spans="1:16">
      <c r="A50" t="s">
        <v>1327</v>
      </c>
      <c r="B50" t="s">
        <v>1006</v>
      </c>
      <c r="C50" s="10">
        <v>62</v>
      </c>
      <c r="D50" s="12">
        <f t="shared" si="12"/>
        <v>372</v>
      </c>
      <c r="E50" s="17">
        <f t="shared" si="5"/>
        <v>37.200000000000003</v>
      </c>
      <c r="F50" s="14">
        <v>150</v>
      </c>
      <c r="G50" s="19">
        <f t="shared" si="19"/>
        <v>559.20000000000005</v>
      </c>
      <c r="H50" s="6">
        <f t="shared" si="14"/>
        <v>432</v>
      </c>
      <c r="I50" s="26">
        <f t="shared" si="15"/>
        <v>582</v>
      </c>
      <c r="N50" s="12">
        <f t="shared" si="16"/>
        <v>0</v>
      </c>
      <c r="O50" s="12">
        <f t="shared" si="17"/>
        <v>60</v>
      </c>
      <c r="P50" s="14">
        <f t="shared" si="18"/>
        <v>210</v>
      </c>
    </row>
    <row r="51" spans="1:16">
      <c r="A51" t="s">
        <v>1328</v>
      </c>
      <c r="B51" s="4" t="s">
        <v>1004</v>
      </c>
      <c r="C51" s="10">
        <v>49</v>
      </c>
      <c r="D51" s="12">
        <f t="shared" si="12"/>
        <v>294</v>
      </c>
      <c r="E51" s="17">
        <f t="shared" si="5"/>
        <v>29.400000000000002</v>
      </c>
      <c r="F51" s="14">
        <v>150</v>
      </c>
      <c r="G51" s="19">
        <f t="shared" si="19"/>
        <v>473.4</v>
      </c>
      <c r="H51" s="6">
        <f t="shared" si="14"/>
        <v>354</v>
      </c>
      <c r="I51" s="26">
        <f t="shared" si="15"/>
        <v>504</v>
      </c>
      <c r="N51" s="12">
        <f t="shared" si="16"/>
        <v>0</v>
      </c>
      <c r="O51" s="12">
        <f t="shared" si="17"/>
        <v>60</v>
      </c>
      <c r="P51" s="14">
        <f t="shared" si="18"/>
        <v>210</v>
      </c>
    </row>
    <row r="52" spans="1:16">
      <c r="A52" t="s">
        <v>1329</v>
      </c>
      <c r="B52" t="s">
        <v>1008</v>
      </c>
      <c r="C52" s="13">
        <v>50</v>
      </c>
      <c r="D52" s="12">
        <f t="shared" ref="D52:D61" si="20">+C52*6</f>
        <v>300</v>
      </c>
      <c r="E52" s="17">
        <f t="shared" ref="E52:E61" si="21">D52*0.1</f>
        <v>30</v>
      </c>
      <c r="F52" s="14">
        <v>150</v>
      </c>
      <c r="G52" s="19">
        <f t="shared" ref="G52:G65" si="22">SUM(D52:F52)</f>
        <v>480</v>
      </c>
      <c r="H52" s="6">
        <f t="shared" si="14"/>
        <v>360</v>
      </c>
      <c r="I52" s="26">
        <f t="shared" si="15"/>
        <v>510</v>
      </c>
      <c r="N52" s="12">
        <f t="shared" si="16"/>
        <v>0</v>
      </c>
      <c r="O52" s="12">
        <f t="shared" si="17"/>
        <v>60</v>
      </c>
      <c r="P52" s="14">
        <f t="shared" si="18"/>
        <v>210</v>
      </c>
    </row>
    <row r="53" spans="1:16">
      <c r="A53" t="s">
        <v>1330</v>
      </c>
      <c r="B53" s="4" t="s">
        <v>1007</v>
      </c>
      <c r="C53" s="13">
        <v>55</v>
      </c>
      <c r="D53" s="12">
        <f t="shared" si="20"/>
        <v>330</v>
      </c>
      <c r="E53" s="17">
        <f t="shared" si="21"/>
        <v>33</v>
      </c>
      <c r="F53" s="14">
        <v>150</v>
      </c>
      <c r="G53" s="19">
        <f t="shared" si="22"/>
        <v>513</v>
      </c>
      <c r="H53" s="6">
        <f t="shared" si="14"/>
        <v>390</v>
      </c>
      <c r="I53" s="26">
        <f t="shared" si="15"/>
        <v>540</v>
      </c>
      <c r="N53" s="12">
        <f t="shared" si="16"/>
        <v>0</v>
      </c>
      <c r="O53" s="12">
        <f t="shared" si="17"/>
        <v>60</v>
      </c>
      <c r="P53" s="14">
        <f t="shared" si="18"/>
        <v>210</v>
      </c>
    </row>
    <row r="54" spans="1:16">
      <c r="A54" t="s">
        <v>1331</v>
      </c>
      <c r="B54" s="4" t="s">
        <v>1014</v>
      </c>
      <c r="C54" s="13">
        <v>50</v>
      </c>
      <c r="D54" s="12">
        <f t="shared" si="20"/>
        <v>300</v>
      </c>
      <c r="E54" s="17">
        <f t="shared" si="21"/>
        <v>30</v>
      </c>
      <c r="F54" s="14">
        <v>150</v>
      </c>
      <c r="G54" s="19">
        <f t="shared" si="22"/>
        <v>480</v>
      </c>
      <c r="H54" s="6">
        <f t="shared" si="14"/>
        <v>360</v>
      </c>
      <c r="I54" s="26">
        <f t="shared" si="15"/>
        <v>510</v>
      </c>
      <c r="L54" t="s">
        <v>1009</v>
      </c>
      <c r="N54" s="12">
        <f t="shared" si="16"/>
        <v>0</v>
      </c>
      <c r="O54" s="12">
        <f t="shared" si="17"/>
        <v>60</v>
      </c>
      <c r="P54" s="14">
        <f t="shared" si="18"/>
        <v>210</v>
      </c>
    </row>
    <row r="55" spans="1:16">
      <c r="A55" t="s">
        <v>1332</v>
      </c>
      <c r="B55" s="4" t="s">
        <v>1015</v>
      </c>
      <c r="C55" s="13">
        <v>63</v>
      </c>
      <c r="D55" s="12">
        <f t="shared" si="20"/>
        <v>378</v>
      </c>
      <c r="E55" s="17">
        <f t="shared" si="21"/>
        <v>37.800000000000004</v>
      </c>
      <c r="F55" s="14">
        <v>150</v>
      </c>
      <c r="G55" s="19">
        <f t="shared" si="22"/>
        <v>565.79999999999995</v>
      </c>
      <c r="H55" s="6">
        <f t="shared" si="14"/>
        <v>438</v>
      </c>
      <c r="I55" s="26">
        <f t="shared" si="15"/>
        <v>588</v>
      </c>
      <c r="L55" t="s">
        <v>1010</v>
      </c>
      <c r="N55" s="12">
        <f t="shared" si="16"/>
        <v>0</v>
      </c>
      <c r="O55" s="12">
        <f t="shared" si="17"/>
        <v>60</v>
      </c>
      <c r="P55" s="14">
        <f t="shared" si="18"/>
        <v>210</v>
      </c>
    </row>
    <row r="56" spans="1:16">
      <c r="A56" t="s">
        <v>1333</v>
      </c>
      <c r="B56" t="s">
        <v>1016</v>
      </c>
      <c r="C56" s="13">
        <v>59</v>
      </c>
      <c r="D56" s="12">
        <f t="shared" si="20"/>
        <v>354</v>
      </c>
      <c r="E56" s="17">
        <f t="shared" si="21"/>
        <v>35.4</v>
      </c>
      <c r="F56" s="14">
        <v>150</v>
      </c>
      <c r="G56" s="19">
        <f t="shared" si="22"/>
        <v>539.4</v>
      </c>
      <c r="H56" s="6">
        <f t="shared" si="14"/>
        <v>414</v>
      </c>
      <c r="I56" s="26">
        <f t="shared" si="15"/>
        <v>564</v>
      </c>
      <c r="L56" t="s">
        <v>1011</v>
      </c>
    </row>
    <row r="57" spans="1:16">
      <c r="A57" t="s">
        <v>1334</v>
      </c>
      <c r="B57" s="4" t="s">
        <v>1017</v>
      </c>
      <c r="C57" s="13">
        <v>63</v>
      </c>
      <c r="D57" s="12">
        <f t="shared" si="20"/>
        <v>378</v>
      </c>
      <c r="E57" s="17">
        <f t="shared" si="21"/>
        <v>37.800000000000004</v>
      </c>
      <c r="F57" s="14">
        <v>150</v>
      </c>
      <c r="G57" s="19">
        <f t="shared" si="22"/>
        <v>565.79999999999995</v>
      </c>
      <c r="H57" s="6">
        <f t="shared" si="14"/>
        <v>438</v>
      </c>
      <c r="I57" s="26">
        <f t="shared" si="15"/>
        <v>588</v>
      </c>
      <c r="L57" t="s">
        <v>1012</v>
      </c>
    </row>
    <row r="58" spans="1:16">
      <c r="A58" t="s">
        <v>1335</v>
      </c>
      <c r="B58" s="4" t="s">
        <v>1018</v>
      </c>
      <c r="C58" s="13">
        <v>63</v>
      </c>
      <c r="D58" s="12">
        <f t="shared" si="20"/>
        <v>378</v>
      </c>
      <c r="E58" s="17">
        <f t="shared" si="21"/>
        <v>37.800000000000004</v>
      </c>
      <c r="F58" s="14">
        <v>150</v>
      </c>
      <c r="G58" s="19">
        <f t="shared" si="22"/>
        <v>565.79999999999995</v>
      </c>
      <c r="H58" s="6">
        <f t="shared" si="14"/>
        <v>438</v>
      </c>
      <c r="I58" s="26">
        <f t="shared" si="15"/>
        <v>588</v>
      </c>
      <c r="L58" t="s">
        <v>1013</v>
      </c>
    </row>
    <row r="59" spans="1:16">
      <c r="A59" t="s">
        <v>1336</v>
      </c>
      <c r="B59" t="s">
        <v>1019</v>
      </c>
      <c r="C59" s="13">
        <v>63</v>
      </c>
      <c r="D59" s="12">
        <f t="shared" si="20"/>
        <v>378</v>
      </c>
      <c r="E59" s="17">
        <f t="shared" si="21"/>
        <v>37.800000000000004</v>
      </c>
      <c r="F59" s="14">
        <v>150</v>
      </c>
      <c r="G59" s="19">
        <f t="shared" si="22"/>
        <v>565.79999999999995</v>
      </c>
      <c r="H59" s="6">
        <f t="shared" si="14"/>
        <v>438</v>
      </c>
      <c r="I59" s="26">
        <f t="shared" si="15"/>
        <v>588</v>
      </c>
    </row>
    <row r="60" spans="1:16">
      <c r="A60" t="s">
        <v>1337</v>
      </c>
      <c r="B60" s="4" t="s">
        <v>1021</v>
      </c>
      <c r="C60" s="13">
        <v>65</v>
      </c>
      <c r="D60" s="12">
        <f t="shared" si="20"/>
        <v>390</v>
      </c>
      <c r="E60" s="17">
        <f t="shared" si="21"/>
        <v>39</v>
      </c>
      <c r="F60" s="14">
        <v>150</v>
      </c>
      <c r="G60" s="19">
        <f t="shared" si="22"/>
        <v>579</v>
      </c>
      <c r="H60" s="6">
        <f t="shared" si="14"/>
        <v>450</v>
      </c>
      <c r="I60" s="26">
        <f t="shared" si="15"/>
        <v>600</v>
      </c>
      <c r="L60" t="s">
        <v>1020</v>
      </c>
    </row>
    <row r="61" spans="1:16">
      <c r="A61" t="s">
        <v>1338</v>
      </c>
      <c r="B61" s="4" t="s">
        <v>2453</v>
      </c>
      <c r="C61" s="13">
        <v>39</v>
      </c>
      <c r="D61" s="12">
        <f t="shared" si="20"/>
        <v>234</v>
      </c>
      <c r="E61" s="17">
        <f t="shared" si="21"/>
        <v>23.400000000000002</v>
      </c>
      <c r="F61" s="14">
        <v>150</v>
      </c>
      <c r="G61" s="19">
        <f t="shared" si="22"/>
        <v>407.4</v>
      </c>
      <c r="H61" s="6">
        <f t="shared" si="14"/>
        <v>294</v>
      </c>
      <c r="I61" s="26">
        <f t="shared" si="15"/>
        <v>444</v>
      </c>
      <c r="L61" t="s">
        <v>1022</v>
      </c>
    </row>
    <row r="62" spans="1:16">
      <c r="A62" t="s">
        <v>1339</v>
      </c>
      <c r="B62" s="4" t="s">
        <v>2555</v>
      </c>
      <c r="C62" s="13">
        <v>55</v>
      </c>
      <c r="D62" s="12">
        <f>+C62*6</f>
        <v>330</v>
      </c>
      <c r="E62" s="17">
        <f>D62*0.1</f>
        <v>33</v>
      </c>
      <c r="F62" s="14">
        <v>150</v>
      </c>
      <c r="G62" s="19">
        <f t="shared" si="22"/>
        <v>513</v>
      </c>
      <c r="H62" s="6">
        <f t="shared" si="14"/>
        <v>390</v>
      </c>
      <c r="I62" s="26">
        <f t="shared" si="15"/>
        <v>540</v>
      </c>
      <c r="L62" s="4" t="s">
        <v>1023</v>
      </c>
    </row>
    <row r="63" spans="1:16">
      <c r="A63" t="s">
        <v>1340</v>
      </c>
      <c r="B63" s="4" t="s">
        <v>1024</v>
      </c>
      <c r="C63">
        <v>50</v>
      </c>
      <c r="D63" s="12">
        <f>+C63*6</f>
        <v>300</v>
      </c>
      <c r="E63" s="17">
        <f>D63*0.1</f>
        <v>30</v>
      </c>
      <c r="F63" s="14">
        <v>150</v>
      </c>
      <c r="G63" s="19">
        <f t="shared" si="22"/>
        <v>480</v>
      </c>
      <c r="H63" s="6">
        <f t="shared" si="14"/>
        <v>360</v>
      </c>
      <c r="I63" s="26">
        <f t="shared" si="15"/>
        <v>510</v>
      </c>
    </row>
    <row r="64" spans="1:16">
      <c r="A64" t="s">
        <v>1341</v>
      </c>
      <c r="B64" t="s">
        <v>1025</v>
      </c>
      <c r="C64">
        <v>55</v>
      </c>
      <c r="D64" s="12">
        <f>+C64*6</f>
        <v>330</v>
      </c>
      <c r="E64" s="17">
        <f>D64*0.1</f>
        <v>33</v>
      </c>
      <c r="F64" s="14">
        <v>150</v>
      </c>
      <c r="G64" s="19">
        <f t="shared" si="22"/>
        <v>513</v>
      </c>
      <c r="H64" s="6">
        <f t="shared" si="14"/>
        <v>390</v>
      </c>
      <c r="I64" s="26">
        <f t="shared" si="15"/>
        <v>540</v>
      </c>
    </row>
    <row r="65" spans="1:12">
      <c r="A65" t="s">
        <v>1342</v>
      </c>
      <c r="B65" s="4" t="s">
        <v>1026</v>
      </c>
      <c r="C65">
        <v>56</v>
      </c>
      <c r="D65" s="12">
        <f>+C65*6</f>
        <v>336</v>
      </c>
      <c r="E65" s="17">
        <f>D65*0.1</f>
        <v>33.6</v>
      </c>
      <c r="F65" s="14">
        <v>150</v>
      </c>
      <c r="G65" s="19">
        <f t="shared" si="22"/>
        <v>519.6</v>
      </c>
      <c r="H65" s="6">
        <f t="shared" si="14"/>
        <v>396</v>
      </c>
      <c r="I65" s="26">
        <f t="shared" si="15"/>
        <v>546</v>
      </c>
    </row>
    <row r="66" spans="1:12">
      <c r="A66" t="s">
        <v>1343</v>
      </c>
      <c r="B66" s="4" t="s">
        <v>1030</v>
      </c>
      <c r="C66">
        <v>59</v>
      </c>
      <c r="D66" s="12">
        <f t="shared" ref="D66:D73" si="23">+C66*6</f>
        <v>354</v>
      </c>
      <c r="E66" s="17">
        <f t="shared" ref="E66:E73" si="24">D66*0.1</f>
        <v>35.4</v>
      </c>
      <c r="F66" s="14">
        <v>150</v>
      </c>
      <c r="G66" s="19">
        <f t="shared" ref="G66:G73" si="25">SUM(D66:F66)</f>
        <v>539.4</v>
      </c>
      <c r="H66" s="6">
        <f t="shared" ref="H66:H97" si="26">D66+60</f>
        <v>414</v>
      </c>
      <c r="I66" s="26">
        <f t="shared" ref="I66:I97" si="27">H66+150</f>
        <v>564</v>
      </c>
    </row>
    <row r="67" spans="1:12">
      <c r="A67" t="s">
        <v>1344</v>
      </c>
      <c r="B67" s="4" t="s">
        <v>1029</v>
      </c>
      <c r="C67">
        <v>53</v>
      </c>
      <c r="D67" s="12">
        <f t="shared" si="23"/>
        <v>318</v>
      </c>
      <c r="E67" s="17">
        <f t="shared" si="24"/>
        <v>31.8</v>
      </c>
      <c r="F67" s="14">
        <v>150</v>
      </c>
      <c r="G67" s="19">
        <f t="shared" si="25"/>
        <v>499.8</v>
      </c>
      <c r="H67" s="6">
        <f t="shared" si="26"/>
        <v>378</v>
      </c>
      <c r="I67" s="26">
        <f t="shared" si="27"/>
        <v>528</v>
      </c>
    </row>
    <row r="68" spans="1:12">
      <c r="A68" t="s">
        <v>1345</v>
      </c>
      <c r="B68" t="s">
        <v>1028</v>
      </c>
      <c r="C68">
        <v>59</v>
      </c>
      <c r="D68" s="12">
        <f t="shared" si="23"/>
        <v>354</v>
      </c>
      <c r="E68" s="17">
        <f t="shared" si="24"/>
        <v>35.4</v>
      </c>
      <c r="F68" s="14">
        <v>150</v>
      </c>
      <c r="G68" s="19">
        <f t="shared" si="25"/>
        <v>539.4</v>
      </c>
      <c r="H68" s="6">
        <f t="shared" si="26"/>
        <v>414</v>
      </c>
      <c r="I68" s="26">
        <f t="shared" si="27"/>
        <v>564</v>
      </c>
      <c r="L68" s="4" t="s">
        <v>1027</v>
      </c>
    </row>
    <row r="69" spans="1:12">
      <c r="A69" t="s">
        <v>1346</v>
      </c>
      <c r="B69" t="s">
        <v>1054</v>
      </c>
      <c r="C69">
        <v>59</v>
      </c>
      <c r="D69" s="12">
        <f t="shared" si="23"/>
        <v>354</v>
      </c>
      <c r="E69" s="17">
        <f t="shared" si="24"/>
        <v>35.4</v>
      </c>
      <c r="F69" s="14">
        <v>150</v>
      </c>
      <c r="G69" s="19">
        <f t="shared" si="25"/>
        <v>539.4</v>
      </c>
      <c r="H69" s="6">
        <f t="shared" si="26"/>
        <v>414</v>
      </c>
      <c r="I69" s="26">
        <f t="shared" si="27"/>
        <v>564</v>
      </c>
    </row>
    <row r="70" spans="1:12">
      <c r="A70" t="s">
        <v>1347</v>
      </c>
      <c r="B70" s="4" t="s">
        <v>1056</v>
      </c>
      <c r="C70">
        <v>58</v>
      </c>
      <c r="D70" s="12">
        <f t="shared" si="23"/>
        <v>348</v>
      </c>
      <c r="E70" s="17">
        <f t="shared" si="24"/>
        <v>34.800000000000004</v>
      </c>
      <c r="F70" s="14">
        <v>150</v>
      </c>
      <c r="G70" s="19">
        <f t="shared" si="25"/>
        <v>532.79999999999995</v>
      </c>
      <c r="H70" s="6">
        <f t="shared" si="26"/>
        <v>408</v>
      </c>
      <c r="I70" s="26">
        <f t="shared" si="27"/>
        <v>558</v>
      </c>
    </row>
    <row r="71" spans="1:12">
      <c r="A71" t="s">
        <v>1348</v>
      </c>
      <c r="D71" s="12">
        <f t="shared" si="23"/>
        <v>0</v>
      </c>
      <c r="E71" s="17">
        <f t="shared" si="24"/>
        <v>0</v>
      </c>
      <c r="F71" s="14">
        <v>150</v>
      </c>
      <c r="G71" s="19">
        <f t="shared" si="25"/>
        <v>150</v>
      </c>
      <c r="H71" s="6">
        <f t="shared" si="26"/>
        <v>60</v>
      </c>
      <c r="I71" s="26">
        <f t="shared" si="27"/>
        <v>210</v>
      </c>
    </row>
    <row r="72" spans="1:12">
      <c r="A72" t="s">
        <v>1349</v>
      </c>
      <c r="B72" s="4" t="s">
        <v>1055</v>
      </c>
      <c r="C72">
        <v>58</v>
      </c>
      <c r="D72" s="12">
        <f t="shared" si="23"/>
        <v>348</v>
      </c>
      <c r="E72" s="17">
        <f t="shared" si="24"/>
        <v>34.800000000000004</v>
      </c>
      <c r="F72" s="14">
        <v>150</v>
      </c>
      <c r="G72" s="19">
        <f t="shared" si="25"/>
        <v>532.79999999999995</v>
      </c>
      <c r="H72" s="6">
        <f t="shared" si="26"/>
        <v>408</v>
      </c>
      <c r="I72" s="26">
        <f t="shared" si="27"/>
        <v>558</v>
      </c>
    </row>
    <row r="73" spans="1:12">
      <c r="A73" t="s">
        <v>1350</v>
      </c>
      <c r="B73" s="4" t="s">
        <v>1050</v>
      </c>
      <c r="C73">
        <v>75</v>
      </c>
      <c r="D73" s="12">
        <f t="shared" si="23"/>
        <v>450</v>
      </c>
      <c r="E73" s="17">
        <f t="shared" si="24"/>
        <v>45</v>
      </c>
      <c r="F73" s="14">
        <v>150</v>
      </c>
      <c r="G73" s="19">
        <f t="shared" si="25"/>
        <v>645</v>
      </c>
      <c r="H73" s="6">
        <f t="shared" si="26"/>
        <v>510</v>
      </c>
      <c r="I73" s="26">
        <f t="shared" si="27"/>
        <v>660</v>
      </c>
    </row>
    <row r="74" spans="1:12">
      <c r="A74" t="s">
        <v>1351</v>
      </c>
      <c r="B74" s="4" t="s">
        <v>1051</v>
      </c>
      <c r="C74">
        <v>49</v>
      </c>
      <c r="D74" s="12">
        <f t="shared" ref="D74:D86" si="28">+C74*6</f>
        <v>294</v>
      </c>
      <c r="E74" s="17">
        <f t="shared" ref="E74:E86" si="29">D74*0.1</f>
        <v>29.400000000000002</v>
      </c>
      <c r="F74" s="14">
        <v>150</v>
      </c>
      <c r="G74" s="19">
        <f t="shared" ref="G74:G86" si="30">SUM(D74:F74)</f>
        <v>473.4</v>
      </c>
      <c r="H74" s="6">
        <f t="shared" si="26"/>
        <v>354</v>
      </c>
      <c r="I74" s="26">
        <f t="shared" si="27"/>
        <v>504</v>
      </c>
    </row>
    <row r="75" spans="1:12">
      <c r="A75" t="s">
        <v>1352</v>
      </c>
      <c r="B75" s="4" t="s">
        <v>1052</v>
      </c>
      <c r="C75">
        <v>50</v>
      </c>
      <c r="D75" s="12">
        <f t="shared" si="28"/>
        <v>300</v>
      </c>
      <c r="E75" s="17">
        <f t="shared" si="29"/>
        <v>30</v>
      </c>
      <c r="F75" s="14">
        <v>150</v>
      </c>
      <c r="G75" s="19">
        <f t="shared" si="30"/>
        <v>480</v>
      </c>
      <c r="H75" s="6">
        <f t="shared" si="26"/>
        <v>360</v>
      </c>
      <c r="I75" s="26">
        <f t="shared" si="27"/>
        <v>510</v>
      </c>
    </row>
    <row r="76" spans="1:12">
      <c r="A76" t="s">
        <v>1353</v>
      </c>
      <c r="B76" s="4" t="s">
        <v>1082</v>
      </c>
      <c r="C76">
        <v>55</v>
      </c>
      <c r="D76" s="12">
        <f t="shared" si="28"/>
        <v>330</v>
      </c>
      <c r="E76" s="17">
        <f t="shared" si="29"/>
        <v>33</v>
      </c>
      <c r="F76" s="14">
        <v>150</v>
      </c>
      <c r="G76" s="19">
        <f t="shared" si="30"/>
        <v>513</v>
      </c>
      <c r="H76" s="6">
        <f t="shared" si="26"/>
        <v>390</v>
      </c>
      <c r="I76" s="26">
        <f t="shared" si="27"/>
        <v>540</v>
      </c>
    </row>
    <row r="77" spans="1:12">
      <c r="A77" t="s">
        <v>1354</v>
      </c>
      <c r="B77" t="s">
        <v>1053</v>
      </c>
      <c r="C77">
        <v>55</v>
      </c>
      <c r="D77" s="12">
        <f t="shared" si="28"/>
        <v>330</v>
      </c>
      <c r="E77" s="17">
        <f t="shared" si="29"/>
        <v>33</v>
      </c>
      <c r="F77" s="14">
        <v>150</v>
      </c>
      <c r="G77" s="19">
        <f t="shared" si="30"/>
        <v>513</v>
      </c>
      <c r="H77" s="6">
        <f t="shared" si="26"/>
        <v>390</v>
      </c>
      <c r="I77" s="26">
        <f t="shared" si="27"/>
        <v>540</v>
      </c>
    </row>
    <row r="78" spans="1:12">
      <c r="A78" t="s">
        <v>1355</v>
      </c>
      <c r="B78" s="4" t="s">
        <v>1057</v>
      </c>
      <c r="C78">
        <v>63</v>
      </c>
      <c r="D78" s="12">
        <f t="shared" si="28"/>
        <v>378</v>
      </c>
      <c r="E78" s="17">
        <f t="shared" si="29"/>
        <v>37.800000000000004</v>
      </c>
      <c r="F78" s="14">
        <v>150</v>
      </c>
      <c r="G78" s="19">
        <f t="shared" si="30"/>
        <v>565.79999999999995</v>
      </c>
      <c r="H78" s="6">
        <f t="shared" si="26"/>
        <v>438</v>
      </c>
      <c r="I78" s="26">
        <f t="shared" si="27"/>
        <v>588</v>
      </c>
    </row>
    <row r="79" spans="1:12">
      <c r="A79" t="s">
        <v>1356</v>
      </c>
      <c r="B79" t="s">
        <v>1058</v>
      </c>
      <c r="C79">
        <v>60</v>
      </c>
      <c r="D79" s="12">
        <f t="shared" si="28"/>
        <v>360</v>
      </c>
      <c r="E79" s="17">
        <f t="shared" si="29"/>
        <v>36</v>
      </c>
      <c r="F79" s="14">
        <v>150</v>
      </c>
      <c r="G79" s="19">
        <f t="shared" si="30"/>
        <v>546</v>
      </c>
      <c r="H79" s="6">
        <f t="shared" si="26"/>
        <v>420</v>
      </c>
      <c r="I79" s="26">
        <f t="shared" si="27"/>
        <v>570</v>
      </c>
    </row>
    <row r="80" spans="1:12">
      <c r="A80" t="s">
        <v>1357</v>
      </c>
      <c r="B80" s="4" t="s">
        <v>1059</v>
      </c>
      <c r="C80">
        <v>55</v>
      </c>
      <c r="D80" s="12">
        <f t="shared" si="28"/>
        <v>330</v>
      </c>
      <c r="E80" s="17">
        <f t="shared" si="29"/>
        <v>33</v>
      </c>
      <c r="F80" s="14">
        <v>150</v>
      </c>
      <c r="G80" s="19">
        <f t="shared" si="30"/>
        <v>513</v>
      </c>
      <c r="H80" s="6">
        <f t="shared" si="26"/>
        <v>390</v>
      </c>
      <c r="I80" s="26">
        <f t="shared" si="27"/>
        <v>540</v>
      </c>
    </row>
    <row r="81" spans="1:9">
      <c r="A81" t="s">
        <v>1358</v>
      </c>
      <c r="B81" s="4" t="s">
        <v>1060</v>
      </c>
      <c r="C81">
        <v>60</v>
      </c>
      <c r="D81" s="12">
        <f t="shared" si="28"/>
        <v>360</v>
      </c>
      <c r="E81" s="17">
        <f t="shared" si="29"/>
        <v>36</v>
      </c>
      <c r="F81" s="14">
        <v>150</v>
      </c>
      <c r="G81" s="19">
        <f t="shared" si="30"/>
        <v>546</v>
      </c>
      <c r="H81" s="6">
        <f t="shared" si="26"/>
        <v>420</v>
      </c>
      <c r="I81" s="26">
        <f t="shared" si="27"/>
        <v>570</v>
      </c>
    </row>
    <row r="82" spans="1:9">
      <c r="A82" t="s">
        <v>1359</v>
      </c>
      <c r="B82" s="4" t="s">
        <v>1061</v>
      </c>
      <c r="C82">
        <v>60</v>
      </c>
      <c r="D82" s="12">
        <f t="shared" si="28"/>
        <v>360</v>
      </c>
      <c r="E82" s="17">
        <f t="shared" si="29"/>
        <v>36</v>
      </c>
      <c r="F82" s="14">
        <v>150</v>
      </c>
      <c r="G82" s="19">
        <f t="shared" si="30"/>
        <v>546</v>
      </c>
      <c r="H82" s="6">
        <f t="shared" si="26"/>
        <v>420</v>
      </c>
      <c r="I82" s="26">
        <f t="shared" si="27"/>
        <v>570</v>
      </c>
    </row>
    <row r="83" spans="1:9">
      <c r="A83" t="s">
        <v>1360</v>
      </c>
      <c r="B83" t="s">
        <v>1062</v>
      </c>
      <c r="C83">
        <v>59</v>
      </c>
      <c r="D83" s="12">
        <f t="shared" si="28"/>
        <v>354</v>
      </c>
      <c r="E83" s="17">
        <f t="shared" si="29"/>
        <v>35.4</v>
      </c>
      <c r="F83" s="14">
        <v>150</v>
      </c>
      <c r="G83" s="19">
        <f t="shared" si="30"/>
        <v>539.4</v>
      </c>
      <c r="H83" s="6">
        <f t="shared" si="26"/>
        <v>414</v>
      </c>
      <c r="I83" s="26">
        <f t="shared" si="27"/>
        <v>564</v>
      </c>
    </row>
    <row r="84" spans="1:9">
      <c r="A84" t="s">
        <v>1361</v>
      </c>
      <c r="B84" t="s">
        <v>1063</v>
      </c>
      <c r="C84">
        <v>49</v>
      </c>
      <c r="D84" s="12">
        <f t="shared" si="28"/>
        <v>294</v>
      </c>
      <c r="E84" s="17">
        <f t="shared" si="29"/>
        <v>29.400000000000002</v>
      </c>
      <c r="F84" s="14">
        <v>150</v>
      </c>
      <c r="G84" s="19">
        <f t="shared" si="30"/>
        <v>473.4</v>
      </c>
      <c r="H84" s="6">
        <f t="shared" si="26"/>
        <v>354</v>
      </c>
      <c r="I84" s="26">
        <f t="shared" si="27"/>
        <v>504</v>
      </c>
    </row>
    <row r="85" spans="1:9">
      <c r="A85" t="s">
        <v>1362</v>
      </c>
      <c r="B85" s="4" t="s">
        <v>1064</v>
      </c>
      <c r="C85">
        <v>58</v>
      </c>
      <c r="D85" s="12">
        <f t="shared" si="28"/>
        <v>348</v>
      </c>
      <c r="E85" s="17">
        <f t="shared" si="29"/>
        <v>34.800000000000004</v>
      </c>
      <c r="F85" s="14">
        <v>150</v>
      </c>
      <c r="G85" s="19">
        <f t="shared" si="30"/>
        <v>532.79999999999995</v>
      </c>
      <c r="H85" s="6">
        <f t="shared" si="26"/>
        <v>408</v>
      </c>
      <c r="I85" s="26">
        <f t="shared" si="27"/>
        <v>558</v>
      </c>
    </row>
    <row r="86" spans="1:9">
      <c r="A86" t="s">
        <v>1363</v>
      </c>
      <c r="B86" t="s">
        <v>1065</v>
      </c>
      <c r="C86">
        <v>53</v>
      </c>
      <c r="D86" s="12">
        <f t="shared" si="28"/>
        <v>318</v>
      </c>
      <c r="E86" s="17">
        <f t="shared" si="29"/>
        <v>31.8</v>
      </c>
      <c r="F86" s="14">
        <v>150</v>
      </c>
      <c r="G86" s="19">
        <f t="shared" si="30"/>
        <v>499.8</v>
      </c>
      <c r="H86" s="6">
        <f t="shared" si="26"/>
        <v>378</v>
      </c>
      <c r="I86" s="26">
        <f t="shared" si="27"/>
        <v>528</v>
      </c>
    </row>
    <row r="87" spans="1:9">
      <c r="A87" t="s">
        <v>1364</v>
      </c>
      <c r="B87" s="4" t="s">
        <v>1066</v>
      </c>
      <c r="C87">
        <v>59</v>
      </c>
      <c r="D87" s="12">
        <f t="shared" ref="D87:D93" si="31">+C87*6</f>
        <v>354</v>
      </c>
      <c r="E87" s="17">
        <f t="shared" ref="E87:E93" si="32">D87*0.1</f>
        <v>35.4</v>
      </c>
      <c r="F87" s="14">
        <v>150</v>
      </c>
      <c r="G87" s="19">
        <f t="shared" ref="G87:G93" si="33">SUM(D87:F87)</f>
        <v>539.4</v>
      </c>
      <c r="H87" s="6">
        <f t="shared" si="26"/>
        <v>414</v>
      </c>
      <c r="I87" s="26">
        <f t="shared" si="27"/>
        <v>564</v>
      </c>
    </row>
    <row r="88" spans="1:9">
      <c r="A88" t="s">
        <v>1365</v>
      </c>
      <c r="B88" s="4" t="s">
        <v>1077</v>
      </c>
      <c r="C88">
        <v>53</v>
      </c>
      <c r="D88" s="12">
        <f t="shared" si="31"/>
        <v>318</v>
      </c>
      <c r="E88" s="17">
        <f t="shared" si="32"/>
        <v>31.8</v>
      </c>
      <c r="F88" s="14">
        <v>150</v>
      </c>
      <c r="G88" s="19">
        <f t="shared" si="33"/>
        <v>499.8</v>
      </c>
      <c r="H88" s="6">
        <f t="shared" si="26"/>
        <v>378</v>
      </c>
      <c r="I88" s="26">
        <f t="shared" si="27"/>
        <v>528</v>
      </c>
    </row>
    <row r="89" spans="1:9">
      <c r="A89" t="s">
        <v>1366</v>
      </c>
      <c r="B89" t="s">
        <v>1078</v>
      </c>
      <c r="C89">
        <v>58</v>
      </c>
      <c r="D89" s="12">
        <f t="shared" si="31"/>
        <v>348</v>
      </c>
      <c r="E89" s="17">
        <f t="shared" si="32"/>
        <v>34.800000000000004</v>
      </c>
      <c r="F89" s="14">
        <v>150</v>
      </c>
      <c r="G89" s="19">
        <f t="shared" si="33"/>
        <v>532.79999999999995</v>
      </c>
      <c r="H89" s="6">
        <f t="shared" si="26"/>
        <v>408</v>
      </c>
      <c r="I89" s="26">
        <f t="shared" si="27"/>
        <v>558</v>
      </c>
    </row>
    <row r="90" spans="1:9">
      <c r="A90" t="s">
        <v>1367</v>
      </c>
      <c r="B90" s="4" t="s">
        <v>1079</v>
      </c>
      <c r="C90">
        <v>49</v>
      </c>
      <c r="D90" s="12">
        <f t="shared" si="31"/>
        <v>294</v>
      </c>
      <c r="E90" s="17">
        <f t="shared" si="32"/>
        <v>29.400000000000002</v>
      </c>
      <c r="F90" s="14">
        <v>150</v>
      </c>
      <c r="G90" s="19">
        <f t="shared" si="33"/>
        <v>473.4</v>
      </c>
      <c r="H90" s="6">
        <f t="shared" si="26"/>
        <v>354</v>
      </c>
      <c r="I90" s="26">
        <f t="shared" si="27"/>
        <v>504</v>
      </c>
    </row>
    <row r="91" spans="1:9">
      <c r="A91" t="s">
        <v>1368</v>
      </c>
      <c r="B91" s="4" t="s">
        <v>1080</v>
      </c>
      <c r="C91">
        <v>53</v>
      </c>
      <c r="D91" s="12">
        <f t="shared" si="31"/>
        <v>318</v>
      </c>
      <c r="E91" s="17">
        <f t="shared" si="32"/>
        <v>31.8</v>
      </c>
      <c r="F91" s="14">
        <v>150</v>
      </c>
      <c r="G91" s="19">
        <f t="shared" si="33"/>
        <v>499.8</v>
      </c>
      <c r="H91" s="6">
        <f t="shared" si="26"/>
        <v>378</v>
      </c>
      <c r="I91" s="26">
        <f t="shared" si="27"/>
        <v>528</v>
      </c>
    </row>
    <row r="92" spans="1:9">
      <c r="A92" t="s">
        <v>1369</v>
      </c>
      <c r="B92" s="4" t="s">
        <v>1081</v>
      </c>
      <c r="C92">
        <v>46</v>
      </c>
      <c r="D92" s="12">
        <f t="shared" si="31"/>
        <v>276</v>
      </c>
      <c r="E92" s="17">
        <f t="shared" si="32"/>
        <v>27.6</v>
      </c>
      <c r="F92" s="14">
        <v>150</v>
      </c>
      <c r="G92" s="19">
        <f t="shared" si="33"/>
        <v>453.6</v>
      </c>
      <c r="H92" s="6">
        <f t="shared" si="26"/>
        <v>336</v>
      </c>
      <c r="I92" s="26">
        <f t="shared" si="27"/>
        <v>486</v>
      </c>
    </row>
    <row r="93" spans="1:9">
      <c r="A93" t="s">
        <v>1370</v>
      </c>
      <c r="B93" s="4" t="s">
        <v>2052</v>
      </c>
      <c r="C93">
        <v>52</v>
      </c>
      <c r="D93" s="12">
        <f t="shared" si="31"/>
        <v>312</v>
      </c>
      <c r="E93" s="17">
        <f t="shared" si="32"/>
        <v>31.200000000000003</v>
      </c>
      <c r="F93" s="14">
        <v>150</v>
      </c>
      <c r="G93" s="19">
        <f t="shared" si="33"/>
        <v>493.2</v>
      </c>
      <c r="H93" s="6">
        <f t="shared" si="26"/>
        <v>372</v>
      </c>
      <c r="I93" s="26">
        <f t="shared" si="27"/>
        <v>522</v>
      </c>
    </row>
    <row r="94" spans="1:9">
      <c r="A94" t="s">
        <v>1371</v>
      </c>
      <c r="B94" s="4" t="s">
        <v>1115</v>
      </c>
      <c r="C94">
        <v>54</v>
      </c>
      <c r="D94" s="12">
        <f t="shared" ref="D94:D108" si="34">+C94*6</f>
        <v>324</v>
      </c>
      <c r="E94" s="17">
        <f t="shared" ref="E94:E108" si="35">D94*0.1</f>
        <v>32.4</v>
      </c>
      <c r="F94" s="14">
        <v>150</v>
      </c>
      <c r="G94" s="19">
        <f t="shared" ref="G94:G108" si="36">SUM(D94:F94)</f>
        <v>506.4</v>
      </c>
      <c r="H94" s="6">
        <f t="shared" si="26"/>
        <v>384</v>
      </c>
      <c r="I94" s="26">
        <f t="shared" si="27"/>
        <v>534</v>
      </c>
    </row>
    <row r="95" spans="1:9">
      <c r="A95" t="s">
        <v>1372</v>
      </c>
      <c r="B95" t="s">
        <v>1116</v>
      </c>
      <c r="C95">
        <v>49</v>
      </c>
      <c r="D95" s="12">
        <f t="shared" si="34"/>
        <v>294</v>
      </c>
      <c r="E95" s="17">
        <f t="shared" si="35"/>
        <v>29.400000000000002</v>
      </c>
      <c r="F95" s="14">
        <v>150</v>
      </c>
      <c r="G95" s="19">
        <f t="shared" si="36"/>
        <v>473.4</v>
      </c>
      <c r="H95" s="6">
        <f t="shared" si="26"/>
        <v>354</v>
      </c>
      <c r="I95" s="26">
        <f t="shared" si="27"/>
        <v>504</v>
      </c>
    </row>
    <row r="96" spans="1:9">
      <c r="A96" t="s">
        <v>1373</v>
      </c>
      <c r="B96" t="s">
        <v>1117</v>
      </c>
      <c r="C96">
        <v>55</v>
      </c>
      <c r="D96" s="12">
        <f t="shared" si="34"/>
        <v>330</v>
      </c>
      <c r="E96" s="17">
        <f t="shared" si="35"/>
        <v>33</v>
      </c>
      <c r="F96" s="14">
        <v>150</v>
      </c>
      <c r="G96" s="19">
        <f t="shared" si="36"/>
        <v>513</v>
      </c>
      <c r="H96" s="6">
        <f t="shared" si="26"/>
        <v>390</v>
      </c>
      <c r="I96" s="26">
        <f t="shared" si="27"/>
        <v>540</v>
      </c>
    </row>
    <row r="97" spans="1:13">
      <c r="A97" t="s">
        <v>1374</v>
      </c>
      <c r="B97" s="4" t="s">
        <v>1118</v>
      </c>
      <c r="C97">
        <v>63</v>
      </c>
      <c r="D97" s="12">
        <f t="shared" si="34"/>
        <v>378</v>
      </c>
      <c r="E97" s="17">
        <f t="shared" si="35"/>
        <v>37.800000000000004</v>
      </c>
      <c r="F97" s="14">
        <v>150</v>
      </c>
      <c r="G97" s="19">
        <f t="shared" si="36"/>
        <v>565.79999999999995</v>
      </c>
      <c r="H97" s="6">
        <f t="shared" si="26"/>
        <v>438</v>
      </c>
      <c r="I97" s="26">
        <f t="shared" si="27"/>
        <v>588</v>
      </c>
    </row>
    <row r="98" spans="1:13">
      <c r="A98" t="s">
        <v>1375</v>
      </c>
      <c r="B98" s="4" t="s">
        <v>1119</v>
      </c>
      <c r="C98">
        <v>58</v>
      </c>
      <c r="D98" s="12">
        <f t="shared" si="34"/>
        <v>348</v>
      </c>
      <c r="E98" s="17">
        <f t="shared" si="35"/>
        <v>34.800000000000004</v>
      </c>
      <c r="F98" s="14">
        <v>150</v>
      </c>
      <c r="G98" s="19">
        <f t="shared" si="36"/>
        <v>532.79999999999995</v>
      </c>
      <c r="H98" s="6">
        <f t="shared" ref="H98:H129" si="37">D98+60</f>
        <v>408</v>
      </c>
      <c r="I98" s="26">
        <f t="shared" ref="I98:I129" si="38">H98+150</f>
        <v>558</v>
      </c>
    </row>
    <row r="99" spans="1:13">
      <c r="A99" t="s">
        <v>1376</v>
      </c>
      <c r="B99" t="s">
        <v>1120</v>
      </c>
      <c r="C99">
        <v>69</v>
      </c>
      <c r="D99" s="12">
        <f t="shared" si="34"/>
        <v>414</v>
      </c>
      <c r="E99" s="17">
        <f t="shared" si="35"/>
        <v>41.400000000000006</v>
      </c>
      <c r="F99" s="14">
        <v>150</v>
      </c>
      <c r="G99" s="19">
        <f t="shared" si="36"/>
        <v>605.4</v>
      </c>
      <c r="H99" s="6">
        <f t="shared" si="37"/>
        <v>474</v>
      </c>
      <c r="I99" s="26">
        <f t="shared" si="38"/>
        <v>624</v>
      </c>
    </row>
    <row r="100" spans="1:13">
      <c r="A100" t="s">
        <v>1377</v>
      </c>
      <c r="B100" s="4" t="s">
        <v>1121</v>
      </c>
      <c r="C100">
        <v>59</v>
      </c>
      <c r="D100" s="12">
        <f t="shared" si="34"/>
        <v>354</v>
      </c>
      <c r="E100" s="17">
        <f t="shared" si="35"/>
        <v>35.4</v>
      </c>
      <c r="F100" s="14">
        <v>150</v>
      </c>
      <c r="G100" s="19">
        <f t="shared" si="36"/>
        <v>539.4</v>
      </c>
      <c r="H100" s="6">
        <f t="shared" si="37"/>
        <v>414</v>
      </c>
      <c r="I100" s="26">
        <f t="shared" si="38"/>
        <v>564</v>
      </c>
    </row>
    <row r="101" spans="1:13">
      <c r="A101" t="s">
        <v>1378</v>
      </c>
      <c r="B101" t="s">
        <v>1122</v>
      </c>
      <c r="C101">
        <v>53</v>
      </c>
      <c r="D101" s="12">
        <f t="shared" si="34"/>
        <v>318</v>
      </c>
      <c r="E101" s="17">
        <f t="shared" si="35"/>
        <v>31.8</v>
      </c>
      <c r="F101" s="14">
        <v>150</v>
      </c>
      <c r="G101" s="19">
        <f t="shared" si="36"/>
        <v>499.8</v>
      </c>
      <c r="H101" s="6">
        <f t="shared" si="37"/>
        <v>378</v>
      </c>
      <c r="I101" s="26">
        <f t="shared" si="38"/>
        <v>528</v>
      </c>
    </row>
    <row r="102" spans="1:13">
      <c r="A102" t="s">
        <v>1379</v>
      </c>
      <c r="B102" s="4" t="s">
        <v>1123</v>
      </c>
      <c r="C102">
        <v>79</v>
      </c>
      <c r="D102" s="12">
        <f t="shared" si="34"/>
        <v>474</v>
      </c>
      <c r="E102" s="17">
        <f t="shared" si="35"/>
        <v>47.400000000000006</v>
      </c>
      <c r="F102" s="14">
        <v>150</v>
      </c>
      <c r="G102" s="19">
        <f t="shared" si="36"/>
        <v>671.4</v>
      </c>
      <c r="H102" s="6">
        <f t="shared" si="37"/>
        <v>534</v>
      </c>
      <c r="I102" s="26">
        <f t="shared" si="38"/>
        <v>684</v>
      </c>
    </row>
    <row r="103" spans="1:13">
      <c r="A103" t="s">
        <v>1380</v>
      </c>
      <c r="B103" t="s">
        <v>1124</v>
      </c>
      <c r="C103">
        <v>79</v>
      </c>
      <c r="D103" s="12">
        <f t="shared" si="34"/>
        <v>474</v>
      </c>
      <c r="E103" s="17">
        <f t="shared" si="35"/>
        <v>47.400000000000006</v>
      </c>
      <c r="F103" s="14">
        <v>150</v>
      </c>
      <c r="G103" s="19">
        <f t="shared" si="36"/>
        <v>671.4</v>
      </c>
      <c r="H103" s="6">
        <f t="shared" si="37"/>
        <v>534</v>
      </c>
      <c r="I103" s="26">
        <f t="shared" si="38"/>
        <v>684</v>
      </c>
    </row>
    <row r="104" spans="1:13">
      <c r="A104" t="s">
        <v>1381</v>
      </c>
      <c r="B104" s="4" t="s">
        <v>1125</v>
      </c>
      <c r="C104">
        <v>50</v>
      </c>
      <c r="D104" s="12">
        <f t="shared" si="34"/>
        <v>300</v>
      </c>
      <c r="E104" s="17">
        <f t="shared" si="35"/>
        <v>30</v>
      </c>
      <c r="F104" s="14">
        <v>150</v>
      </c>
      <c r="G104" s="19">
        <f t="shared" si="36"/>
        <v>480</v>
      </c>
      <c r="H104" s="6">
        <f t="shared" si="37"/>
        <v>360</v>
      </c>
      <c r="I104" s="26">
        <f t="shared" si="38"/>
        <v>510</v>
      </c>
    </row>
    <row r="105" spans="1:13">
      <c r="A105" t="s">
        <v>1382</v>
      </c>
      <c r="B105" s="4" t="s">
        <v>1126</v>
      </c>
      <c r="C105">
        <v>49</v>
      </c>
      <c r="D105" s="12">
        <f t="shared" si="34"/>
        <v>294</v>
      </c>
      <c r="E105" s="17">
        <f t="shared" si="35"/>
        <v>29.400000000000002</v>
      </c>
      <c r="F105" s="14">
        <v>150</v>
      </c>
      <c r="G105" s="19">
        <f t="shared" si="36"/>
        <v>473.4</v>
      </c>
      <c r="H105" s="6">
        <f t="shared" si="37"/>
        <v>354</v>
      </c>
      <c r="I105" s="26">
        <f t="shared" si="38"/>
        <v>504</v>
      </c>
    </row>
    <row r="106" spans="1:13">
      <c r="A106" t="s">
        <v>1383</v>
      </c>
      <c r="B106" t="s">
        <v>1127</v>
      </c>
      <c r="C106">
        <v>45</v>
      </c>
      <c r="D106" s="12">
        <f t="shared" si="34"/>
        <v>270</v>
      </c>
      <c r="E106" s="17">
        <f t="shared" si="35"/>
        <v>27</v>
      </c>
      <c r="F106" s="14">
        <v>150</v>
      </c>
      <c r="G106" s="19">
        <f t="shared" si="36"/>
        <v>447</v>
      </c>
      <c r="H106" s="6">
        <f t="shared" si="37"/>
        <v>330</v>
      </c>
      <c r="I106" s="26">
        <f t="shared" si="38"/>
        <v>480</v>
      </c>
    </row>
    <row r="107" spans="1:13">
      <c r="A107" t="s">
        <v>1384</v>
      </c>
      <c r="B107" s="4" t="s">
        <v>1128</v>
      </c>
      <c r="C107">
        <v>49</v>
      </c>
      <c r="D107" s="12">
        <f t="shared" si="34"/>
        <v>294</v>
      </c>
      <c r="E107" s="17">
        <f t="shared" si="35"/>
        <v>29.400000000000002</v>
      </c>
      <c r="F107" s="14">
        <v>150</v>
      </c>
      <c r="G107" s="19">
        <f t="shared" si="36"/>
        <v>473.4</v>
      </c>
      <c r="H107" s="6">
        <f t="shared" si="37"/>
        <v>354</v>
      </c>
      <c r="I107" s="26">
        <f t="shared" si="38"/>
        <v>504</v>
      </c>
    </row>
    <row r="108" spans="1:13">
      <c r="A108" t="s">
        <v>1385</v>
      </c>
      <c r="B108" t="s">
        <v>1129</v>
      </c>
      <c r="C108">
        <v>59</v>
      </c>
      <c r="D108" s="12">
        <f t="shared" si="34"/>
        <v>354</v>
      </c>
      <c r="E108" s="17">
        <f t="shared" si="35"/>
        <v>35.4</v>
      </c>
      <c r="F108" s="14">
        <v>150</v>
      </c>
      <c r="G108" s="19">
        <f t="shared" si="36"/>
        <v>539.4</v>
      </c>
      <c r="H108" s="6">
        <f t="shared" si="37"/>
        <v>414</v>
      </c>
      <c r="I108" s="26">
        <f t="shared" si="38"/>
        <v>564</v>
      </c>
    </row>
    <row r="109" spans="1:13">
      <c r="A109" t="s">
        <v>1386</v>
      </c>
      <c r="B109" s="4" t="s">
        <v>1151</v>
      </c>
      <c r="C109">
        <v>56</v>
      </c>
      <c r="D109" s="12">
        <f t="shared" ref="D109:D123" si="39">+C109*6</f>
        <v>336</v>
      </c>
      <c r="E109" s="17">
        <f t="shared" ref="E109:E123" si="40">D109*0.1</f>
        <v>33.6</v>
      </c>
      <c r="F109" s="14">
        <v>150</v>
      </c>
      <c r="G109" s="19">
        <f t="shared" ref="G109:G116" si="41">SUM(D109:F109)</f>
        <v>519.6</v>
      </c>
      <c r="H109" s="6">
        <f t="shared" si="37"/>
        <v>396</v>
      </c>
      <c r="I109" s="26">
        <f t="shared" si="38"/>
        <v>546</v>
      </c>
      <c r="L109" t="s">
        <v>2354</v>
      </c>
      <c r="M109">
        <v>69</v>
      </c>
    </row>
    <row r="110" spans="1:13">
      <c r="A110" t="s">
        <v>1387</v>
      </c>
      <c r="B110" s="4" t="s">
        <v>1152</v>
      </c>
      <c r="C110">
        <v>58</v>
      </c>
      <c r="D110" s="12">
        <f t="shared" si="39"/>
        <v>348</v>
      </c>
      <c r="E110" s="17">
        <f t="shared" si="40"/>
        <v>34.800000000000004</v>
      </c>
      <c r="F110" s="14">
        <v>150</v>
      </c>
      <c r="G110" s="19">
        <f t="shared" si="41"/>
        <v>532.79999999999995</v>
      </c>
      <c r="H110" s="6">
        <f t="shared" si="37"/>
        <v>408</v>
      </c>
      <c r="I110" s="26">
        <f t="shared" si="38"/>
        <v>558</v>
      </c>
    </row>
    <row r="111" spans="1:13">
      <c r="A111" t="s">
        <v>1388</v>
      </c>
      <c r="B111" s="4" t="s">
        <v>1153</v>
      </c>
      <c r="C111">
        <v>56</v>
      </c>
      <c r="D111" s="12">
        <f t="shared" si="39"/>
        <v>336</v>
      </c>
      <c r="E111" s="17">
        <f t="shared" si="40"/>
        <v>33.6</v>
      </c>
      <c r="F111" s="14">
        <v>150</v>
      </c>
      <c r="G111" s="19">
        <f t="shared" si="41"/>
        <v>519.6</v>
      </c>
      <c r="H111" s="6">
        <f t="shared" si="37"/>
        <v>396</v>
      </c>
      <c r="I111" s="26">
        <f t="shared" si="38"/>
        <v>546</v>
      </c>
    </row>
    <row r="112" spans="1:13" ht="15" customHeight="1">
      <c r="A112" t="s">
        <v>1389</v>
      </c>
      <c r="B112" t="s">
        <v>1154</v>
      </c>
      <c r="C112">
        <v>53</v>
      </c>
      <c r="D112" s="12">
        <f t="shared" si="39"/>
        <v>318</v>
      </c>
      <c r="E112" s="17">
        <f t="shared" si="40"/>
        <v>31.8</v>
      </c>
      <c r="F112" s="14">
        <v>150</v>
      </c>
      <c r="G112" s="19">
        <f t="shared" si="41"/>
        <v>499.8</v>
      </c>
      <c r="H112" s="6">
        <f t="shared" si="37"/>
        <v>378</v>
      </c>
      <c r="I112" s="26">
        <f t="shared" si="38"/>
        <v>528</v>
      </c>
    </row>
    <row r="113" spans="1:13">
      <c r="A113" t="s">
        <v>1390</v>
      </c>
      <c r="B113" s="4" t="s">
        <v>2454</v>
      </c>
      <c r="C113">
        <v>49</v>
      </c>
      <c r="D113" s="12">
        <f t="shared" si="39"/>
        <v>294</v>
      </c>
      <c r="E113" s="17">
        <f t="shared" si="40"/>
        <v>29.400000000000002</v>
      </c>
      <c r="F113" s="14">
        <v>150</v>
      </c>
      <c r="G113" s="19">
        <f t="shared" si="41"/>
        <v>473.4</v>
      </c>
      <c r="H113" s="6">
        <f t="shared" si="37"/>
        <v>354</v>
      </c>
      <c r="I113" s="26">
        <f t="shared" si="38"/>
        <v>504</v>
      </c>
      <c r="L113" t="s">
        <v>2454</v>
      </c>
      <c r="M113">
        <v>49</v>
      </c>
    </row>
    <row r="114" spans="1:13">
      <c r="A114" t="s">
        <v>1391</v>
      </c>
      <c r="B114" t="s">
        <v>1155</v>
      </c>
      <c r="C114">
        <v>59</v>
      </c>
      <c r="D114" s="12">
        <f t="shared" si="39"/>
        <v>354</v>
      </c>
      <c r="E114" s="17">
        <f t="shared" si="40"/>
        <v>35.4</v>
      </c>
      <c r="F114" s="14">
        <v>150</v>
      </c>
      <c r="G114" s="19">
        <f t="shared" si="41"/>
        <v>539.4</v>
      </c>
      <c r="H114" s="6">
        <f t="shared" si="37"/>
        <v>414</v>
      </c>
      <c r="I114" s="26">
        <f t="shared" si="38"/>
        <v>564</v>
      </c>
    </row>
    <row r="115" spans="1:13">
      <c r="A115" t="s">
        <v>1392</v>
      </c>
      <c r="B115" s="4" t="s">
        <v>1156</v>
      </c>
      <c r="C115">
        <v>65</v>
      </c>
      <c r="D115" s="12">
        <f t="shared" si="39"/>
        <v>390</v>
      </c>
      <c r="E115" s="17">
        <f t="shared" si="40"/>
        <v>39</v>
      </c>
      <c r="F115" s="14">
        <v>150</v>
      </c>
      <c r="G115" s="19">
        <f t="shared" si="41"/>
        <v>579</v>
      </c>
      <c r="H115" s="6">
        <f t="shared" si="37"/>
        <v>450</v>
      </c>
      <c r="I115" s="26">
        <f t="shared" si="38"/>
        <v>600</v>
      </c>
    </row>
    <row r="116" spans="1:13">
      <c r="A116" t="s">
        <v>1393</v>
      </c>
      <c r="B116" s="4" t="s">
        <v>1157</v>
      </c>
      <c r="C116">
        <v>55.8</v>
      </c>
      <c r="D116" s="12">
        <f t="shared" si="39"/>
        <v>334.79999999999995</v>
      </c>
      <c r="E116" s="17">
        <f t="shared" si="40"/>
        <v>33.479999999999997</v>
      </c>
      <c r="F116" s="14">
        <v>150</v>
      </c>
      <c r="G116" s="19">
        <f t="shared" si="41"/>
        <v>518.28</v>
      </c>
      <c r="H116" s="6">
        <f t="shared" si="37"/>
        <v>394.79999999999995</v>
      </c>
      <c r="I116" s="26">
        <f t="shared" si="38"/>
        <v>544.79999999999995</v>
      </c>
    </row>
    <row r="117" spans="1:13">
      <c r="A117" t="s">
        <v>1394</v>
      </c>
      <c r="B117" s="4" t="s">
        <v>1158</v>
      </c>
      <c r="C117">
        <v>65</v>
      </c>
      <c r="D117" s="12">
        <f t="shared" si="39"/>
        <v>390</v>
      </c>
      <c r="E117" s="17">
        <f t="shared" si="40"/>
        <v>39</v>
      </c>
      <c r="F117" s="14">
        <v>150</v>
      </c>
      <c r="G117" s="19">
        <f t="shared" ref="G117:G123" si="42">SUM(D117:F117)</f>
        <v>579</v>
      </c>
      <c r="H117" s="6">
        <f t="shared" si="37"/>
        <v>450</v>
      </c>
      <c r="I117" s="26">
        <f t="shared" si="38"/>
        <v>600</v>
      </c>
    </row>
    <row r="118" spans="1:13">
      <c r="A118" t="s">
        <v>1395</v>
      </c>
      <c r="B118" s="4" t="s">
        <v>1159</v>
      </c>
      <c r="C118">
        <v>68</v>
      </c>
      <c r="D118" s="12">
        <f t="shared" si="39"/>
        <v>408</v>
      </c>
      <c r="E118" s="17">
        <f t="shared" si="40"/>
        <v>40.800000000000004</v>
      </c>
      <c r="F118" s="14">
        <v>150</v>
      </c>
      <c r="G118" s="19">
        <f t="shared" si="42"/>
        <v>598.79999999999995</v>
      </c>
      <c r="H118" s="6">
        <f t="shared" si="37"/>
        <v>468</v>
      </c>
      <c r="I118" s="26">
        <f t="shared" si="38"/>
        <v>618</v>
      </c>
    </row>
    <row r="119" spans="1:13">
      <c r="A119" t="s">
        <v>1396</v>
      </c>
      <c r="B119" s="4" t="s">
        <v>1160</v>
      </c>
      <c r="C119">
        <v>69</v>
      </c>
      <c r="D119" s="12">
        <f t="shared" si="39"/>
        <v>414</v>
      </c>
      <c r="E119" s="17">
        <f t="shared" si="40"/>
        <v>41.400000000000006</v>
      </c>
      <c r="F119" s="14">
        <v>150</v>
      </c>
      <c r="G119" s="19">
        <f t="shared" si="42"/>
        <v>605.4</v>
      </c>
      <c r="H119" s="6">
        <f t="shared" si="37"/>
        <v>474</v>
      </c>
      <c r="I119" s="26">
        <f t="shared" si="38"/>
        <v>624</v>
      </c>
    </row>
    <row r="120" spans="1:13">
      <c r="A120" t="s">
        <v>1397</v>
      </c>
      <c r="B120" s="4" t="s">
        <v>1161</v>
      </c>
      <c r="C120">
        <v>62</v>
      </c>
      <c r="D120" s="12">
        <f t="shared" si="39"/>
        <v>372</v>
      </c>
      <c r="E120" s="17">
        <f t="shared" si="40"/>
        <v>37.200000000000003</v>
      </c>
      <c r="F120" s="14">
        <v>150</v>
      </c>
      <c r="G120" s="19">
        <f t="shared" si="42"/>
        <v>559.20000000000005</v>
      </c>
      <c r="H120" s="6">
        <f t="shared" si="37"/>
        <v>432</v>
      </c>
      <c r="I120" s="26">
        <f t="shared" si="38"/>
        <v>582</v>
      </c>
    </row>
    <row r="121" spans="1:13">
      <c r="A121" t="s">
        <v>1398</v>
      </c>
      <c r="B121" s="4" t="s">
        <v>1163</v>
      </c>
      <c r="C121">
        <v>39</v>
      </c>
      <c r="D121" s="12">
        <f t="shared" si="39"/>
        <v>234</v>
      </c>
      <c r="E121" s="17">
        <f t="shared" si="40"/>
        <v>23.400000000000002</v>
      </c>
      <c r="F121" s="14">
        <v>150</v>
      </c>
      <c r="G121" s="19">
        <f t="shared" si="42"/>
        <v>407.4</v>
      </c>
      <c r="H121" s="6">
        <f t="shared" si="37"/>
        <v>294</v>
      </c>
      <c r="I121" s="26">
        <f t="shared" si="38"/>
        <v>444</v>
      </c>
    </row>
    <row r="122" spans="1:13">
      <c r="A122" t="s">
        <v>1399</v>
      </c>
      <c r="B122" s="4" t="s">
        <v>1164</v>
      </c>
      <c r="C122">
        <v>69</v>
      </c>
      <c r="D122" s="12">
        <f t="shared" si="39"/>
        <v>414</v>
      </c>
      <c r="E122" s="17">
        <f t="shared" si="40"/>
        <v>41.400000000000006</v>
      </c>
      <c r="F122" s="14">
        <v>150</v>
      </c>
      <c r="G122" s="19">
        <f t="shared" si="42"/>
        <v>605.4</v>
      </c>
      <c r="H122" s="6">
        <f t="shared" si="37"/>
        <v>474</v>
      </c>
      <c r="I122" s="26">
        <f t="shared" si="38"/>
        <v>624</v>
      </c>
    </row>
    <row r="123" spans="1:13">
      <c r="A123" t="s">
        <v>1400</v>
      </c>
      <c r="B123" s="4" t="s">
        <v>1162</v>
      </c>
      <c r="C123">
        <v>59</v>
      </c>
      <c r="D123" s="12">
        <f t="shared" si="39"/>
        <v>354</v>
      </c>
      <c r="E123" s="17">
        <f t="shared" si="40"/>
        <v>35.4</v>
      </c>
      <c r="F123" s="14">
        <v>150</v>
      </c>
      <c r="G123" s="19">
        <f t="shared" si="42"/>
        <v>539.4</v>
      </c>
      <c r="H123" s="6">
        <f t="shared" si="37"/>
        <v>414</v>
      </c>
      <c r="I123" s="26">
        <f t="shared" si="38"/>
        <v>564</v>
      </c>
    </row>
    <row r="124" spans="1:13">
      <c r="A124" t="s">
        <v>1401</v>
      </c>
      <c r="D124" s="12">
        <f t="shared" ref="D124:D148" si="43">+C124*6</f>
        <v>0</v>
      </c>
      <c r="E124" s="17">
        <f>D124*0.1</f>
        <v>0</v>
      </c>
      <c r="F124" s="14">
        <v>150</v>
      </c>
      <c r="G124" s="19">
        <f t="shared" ref="G124:G129" si="44">SUM(D124:F124)</f>
        <v>150</v>
      </c>
      <c r="H124" s="6">
        <f t="shared" si="37"/>
        <v>60</v>
      </c>
      <c r="I124" s="26">
        <f t="shared" si="38"/>
        <v>210</v>
      </c>
    </row>
    <row r="125" spans="1:13">
      <c r="A125" t="s">
        <v>1402</v>
      </c>
      <c r="B125" s="4" t="s">
        <v>1165</v>
      </c>
      <c r="C125">
        <v>45</v>
      </c>
      <c r="D125" s="12">
        <f t="shared" si="43"/>
        <v>270</v>
      </c>
      <c r="E125" s="17">
        <f>D125*0.1</f>
        <v>27</v>
      </c>
      <c r="F125" s="14">
        <v>150</v>
      </c>
      <c r="G125" s="19">
        <f t="shared" si="44"/>
        <v>447</v>
      </c>
      <c r="H125" s="6">
        <f t="shared" si="37"/>
        <v>330</v>
      </c>
      <c r="I125" s="26">
        <f t="shared" si="38"/>
        <v>480</v>
      </c>
    </row>
    <row r="126" spans="1:13">
      <c r="A126" t="s">
        <v>1403</v>
      </c>
      <c r="B126" s="4" t="s">
        <v>1166</v>
      </c>
      <c r="C126">
        <v>69</v>
      </c>
      <c r="D126" s="12">
        <f t="shared" si="43"/>
        <v>414</v>
      </c>
      <c r="E126" s="17">
        <f>D126*0.1</f>
        <v>41.400000000000006</v>
      </c>
      <c r="F126" s="14">
        <v>150</v>
      </c>
      <c r="G126" s="19">
        <f t="shared" si="44"/>
        <v>605.4</v>
      </c>
      <c r="H126" s="6">
        <f t="shared" si="37"/>
        <v>474</v>
      </c>
      <c r="I126" s="26">
        <f t="shared" si="38"/>
        <v>624</v>
      </c>
    </row>
    <row r="127" spans="1:13">
      <c r="A127" t="s">
        <v>1404</v>
      </c>
      <c r="B127" s="4" t="s">
        <v>1167</v>
      </c>
      <c r="C127">
        <v>39</v>
      </c>
      <c r="D127" s="12">
        <f t="shared" si="43"/>
        <v>234</v>
      </c>
      <c r="E127" s="17">
        <f>D127*0.1</f>
        <v>23.400000000000002</v>
      </c>
      <c r="F127" s="14">
        <v>150</v>
      </c>
      <c r="G127" s="19">
        <f t="shared" si="44"/>
        <v>407.4</v>
      </c>
      <c r="H127" s="6">
        <f t="shared" si="37"/>
        <v>294</v>
      </c>
      <c r="I127" s="26">
        <f t="shared" si="38"/>
        <v>444</v>
      </c>
      <c r="K127" s="25" t="s">
        <v>1169</v>
      </c>
    </row>
    <row r="128" spans="1:13">
      <c r="A128" t="s">
        <v>1405</v>
      </c>
      <c r="B128" s="4" t="s">
        <v>1170</v>
      </c>
      <c r="C128">
        <v>69</v>
      </c>
      <c r="D128" s="12">
        <f t="shared" si="43"/>
        <v>414</v>
      </c>
      <c r="E128" s="17">
        <f>D128*0.1</f>
        <v>41.400000000000006</v>
      </c>
      <c r="F128" s="14">
        <v>150</v>
      </c>
      <c r="G128" s="19">
        <f t="shared" si="44"/>
        <v>605.4</v>
      </c>
      <c r="H128" s="6">
        <f t="shared" si="37"/>
        <v>474</v>
      </c>
      <c r="I128" s="26">
        <f t="shared" si="38"/>
        <v>624</v>
      </c>
    </row>
    <row r="129" spans="1:9">
      <c r="A129" t="s">
        <v>1406</v>
      </c>
      <c r="B129" s="4" t="s">
        <v>1196</v>
      </c>
      <c r="C129">
        <v>56</v>
      </c>
      <c r="D129" s="12">
        <f t="shared" si="43"/>
        <v>336</v>
      </c>
      <c r="E129" s="17">
        <f>D129*0.2</f>
        <v>67.2</v>
      </c>
      <c r="F129" s="14">
        <v>150</v>
      </c>
      <c r="G129" s="19">
        <f t="shared" si="44"/>
        <v>553.20000000000005</v>
      </c>
      <c r="H129" s="6">
        <f t="shared" si="37"/>
        <v>396</v>
      </c>
      <c r="I129" s="26">
        <f t="shared" si="38"/>
        <v>546</v>
      </c>
    </row>
    <row r="130" spans="1:9">
      <c r="A130" t="s">
        <v>1407</v>
      </c>
      <c r="B130" s="4" t="s">
        <v>1195</v>
      </c>
      <c r="C130">
        <v>55</v>
      </c>
      <c r="D130" s="12">
        <f t="shared" si="43"/>
        <v>330</v>
      </c>
      <c r="E130" s="17">
        <f t="shared" ref="E130:E148" si="45">D130*0.2</f>
        <v>66</v>
      </c>
      <c r="F130" s="14">
        <v>150</v>
      </c>
      <c r="G130" s="19">
        <f t="shared" ref="G130:G143" si="46">SUM(D130:F130)</f>
        <v>546</v>
      </c>
      <c r="H130" s="6">
        <f t="shared" ref="H130:H161" si="47">D130+60</f>
        <v>390</v>
      </c>
      <c r="I130" s="26">
        <f t="shared" ref="I130:I161" si="48">H130+150</f>
        <v>540</v>
      </c>
    </row>
    <row r="131" spans="1:9">
      <c r="A131" t="s">
        <v>1408</v>
      </c>
      <c r="B131" s="4" t="s">
        <v>1194</v>
      </c>
      <c r="C131">
        <v>53</v>
      </c>
      <c r="D131" s="12">
        <f t="shared" si="43"/>
        <v>318</v>
      </c>
      <c r="E131" s="17">
        <f t="shared" si="45"/>
        <v>63.6</v>
      </c>
      <c r="F131" s="14">
        <v>150</v>
      </c>
      <c r="G131" s="19">
        <f t="shared" si="46"/>
        <v>531.6</v>
      </c>
      <c r="H131" s="6">
        <f t="shared" si="47"/>
        <v>378</v>
      </c>
      <c r="I131" s="26">
        <f t="shared" si="48"/>
        <v>528</v>
      </c>
    </row>
    <row r="132" spans="1:9">
      <c r="A132" t="s">
        <v>1409</v>
      </c>
      <c r="B132" s="4" t="s">
        <v>1192</v>
      </c>
      <c r="C132">
        <v>48</v>
      </c>
      <c r="D132" s="12">
        <f t="shared" si="43"/>
        <v>288</v>
      </c>
      <c r="E132" s="17">
        <f t="shared" si="45"/>
        <v>57.6</v>
      </c>
      <c r="F132" s="14">
        <v>150</v>
      </c>
      <c r="G132" s="19">
        <f t="shared" si="46"/>
        <v>495.6</v>
      </c>
      <c r="H132" s="6">
        <f t="shared" si="47"/>
        <v>348</v>
      </c>
      <c r="I132" s="26">
        <f t="shared" si="48"/>
        <v>498</v>
      </c>
    </row>
    <row r="133" spans="1:9">
      <c r="A133" t="s">
        <v>1410</v>
      </c>
      <c r="B133" s="4" t="s">
        <v>1193</v>
      </c>
      <c r="C133">
        <v>53</v>
      </c>
      <c r="D133" s="12">
        <f t="shared" si="43"/>
        <v>318</v>
      </c>
      <c r="E133" s="17">
        <f t="shared" si="45"/>
        <v>63.6</v>
      </c>
      <c r="F133" s="14">
        <v>150</v>
      </c>
      <c r="G133" s="19">
        <f t="shared" si="46"/>
        <v>531.6</v>
      </c>
      <c r="H133" s="6">
        <f t="shared" si="47"/>
        <v>378</v>
      </c>
      <c r="I133" s="26">
        <f t="shared" si="48"/>
        <v>528</v>
      </c>
    </row>
    <row r="134" spans="1:9">
      <c r="A134" t="s">
        <v>1411</v>
      </c>
      <c r="B134" s="4" t="s">
        <v>1191</v>
      </c>
      <c r="C134">
        <v>48</v>
      </c>
      <c r="D134" s="12">
        <f t="shared" si="43"/>
        <v>288</v>
      </c>
      <c r="E134" s="17">
        <f t="shared" si="45"/>
        <v>57.6</v>
      </c>
      <c r="F134" s="14">
        <v>150</v>
      </c>
      <c r="G134" s="19">
        <f t="shared" si="46"/>
        <v>495.6</v>
      </c>
      <c r="H134" s="6">
        <f t="shared" si="47"/>
        <v>348</v>
      </c>
      <c r="I134" s="26">
        <f t="shared" si="48"/>
        <v>498</v>
      </c>
    </row>
    <row r="135" spans="1:9">
      <c r="A135" t="s">
        <v>1412</v>
      </c>
      <c r="B135" s="4"/>
      <c r="D135" s="12">
        <f t="shared" si="43"/>
        <v>0</v>
      </c>
      <c r="E135" s="17">
        <f t="shared" si="45"/>
        <v>0</v>
      </c>
      <c r="F135" s="14">
        <v>150</v>
      </c>
      <c r="G135" s="19">
        <f t="shared" si="46"/>
        <v>150</v>
      </c>
      <c r="H135" s="6">
        <f t="shared" si="47"/>
        <v>60</v>
      </c>
      <c r="I135" s="26">
        <f t="shared" si="48"/>
        <v>210</v>
      </c>
    </row>
    <row r="136" spans="1:9">
      <c r="A136" t="s">
        <v>1413</v>
      </c>
      <c r="B136" s="4" t="s">
        <v>1171</v>
      </c>
      <c r="C136">
        <v>49</v>
      </c>
      <c r="D136" s="12">
        <f t="shared" si="43"/>
        <v>294</v>
      </c>
      <c r="E136" s="17">
        <f t="shared" si="45"/>
        <v>58.800000000000004</v>
      </c>
      <c r="F136" s="14">
        <v>150</v>
      </c>
      <c r="G136" s="19">
        <f t="shared" si="46"/>
        <v>502.8</v>
      </c>
      <c r="H136" s="6">
        <f t="shared" si="47"/>
        <v>354</v>
      </c>
      <c r="I136" s="26">
        <f t="shared" si="48"/>
        <v>504</v>
      </c>
    </row>
    <row r="137" spans="1:9">
      <c r="A137" t="s">
        <v>1414</v>
      </c>
      <c r="B137" s="4" t="s">
        <v>1172</v>
      </c>
      <c r="C137">
        <v>39</v>
      </c>
      <c r="D137" s="12">
        <f t="shared" si="43"/>
        <v>234</v>
      </c>
      <c r="E137" s="17">
        <f t="shared" si="45"/>
        <v>46.800000000000004</v>
      </c>
      <c r="F137" s="14">
        <v>150</v>
      </c>
      <c r="G137" s="19">
        <f t="shared" si="46"/>
        <v>430.8</v>
      </c>
      <c r="H137" s="6">
        <f t="shared" si="47"/>
        <v>294</v>
      </c>
      <c r="I137" s="26">
        <f t="shared" si="48"/>
        <v>444</v>
      </c>
    </row>
    <row r="138" spans="1:9">
      <c r="A138" t="s">
        <v>1415</v>
      </c>
      <c r="B138" s="4" t="s">
        <v>1173</v>
      </c>
      <c r="C138">
        <v>59</v>
      </c>
      <c r="D138" s="12">
        <f t="shared" si="43"/>
        <v>354</v>
      </c>
      <c r="E138" s="17">
        <f t="shared" si="45"/>
        <v>70.8</v>
      </c>
      <c r="F138" s="14">
        <v>150</v>
      </c>
      <c r="G138" s="19">
        <f t="shared" si="46"/>
        <v>574.79999999999995</v>
      </c>
      <c r="H138" s="6">
        <f t="shared" si="47"/>
        <v>414</v>
      </c>
      <c r="I138" s="26">
        <f t="shared" si="48"/>
        <v>564</v>
      </c>
    </row>
    <row r="139" spans="1:9">
      <c r="A139" t="s">
        <v>1416</v>
      </c>
      <c r="B139" s="4" t="s">
        <v>1174</v>
      </c>
      <c r="C139">
        <v>49</v>
      </c>
      <c r="D139" s="12">
        <f t="shared" si="43"/>
        <v>294</v>
      </c>
      <c r="E139" s="17">
        <f t="shared" si="45"/>
        <v>58.800000000000004</v>
      </c>
      <c r="F139" s="14">
        <v>150</v>
      </c>
      <c r="G139" s="19">
        <f t="shared" si="46"/>
        <v>502.8</v>
      </c>
      <c r="H139" s="6">
        <f t="shared" si="47"/>
        <v>354</v>
      </c>
      <c r="I139" s="26">
        <f t="shared" si="48"/>
        <v>504</v>
      </c>
    </row>
    <row r="140" spans="1:9">
      <c r="A140" t="s">
        <v>1417</v>
      </c>
      <c r="B140" s="4" t="s">
        <v>1175</v>
      </c>
      <c r="C140">
        <v>39</v>
      </c>
      <c r="D140" s="12">
        <f t="shared" si="43"/>
        <v>234</v>
      </c>
      <c r="E140" s="17">
        <f t="shared" si="45"/>
        <v>46.800000000000004</v>
      </c>
      <c r="F140" s="14">
        <v>150</v>
      </c>
      <c r="G140" s="19">
        <f t="shared" si="46"/>
        <v>430.8</v>
      </c>
      <c r="H140" s="6">
        <f t="shared" si="47"/>
        <v>294</v>
      </c>
      <c r="I140" s="26">
        <f t="shared" si="48"/>
        <v>444</v>
      </c>
    </row>
    <row r="141" spans="1:9">
      <c r="A141" t="s">
        <v>1418</v>
      </c>
      <c r="B141" s="4"/>
      <c r="D141" s="12">
        <f t="shared" si="43"/>
        <v>0</v>
      </c>
      <c r="E141" s="17">
        <f t="shared" si="45"/>
        <v>0</v>
      </c>
      <c r="F141" s="14">
        <v>150</v>
      </c>
      <c r="G141" s="19">
        <f t="shared" si="46"/>
        <v>150</v>
      </c>
      <c r="H141" s="6">
        <f t="shared" si="47"/>
        <v>60</v>
      </c>
      <c r="I141" s="26">
        <f t="shared" si="48"/>
        <v>210</v>
      </c>
    </row>
    <row r="142" spans="1:9">
      <c r="A142" t="s">
        <v>1419</v>
      </c>
      <c r="B142" s="4" t="s">
        <v>1176</v>
      </c>
      <c r="C142">
        <v>39</v>
      </c>
      <c r="D142" s="12">
        <f t="shared" si="43"/>
        <v>234</v>
      </c>
      <c r="E142" s="17">
        <f t="shared" si="45"/>
        <v>46.800000000000004</v>
      </c>
      <c r="F142" s="14">
        <v>150</v>
      </c>
      <c r="G142" s="19">
        <f t="shared" si="46"/>
        <v>430.8</v>
      </c>
      <c r="H142" s="6">
        <f t="shared" si="47"/>
        <v>294</v>
      </c>
      <c r="I142" s="26">
        <f t="shared" si="48"/>
        <v>444</v>
      </c>
    </row>
    <row r="143" spans="1:9">
      <c r="A143" t="s">
        <v>1420</v>
      </c>
      <c r="B143" s="4" t="s">
        <v>1177</v>
      </c>
      <c r="C143">
        <v>39</v>
      </c>
      <c r="D143" s="12">
        <f t="shared" si="43"/>
        <v>234</v>
      </c>
      <c r="E143" s="17">
        <f t="shared" si="45"/>
        <v>46.800000000000004</v>
      </c>
      <c r="F143" s="14">
        <v>150</v>
      </c>
      <c r="G143" s="19">
        <f t="shared" si="46"/>
        <v>430.8</v>
      </c>
      <c r="H143" s="6">
        <f t="shared" si="47"/>
        <v>294</v>
      </c>
      <c r="I143" s="26">
        <f t="shared" si="48"/>
        <v>444</v>
      </c>
    </row>
    <row r="144" spans="1:9">
      <c r="A144" t="s">
        <v>1421</v>
      </c>
      <c r="B144" s="4" t="s">
        <v>1178</v>
      </c>
      <c r="C144">
        <v>39</v>
      </c>
      <c r="D144" s="12">
        <f t="shared" si="43"/>
        <v>234</v>
      </c>
      <c r="E144" s="17">
        <f t="shared" si="45"/>
        <v>46.800000000000004</v>
      </c>
      <c r="F144" s="14">
        <v>150</v>
      </c>
      <c r="G144" s="19">
        <f>SUM(D144:F144)</f>
        <v>430.8</v>
      </c>
      <c r="H144" s="6">
        <f t="shared" si="47"/>
        <v>294</v>
      </c>
      <c r="I144" s="26">
        <f t="shared" si="48"/>
        <v>444</v>
      </c>
    </row>
    <row r="145" spans="1:9">
      <c r="A145" t="s">
        <v>1422</v>
      </c>
      <c r="B145" s="4" t="s">
        <v>1179</v>
      </c>
      <c r="C145">
        <v>39</v>
      </c>
      <c r="D145" s="12">
        <f t="shared" si="43"/>
        <v>234</v>
      </c>
      <c r="E145" s="17">
        <f t="shared" si="45"/>
        <v>46.800000000000004</v>
      </c>
      <c r="F145" s="14">
        <v>150</v>
      </c>
      <c r="G145" s="19">
        <f>SUM(D145:F145)</f>
        <v>430.8</v>
      </c>
      <c r="H145" s="6">
        <f t="shared" si="47"/>
        <v>294</v>
      </c>
      <c r="I145" s="26">
        <f t="shared" si="48"/>
        <v>444</v>
      </c>
    </row>
    <row r="146" spans="1:9">
      <c r="A146" t="s">
        <v>1423</v>
      </c>
      <c r="B146" t="s">
        <v>1180</v>
      </c>
      <c r="C146">
        <v>49</v>
      </c>
      <c r="D146" s="12">
        <f t="shared" si="43"/>
        <v>294</v>
      </c>
      <c r="E146" s="17">
        <f t="shared" si="45"/>
        <v>58.800000000000004</v>
      </c>
      <c r="F146" s="14">
        <v>150</v>
      </c>
      <c r="G146" s="19">
        <f>SUM(D146:F146)</f>
        <v>502.8</v>
      </c>
      <c r="H146" s="6">
        <f t="shared" si="47"/>
        <v>354</v>
      </c>
      <c r="I146" s="26">
        <f t="shared" si="48"/>
        <v>504</v>
      </c>
    </row>
    <row r="147" spans="1:9">
      <c r="A147" t="s">
        <v>1424</v>
      </c>
      <c r="B147" s="4" t="s">
        <v>1181</v>
      </c>
      <c r="C147">
        <v>39</v>
      </c>
      <c r="D147" s="12">
        <f t="shared" si="43"/>
        <v>234</v>
      </c>
      <c r="E147" s="17">
        <f t="shared" si="45"/>
        <v>46.800000000000004</v>
      </c>
      <c r="F147" s="14">
        <v>150</v>
      </c>
      <c r="G147" s="19">
        <f>SUM(D147:F147)</f>
        <v>430.8</v>
      </c>
      <c r="H147" s="6">
        <f t="shared" si="47"/>
        <v>294</v>
      </c>
      <c r="I147" s="26">
        <f t="shared" si="48"/>
        <v>444</v>
      </c>
    </row>
    <row r="148" spans="1:9">
      <c r="A148" t="s">
        <v>1425</v>
      </c>
      <c r="B148" t="s">
        <v>1182</v>
      </c>
      <c r="C148">
        <v>49</v>
      </c>
      <c r="D148" s="12">
        <f t="shared" si="43"/>
        <v>294</v>
      </c>
      <c r="E148" s="17">
        <f t="shared" si="45"/>
        <v>58.800000000000004</v>
      </c>
      <c r="F148" s="14">
        <v>150</v>
      </c>
      <c r="G148" s="19">
        <f>SUM(D148:F148)</f>
        <v>502.8</v>
      </c>
      <c r="H148" s="6">
        <f t="shared" si="47"/>
        <v>354</v>
      </c>
      <c r="I148" s="26">
        <f t="shared" si="48"/>
        <v>504</v>
      </c>
    </row>
    <row r="149" spans="1:9">
      <c r="A149" t="s">
        <v>1426</v>
      </c>
      <c r="B149" s="4" t="s">
        <v>1183</v>
      </c>
      <c r="C149">
        <v>39</v>
      </c>
      <c r="D149" s="12">
        <f t="shared" ref="D149:D158" si="49">+C149*6</f>
        <v>234</v>
      </c>
      <c r="E149" s="17">
        <f t="shared" ref="E149:E158" si="50">D149*0.2</f>
        <v>46.800000000000004</v>
      </c>
      <c r="F149" s="14">
        <v>150</v>
      </c>
      <c r="G149" s="19">
        <f t="shared" ref="G149:G157" si="51">SUM(D149:F149)</f>
        <v>430.8</v>
      </c>
      <c r="H149" s="6">
        <f t="shared" si="47"/>
        <v>294</v>
      </c>
      <c r="I149" s="26">
        <f t="shared" si="48"/>
        <v>444</v>
      </c>
    </row>
    <row r="150" spans="1:9">
      <c r="A150" t="s">
        <v>1427</v>
      </c>
      <c r="B150" s="4" t="s">
        <v>1184</v>
      </c>
      <c r="C150">
        <v>49</v>
      </c>
      <c r="D150" s="12">
        <f t="shared" si="49"/>
        <v>294</v>
      </c>
      <c r="E150" s="17">
        <f t="shared" si="50"/>
        <v>58.800000000000004</v>
      </c>
      <c r="F150" s="14">
        <v>150</v>
      </c>
      <c r="G150" s="19">
        <f t="shared" si="51"/>
        <v>502.8</v>
      </c>
      <c r="H150" s="6">
        <f t="shared" si="47"/>
        <v>354</v>
      </c>
      <c r="I150" s="26">
        <f t="shared" si="48"/>
        <v>504</v>
      </c>
    </row>
    <row r="151" spans="1:9">
      <c r="A151" t="s">
        <v>1428</v>
      </c>
      <c r="B151" s="4" t="s">
        <v>1185</v>
      </c>
      <c r="C151">
        <v>53</v>
      </c>
      <c r="D151" s="12">
        <f t="shared" si="49"/>
        <v>318</v>
      </c>
      <c r="E151" s="17">
        <f t="shared" si="50"/>
        <v>63.6</v>
      </c>
      <c r="F151" s="14">
        <v>150</v>
      </c>
      <c r="G151" s="19">
        <f t="shared" si="51"/>
        <v>531.6</v>
      </c>
      <c r="H151" s="6">
        <f t="shared" si="47"/>
        <v>378</v>
      </c>
      <c r="I151" s="26">
        <f t="shared" si="48"/>
        <v>528</v>
      </c>
    </row>
    <row r="152" spans="1:9">
      <c r="A152" t="s">
        <v>1429</v>
      </c>
      <c r="B152" t="s">
        <v>1186</v>
      </c>
      <c r="C152">
        <v>63</v>
      </c>
      <c r="D152" s="12">
        <f t="shared" si="49"/>
        <v>378</v>
      </c>
      <c r="E152" s="17">
        <f t="shared" si="50"/>
        <v>75.600000000000009</v>
      </c>
      <c r="F152" s="14">
        <v>150</v>
      </c>
      <c r="G152" s="19">
        <f t="shared" si="51"/>
        <v>603.6</v>
      </c>
      <c r="H152" s="6">
        <f t="shared" si="47"/>
        <v>438</v>
      </c>
      <c r="I152" s="26">
        <f t="shared" si="48"/>
        <v>588</v>
      </c>
    </row>
    <row r="153" spans="1:9">
      <c r="A153" t="s">
        <v>1430</v>
      </c>
      <c r="B153" t="s">
        <v>1187</v>
      </c>
      <c r="C153">
        <v>59</v>
      </c>
      <c r="D153" s="12">
        <f t="shared" si="49"/>
        <v>354</v>
      </c>
      <c r="E153" s="17">
        <f t="shared" si="50"/>
        <v>70.8</v>
      </c>
      <c r="F153" s="14">
        <v>150</v>
      </c>
      <c r="G153" s="19">
        <f t="shared" si="51"/>
        <v>574.79999999999995</v>
      </c>
      <c r="H153" s="6">
        <f t="shared" si="47"/>
        <v>414</v>
      </c>
      <c r="I153" s="26">
        <f t="shared" si="48"/>
        <v>564</v>
      </c>
    </row>
    <row r="154" spans="1:9">
      <c r="A154" t="s">
        <v>1431</v>
      </c>
      <c r="B154" s="4" t="s">
        <v>1188</v>
      </c>
      <c r="C154">
        <v>135</v>
      </c>
      <c r="D154" s="12">
        <f t="shared" si="49"/>
        <v>810</v>
      </c>
      <c r="E154" s="17">
        <f t="shared" si="50"/>
        <v>162</v>
      </c>
      <c r="F154" s="14">
        <v>150</v>
      </c>
      <c r="G154" s="19">
        <f t="shared" si="51"/>
        <v>1122</v>
      </c>
      <c r="H154" s="6">
        <f t="shared" si="47"/>
        <v>870</v>
      </c>
      <c r="I154" s="26">
        <f t="shared" si="48"/>
        <v>1020</v>
      </c>
    </row>
    <row r="155" spans="1:9">
      <c r="A155" t="s">
        <v>1432</v>
      </c>
      <c r="B155" t="s">
        <v>1189</v>
      </c>
      <c r="C155">
        <v>55</v>
      </c>
      <c r="D155" s="12">
        <f t="shared" si="49"/>
        <v>330</v>
      </c>
      <c r="E155" s="17">
        <f t="shared" si="50"/>
        <v>66</v>
      </c>
      <c r="F155" s="14">
        <v>150</v>
      </c>
      <c r="G155" s="19">
        <f t="shared" si="51"/>
        <v>546</v>
      </c>
      <c r="H155" s="6">
        <f t="shared" si="47"/>
        <v>390</v>
      </c>
      <c r="I155" s="26">
        <f t="shared" si="48"/>
        <v>540</v>
      </c>
    </row>
    <row r="156" spans="1:9">
      <c r="A156" t="s">
        <v>1433</v>
      </c>
      <c r="B156" s="4" t="s">
        <v>1190</v>
      </c>
      <c r="C156">
        <v>65</v>
      </c>
      <c r="D156" s="12">
        <f t="shared" si="49"/>
        <v>390</v>
      </c>
      <c r="E156" s="17">
        <f t="shared" si="50"/>
        <v>78</v>
      </c>
      <c r="F156" s="14">
        <v>150</v>
      </c>
      <c r="G156" s="19">
        <f t="shared" si="51"/>
        <v>618</v>
      </c>
      <c r="H156" s="6">
        <f t="shared" si="47"/>
        <v>450</v>
      </c>
      <c r="I156" s="26">
        <f t="shared" si="48"/>
        <v>600</v>
      </c>
    </row>
    <row r="157" spans="1:9">
      <c r="A157" t="s">
        <v>1434</v>
      </c>
      <c r="B157" t="s">
        <v>1197</v>
      </c>
      <c r="C157">
        <v>49</v>
      </c>
      <c r="D157" s="12">
        <f t="shared" si="49"/>
        <v>294</v>
      </c>
      <c r="E157" s="17">
        <f t="shared" si="50"/>
        <v>58.800000000000004</v>
      </c>
      <c r="F157" s="14">
        <v>150</v>
      </c>
      <c r="G157" s="19">
        <f t="shared" si="51"/>
        <v>502.8</v>
      </c>
      <c r="H157" s="6">
        <f t="shared" si="47"/>
        <v>354</v>
      </c>
      <c r="I157" s="26">
        <f t="shared" si="48"/>
        <v>504</v>
      </c>
    </row>
    <row r="158" spans="1:9">
      <c r="A158" t="s">
        <v>1435</v>
      </c>
      <c r="B158" s="4" t="s">
        <v>1198</v>
      </c>
      <c r="C158">
        <v>55</v>
      </c>
      <c r="D158" s="12">
        <f t="shared" si="49"/>
        <v>330</v>
      </c>
      <c r="E158" s="17">
        <f t="shared" si="50"/>
        <v>66</v>
      </c>
      <c r="F158" s="14">
        <v>150</v>
      </c>
      <c r="G158" s="19">
        <f t="shared" ref="G158:G188" si="52">SUM(D158:F158)</f>
        <v>546</v>
      </c>
      <c r="H158" s="6">
        <f t="shared" si="47"/>
        <v>390</v>
      </c>
      <c r="I158" s="26">
        <f t="shared" si="48"/>
        <v>540</v>
      </c>
    </row>
    <row r="159" spans="1:9">
      <c r="A159" t="s">
        <v>1436</v>
      </c>
      <c r="B159" s="4" t="s">
        <v>1228</v>
      </c>
      <c r="D159" s="12">
        <f t="shared" ref="D159:D192" si="53">+C159*6</f>
        <v>0</v>
      </c>
      <c r="E159" s="17">
        <f t="shared" ref="E159:E192" si="54">D159*0.2</f>
        <v>0</v>
      </c>
      <c r="F159" s="14">
        <v>150</v>
      </c>
      <c r="G159" s="19">
        <f t="shared" si="52"/>
        <v>150</v>
      </c>
      <c r="H159" s="6">
        <f t="shared" si="47"/>
        <v>60</v>
      </c>
      <c r="I159" s="26">
        <f t="shared" si="48"/>
        <v>210</v>
      </c>
    </row>
    <row r="160" spans="1:9">
      <c r="A160" t="s">
        <v>1437</v>
      </c>
      <c r="B160" s="4" t="s">
        <v>1230</v>
      </c>
      <c r="C160">
        <v>55</v>
      </c>
      <c r="D160" s="12">
        <f t="shared" si="53"/>
        <v>330</v>
      </c>
      <c r="E160" s="17">
        <f t="shared" si="54"/>
        <v>66</v>
      </c>
      <c r="F160" s="14">
        <v>150</v>
      </c>
      <c r="G160" s="19">
        <f t="shared" si="52"/>
        <v>546</v>
      </c>
      <c r="H160" s="6">
        <f t="shared" si="47"/>
        <v>390</v>
      </c>
      <c r="I160" s="26">
        <f t="shared" si="48"/>
        <v>540</v>
      </c>
    </row>
    <row r="161" spans="1:9">
      <c r="A161" t="s">
        <v>1438</v>
      </c>
      <c r="B161" s="4" t="s">
        <v>1249</v>
      </c>
      <c r="C161">
        <v>55</v>
      </c>
      <c r="D161" s="12">
        <f t="shared" si="53"/>
        <v>330</v>
      </c>
      <c r="E161" s="17">
        <f t="shared" si="54"/>
        <v>66</v>
      </c>
      <c r="F161" s="14">
        <v>150</v>
      </c>
      <c r="G161" s="19">
        <f t="shared" si="52"/>
        <v>546</v>
      </c>
      <c r="H161" s="6">
        <f t="shared" si="47"/>
        <v>390</v>
      </c>
      <c r="I161" s="26">
        <f t="shared" si="48"/>
        <v>540</v>
      </c>
    </row>
    <row r="162" spans="1:9">
      <c r="A162" t="s">
        <v>1439</v>
      </c>
      <c r="B162" s="4" t="s">
        <v>1243</v>
      </c>
      <c r="C162">
        <v>59</v>
      </c>
      <c r="D162" s="12">
        <f t="shared" si="53"/>
        <v>354</v>
      </c>
      <c r="E162" s="17">
        <f t="shared" si="54"/>
        <v>70.8</v>
      </c>
      <c r="F162" s="14">
        <v>150</v>
      </c>
      <c r="G162" s="19">
        <f t="shared" si="52"/>
        <v>574.79999999999995</v>
      </c>
      <c r="H162" s="6">
        <f t="shared" ref="H162:H195" si="55">D162+60</f>
        <v>414</v>
      </c>
      <c r="I162" s="26">
        <f t="shared" ref="I162:I193" si="56">H162+150</f>
        <v>564</v>
      </c>
    </row>
    <row r="163" spans="1:9">
      <c r="A163" t="s">
        <v>1440</v>
      </c>
      <c r="B163" s="4" t="s">
        <v>1244</v>
      </c>
      <c r="C163">
        <v>59</v>
      </c>
      <c r="D163" s="12">
        <f t="shared" si="53"/>
        <v>354</v>
      </c>
      <c r="E163" s="17">
        <f t="shared" si="54"/>
        <v>70.8</v>
      </c>
      <c r="F163" s="14">
        <v>150</v>
      </c>
      <c r="G163" s="19">
        <f t="shared" si="52"/>
        <v>574.79999999999995</v>
      </c>
      <c r="H163" s="6">
        <f t="shared" si="55"/>
        <v>414</v>
      </c>
      <c r="I163" s="26">
        <f t="shared" si="56"/>
        <v>564</v>
      </c>
    </row>
    <row r="164" spans="1:9">
      <c r="A164" t="s">
        <v>1441</v>
      </c>
      <c r="B164" s="4" t="s">
        <v>1245</v>
      </c>
      <c r="C164">
        <v>55</v>
      </c>
      <c r="D164" s="12">
        <f t="shared" si="53"/>
        <v>330</v>
      </c>
      <c r="E164" s="17">
        <f t="shared" si="54"/>
        <v>66</v>
      </c>
      <c r="F164" s="14">
        <v>150</v>
      </c>
      <c r="G164" s="19">
        <f t="shared" si="52"/>
        <v>546</v>
      </c>
      <c r="H164" s="6">
        <f t="shared" si="55"/>
        <v>390</v>
      </c>
      <c r="I164" s="26">
        <f t="shared" si="56"/>
        <v>540</v>
      </c>
    </row>
    <row r="165" spans="1:9">
      <c r="A165" t="s">
        <v>1442</v>
      </c>
      <c r="B165" t="s">
        <v>1246</v>
      </c>
      <c r="C165">
        <v>55</v>
      </c>
      <c r="D165" s="12">
        <f t="shared" si="53"/>
        <v>330</v>
      </c>
      <c r="E165" s="17">
        <f t="shared" si="54"/>
        <v>66</v>
      </c>
      <c r="F165" s="14">
        <v>150</v>
      </c>
      <c r="G165" s="19">
        <f t="shared" si="52"/>
        <v>546</v>
      </c>
      <c r="H165" s="6">
        <f t="shared" si="55"/>
        <v>390</v>
      </c>
      <c r="I165" s="26">
        <f t="shared" si="56"/>
        <v>540</v>
      </c>
    </row>
    <row r="166" spans="1:9">
      <c r="A166" t="s">
        <v>1443</v>
      </c>
      <c r="B166" s="4" t="s">
        <v>1247</v>
      </c>
      <c r="C166">
        <v>56</v>
      </c>
      <c r="D166" s="12">
        <f t="shared" si="53"/>
        <v>336</v>
      </c>
      <c r="E166" s="17">
        <f t="shared" si="54"/>
        <v>67.2</v>
      </c>
      <c r="F166" s="14">
        <v>150</v>
      </c>
      <c r="G166" s="19">
        <f t="shared" si="52"/>
        <v>553.20000000000005</v>
      </c>
      <c r="H166" s="6">
        <f t="shared" si="55"/>
        <v>396</v>
      </c>
      <c r="I166" s="26">
        <f t="shared" si="56"/>
        <v>546</v>
      </c>
    </row>
    <row r="167" spans="1:9">
      <c r="A167" t="s">
        <v>1444</v>
      </c>
      <c r="B167" s="4" t="s">
        <v>1248</v>
      </c>
      <c r="C167">
        <v>55</v>
      </c>
      <c r="D167" s="12">
        <f t="shared" si="53"/>
        <v>330</v>
      </c>
      <c r="E167" s="17">
        <f t="shared" si="54"/>
        <v>66</v>
      </c>
      <c r="F167" s="14">
        <v>150</v>
      </c>
      <c r="G167" s="19">
        <f t="shared" si="52"/>
        <v>546</v>
      </c>
      <c r="H167" s="6">
        <f t="shared" si="55"/>
        <v>390</v>
      </c>
      <c r="I167" s="26">
        <f t="shared" si="56"/>
        <v>540</v>
      </c>
    </row>
    <row r="168" spans="1:9">
      <c r="A168" t="s">
        <v>1445</v>
      </c>
      <c r="B168" t="s">
        <v>1250</v>
      </c>
      <c r="C168">
        <v>55</v>
      </c>
      <c r="D168" s="12">
        <f t="shared" si="53"/>
        <v>330</v>
      </c>
      <c r="E168" s="17">
        <f t="shared" si="54"/>
        <v>66</v>
      </c>
      <c r="F168" s="14">
        <v>150</v>
      </c>
      <c r="G168" s="19">
        <f t="shared" si="52"/>
        <v>546</v>
      </c>
      <c r="H168" s="6">
        <f t="shared" si="55"/>
        <v>390</v>
      </c>
      <c r="I168" s="26">
        <f t="shared" si="56"/>
        <v>540</v>
      </c>
    </row>
    <row r="169" spans="1:9">
      <c r="A169" t="s">
        <v>1446</v>
      </c>
      <c r="B169" t="s">
        <v>1251</v>
      </c>
      <c r="C169">
        <v>55</v>
      </c>
      <c r="D169" s="12">
        <f t="shared" si="53"/>
        <v>330</v>
      </c>
      <c r="E169" s="17">
        <f t="shared" si="54"/>
        <v>66</v>
      </c>
      <c r="F169" s="14">
        <v>150</v>
      </c>
      <c r="G169" s="19">
        <f t="shared" si="52"/>
        <v>546</v>
      </c>
      <c r="H169" s="6">
        <f t="shared" si="55"/>
        <v>390</v>
      </c>
      <c r="I169" s="26">
        <f t="shared" si="56"/>
        <v>540</v>
      </c>
    </row>
    <row r="170" spans="1:9">
      <c r="A170" t="s">
        <v>1447</v>
      </c>
      <c r="B170" t="s">
        <v>1252</v>
      </c>
      <c r="C170">
        <v>49</v>
      </c>
      <c r="D170" s="12">
        <f t="shared" si="53"/>
        <v>294</v>
      </c>
      <c r="E170" s="17">
        <f t="shared" si="54"/>
        <v>58.800000000000004</v>
      </c>
      <c r="F170" s="14">
        <v>150</v>
      </c>
      <c r="G170" s="19">
        <f t="shared" si="52"/>
        <v>502.8</v>
      </c>
      <c r="H170" s="6">
        <f t="shared" si="55"/>
        <v>354</v>
      </c>
      <c r="I170" s="26">
        <f t="shared" si="56"/>
        <v>504</v>
      </c>
    </row>
    <row r="171" spans="1:9">
      <c r="A171" t="s">
        <v>1448</v>
      </c>
      <c r="B171" t="s">
        <v>1253</v>
      </c>
      <c r="C171">
        <v>53</v>
      </c>
      <c r="D171" s="12">
        <f t="shared" si="53"/>
        <v>318</v>
      </c>
      <c r="E171" s="17">
        <f t="shared" si="54"/>
        <v>63.6</v>
      </c>
      <c r="F171" s="14">
        <v>150</v>
      </c>
      <c r="G171" s="19">
        <f t="shared" si="52"/>
        <v>531.6</v>
      </c>
      <c r="H171" s="6">
        <f t="shared" si="55"/>
        <v>378</v>
      </c>
      <c r="I171" s="26">
        <f t="shared" si="56"/>
        <v>528</v>
      </c>
    </row>
    <row r="172" spans="1:9">
      <c r="A172" t="s">
        <v>1449</v>
      </c>
      <c r="B172" t="s">
        <v>1254</v>
      </c>
      <c r="C172">
        <v>45</v>
      </c>
      <c r="D172" s="12">
        <f t="shared" si="53"/>
        <v>270</v>
      </c>
      <c r="E172" s="17">
        <f t="shared" si="54"/>
        <v>54</v>
      </c>
      <c r="F172" s="14">
        <v>150</v>
      </c>
      <c r="G172" s="19">
        <f t="shared" si="52"/>
        <v>474</v>
      </c>
      <c r="H172" s="6">
        <f t="shared" si="55"/>
        <v>330</v>
      </c>
      <c r="I172" s="26">
        <f t="shared" si="56"/>
        <v>480</v>
      </c>
    </row>
    <row r="173" spans="1:9">
      <c r="A173" t="s">
        <v>1450</v>
      </c>
      <c r="B173" s="3" t="s">
        <v>1660</v>
      </c>
      <c r="C173" s="1">
        <v>39</v>
      </c>
      <c r="D173" s="12">
        <f t="shared" si="53"/>
        <v>234</v>
      </c>
      <c r="E173" s="17">
        <f t="shared" si="54"/>
        <v>46.800000000000004</v>
      </c>
      <c r="F173" s="14">
        <v>150</v>
      </c>
      <c r="G173" s="19">
        <f t="shared" si="52"/>
        <v>430.8</v>
      </c>
      <c r="H173" s="6">
        <f t="shared" si="55"/>
        <v>294</v>
      </c>
      <c r="I173" s="26">
        <f t="shared" si="56"/>
        <v>444</v>
      </c>
    </row>
    <row r="174" spans="1:9">
      <c r="A174" t="s">
        <v>1451</v>
      </c>
      <c r="B174" t="s">
        <v>1255</v>
      </c>
      <c r="D174" s="12">
        <f t="shared" si="53"/>
        <v>0</v>
      </c>
      <c r="E174" s="17">
        <f t="shared" si="54"/>
        <v>0</v>
      </c>
      <c r="F174" s="14">
        <v>150</v>
      </c>
      <c r="G174" s="19">
        <f t="shared" si="52"/>
        <v>150</v>
      </c>
      <c r="H174" s="6">
        <f t="shared" si="55"/>
        <v>60</v>
      </c>
      <c r="I174" s="26">
        <f t="shared" si="56"/>
        <v>210</v>
      </c>
    </row>
    <row r="175" spans="1:9">
      <c r="A175" t="s">
        <v>1452</v>
      </c>
      <c r="B175" s="4" t="s">
        <v>1256</v>
      </c>
      <c r="C175">
        <v>39</v>
      </c>
      <c r="D175" s="12">
        <f t="shared" si="53"/>
        <v>234</v>
      </c>
      <c r="E175" s="17">
        <f t="shared" si="54"/>
        <v>46.800000000000004</v>
      </c>
      <c r="F175" s="14">
        <v>150</v>
      </c>
      <c r="G175" s="19">
        <f t="shared" si="52"/>
        <v>430.8</v>
      </c>
      <c r="H175" s="6">
        <f t="shared" si="55"/>
        <v>294</v>
      </c>
      <c r="I175" s="26">
        <f t="shared" si="56"/>
        <v>444</v>
      </c>
    </row>
    <row r="176" spans="1:9">
      <c r="A176" t="s">
        <v>1453</v>
      </c>
      <c r="B176" s="4" t="s">
        <v>1257</v>
      </c>
      <c r="C176">
        <v>45</v>
      </c>
      <c r="D176" s="12">
        <f t="shared" si="53"/>
        <v>270</v>
      </c>
      <c r="E176" s="17">
        <f t="shared" si="54"/>
        <v>54</v>
      </c>
      <c r="F176" s="14">
        <v>150</v>
      </c>
      <c r="G176" s="19">
        <f t="shared" si="52"/>
        <v>474</v>
      </c>
      <c r="H176" s="6">
        <f t="shared" si="55"/>
        <v>330</v>
      </c>
      <c r="I176" s="26">
        <f t="shared" si="56"/>
        <v>480</v>
      </c>
    </row>
    <row r="177" spans="1:9">
      <c r="A177" t="s">
        <v>1454</v>
      </c>
      <c r="B177" s="4" t="s">
        <v>1258</v>
      </c>
      <c r="C177">
        <v>39</v>
      </c>
      <c r="D177" s="12">
        <f t="shared" si="53"/>
        <v>234</v>
      </c>
      <c r="E177" s="17">
        <f t="shared" si="54"/>
        <v>46.800000000000004</v>
      </c>
      <c r="F177" s="14">
        <v>150</v>
      </c>
      <c r="G177" s="19">
        <f t="shared" si="52"/>
        <v>430.8</v>
      </c>
      <c r="H177" s="6">
        <f t="shared" si="55"/>
        <v>294</v>
      </c>
      <c r="I177" s="26">
        <f t="shared" si="56"/>
        <v>444</v>
      </c>
    </row>
    <row r="178" spans="1:9">
      <c r="A178" t="s">
        <v>1455</v>
      </c>
      <c r="B178" s="4" t="s">
        <v>1259</v>
      </c>
      <c r="C178">
        <v>39</v>
      </c>
      <c r="D178" s="12">
        <f t="shared" si="53"/>
        <v>234</v>
      </c>
      <c r="E178" s="17">
        <f t="shared" si="54"/>
        <v>46.800000000000004</v>
      </c>
      <c r="F178" s="14">
        <v>150</v>
      </c>
      <c r="G178" s="19">
        <f t="shared" si="52"/>
        <v>430.8</v>
      </c>
      <c r="H178" s="6">
        <f t="shared" si="55"/>
        <v>294</v>
      </c>
      <c r="I178" s="26">
        <f t="shared" si="56"/>
        <v>444</v>
      </c>
    </row>
    <row r="179" spans="1:9">
      <c r="A179" t="s">
        <v>1456</v>
      </c>
      <c r="B179" s="4" t="s">
        <v>1260</v>
      </c>
      <c r="C179">
        <v>39</v>
      </c>
      <c r="D179" s="12">
        <f t="shared" si="53"/>
        <v>234</v>
      </c>
      <c r="E179" s="17">
        <f t="shared" si="54"/>
        <v>46.800000000000004</v>
      </c>
      <c r="F179" s="14">
        <v>150</v>
      </c>
      <c r="G179" s="19">
        <f t="shared" si="52"/>
        <v>430.8</v>
      </c>
      <c r="H179" s="6">
        <f t="shared" si="55"/>
        <v>294</v>
      </c>
      <c r="I179" s="26">
        <f t="shared" si="56"/>
        <v>444</v>
      </c>
    </row>
    <row r="180" spans="1:9">
      <c r="A180" t="s">
        <v>1457</v>
      </c>
      <c r="B180" s="4" t="s">
        <v>1261</v>
      </c>
      <c r="C180">
        <v>53</v>
      </c>
      <c r="D180" s="12">
        <f t="shared" si="53"/>
        <v>318</v>
      </c>
      <c r="E180" s="17">
        <f t="shared" si="54"/>
        <v>63.6</v>
      </c>
      <c r="F180" s="14">
        <v>150</v>
      </c>
      <c r="G180" s="19">
        <f t="shared" si="52"/>
        <v>531.6</v>
      </c>
      <c r="H180" s="6">
        <f t="shared" si="55"/>
        <v>378</v>
      </c>
      <c r="I180" s="26">
        <f t="shared" si="56"/>
        <v>528</v>
      </c>
    </row>
    <row r="181" spans="1:9">
      <c r="A181" t="s">
        <v>1458</v>
      </c>
      <c r="B181" s="4" t="s">
        <v>1262</v>
      </c>
      <c r="C181">
        <v>45</v>
      </c>
      <c r="D181" s="12">
        <f t="shared" si="53"/>
        <v>270</v>
      </c>
      <c r="E181" s="17">
        <f t="shared" si="54"/>
        <v>54</v>
      </c>
      <c r="F181" s="14">
        <v>150</v>
      </c>
      <c r="G181" s="19">
        <f t="shared" si="52"/>
        <v>474</v>
      </c>
      <c r="H181" s="6">
        <f t="shared" si="55"/>
        <v>330</v>
      </c>
      <c r="I181" s="26">
        <f t="shared" si="56"/>
        <v>480</v>
      </c>
    </row>
    <row r="182" spans="1:9">
      <c r="A182" t="s">
        <v>1459</v>
      </c>
      <c r="B182" t="s">
        <v>1263</v>
      </c>
      <c r="C182">
        <v>48</v>
      </c>
      <c r="D182" s="12">
        <f t="shared" si="53"/>
        <v>288</v>
      </c>
      <c r="E182" s="17">
        <f t="shared" si="54"/>
        <v>57.6</v>
      </c>
      <c r="F182" s="14">
        <v>150</v>
      </c>
      <c r="G182" s="19">
        <f t="shared" si="52"/>
        <v>495.6</v>
      </c>
      <c r="H182" s="6">
        <f t="shared" si="55"/>
        <v>348</v>
      </c>
      <c r="I182" s="26">
        <f t="shared" si="56"/>
        <v>498</v>
      </c>
    </row>
    <row r="183" spans="1:9">
      <c r="A183" t="s">
        <v>1460</v>
      </c>
      <c r="B183" s="4" t="s">
        <v>1265</v>
      </c>
      <c r="C183">
        <v>45</v>
      </c>
      <c r="D183" s="12">
        <f t="shared" si="53"/>
        <v>270</v>
      </c>
      <c r="E183" s="17">
        <f t="shared" si="54"/>
        <v>54</v>
      </c>
      <c r="F183" s="14">
        <v>150</v>
      </c>
      <c r="G183" s="19">
        <f t="shared" si="52"/>
        <v>474</v>
      </c>
      <c r="H183" s="6">
        <f t="shared" si="55"/>
        <v>330</v>
      </c>
      <c r="I183" s="26">
        <f t="shared" si="56"/>
        <v>480</v>
      </c>
    </row>
    <row r="184" spans="1:9">
      <c r="A184" t="s">
        <v>1461</v>
      </c>
      <c r="B184" s="4" t="s">
        <v>1264</v>
      </c>
      <c r="C184">
        <v>45</v>
      </c>
      <c r="D184" s="12">
        <f t="shared" si="53"/>
        <v>270</v>
      </c>
      <c r="E184" s="17">
        <f t="shared" si="54"/>
        <v>54</v>
      </c>
      <c r="F184" s="14">
        <v>150</v>
      </c>
      <c r="G184" s="19">
        <f t="shared" si="52"/>
        <v>474</v>
      </c>
      <c r="H184" s="6">
        <f t="shared" si="55"/>
        <v>330</v>
      </c>
      <c r="I184" s="26">
        <f t="shared" si="56"/>
        <v>480</v>
      </c>
    </row>
    <row r="185" spans="1:9">
      <c r="A185" t="s">
        <v>1462</v>
      </c>
      <c r="B185" s="4" t="s">
        <v>1266</v>
      </c>
      <c r="C185">
        <v>39</v>
      </c>
      <c r="D185" s="12">
        <f t="shared" si="53"/>
        <v>234</v>
      </c>
      <c r="E185" s="17">
        <f t="shared" si="54"/>
        <v>46.800000000000004</v>
      </c>
      <c r="F185" s="14">
        <v>150</v>
      </c>
      <c r="G185" s="19">
        <f t="shared" si="52"/>
        <v>430.8</v>
      </c>
      <c r="H185" s="6">
        <f t="shared" si="55"/>
        <v>294</v>
      </c>
      <c r="I185" s="26">
        <f t="shared" si="56"/>
        <v>444</v>
      </c>
    </row>
    <row r="186" spans="1:9">
      <c r="A186" t="s">
        <v>1463</v>
      </c>
      <c r="B186" s="4" t="s">
        <v>1267</v>
      </c>
      <c r="C186">
        <v>39</v>
      </c>
      <c r="D186" s="12">
        <f t="shared" si="53"/>
        <v>234</v>
      </c>
      <c r="E186" s="17">
        <f t="shared" si="54"/>
        <v>46.800000000000004</v>
      </c>
      <c r="F186" s="14">
        <v>150</v>
      </c>
      <c r="G186" s="19">
        <f t="shared" si="52"/>
        <v>430.8</v>
      </c>
      <c r="H186" s="6">
        <f t="shared" si="55"/>
        <v>294</v>
      </c>
      <c r="I186" s="26">
        <f t="shared" si="56"/>
        <v>444</v>
      </c>
    </row>
    <row r="187" spans="1:9">
      <c r="A187" t="s">
        <v>1464</v>
      </c>
      <c r="B187" s="4" t="s">
        <v>1268</v>
      </c>
      <c r="C187">
        <v>39</v>
      </c>
      <c r="D187" s="12">
        <f t="shared" si="53"/>
        <v>234</v>
      </c>
      <c r="E187" s="17">
        <f t="shared" si="54"/>
        <v>46.800000000000004</v>
      </c>
      <c r="F187" s="14">
        <v>150</v>
      </c>
      <c r="G187" s="19">
        <f t="shared" si="52"/>
        <v>430.8</v>
      </c>
      <c r="H187" s="6">
        <f t="shared" si="55"/>
        <v>294</v>
      </c>
      <c r="I187" s="26">
        <f t="shared" si="56"/>
        <v>444</v>
      </c>
    </row>
    <row r="188" spans="1:9">
      <c r="A188" t="s">
        <v>1270</v>
      </c>
      <c r="B188" s="4" t="s">
        <v>1269</v>
      </c>
      <c r="C188">
        <v>39</v>
      </c>
      <c r="D188" s="12">
        <f t="shared" si="53"/>
        <v>234</v>
      </c>
      <c r="E188" s="17">
        <f t="shared" si="54"/>
        <v>46.800000000000004</v>
      </c>
      <c r="F188" s="14">
        <v>150</v>
      </c>
      <c r="G188" s="19">
        <f t="shared" si="52"/>
        <v>430.8</v>
      </c>
      <c r="H188" s="6">
        <f t="shared" si="55"/>
        <v>294</v>
      </c>
      <c r="I188" s="26">
        <f t="shared" si="56"/>
        <v>444</v>
      </c>
    </row>
    <row r="189" spans="1:9">
      <c r="A189" t="s">
        <v>1275</v>
      </c>
      <c r="B189" s="4" t="s">
        <v>1272</v>
      </c>
      <c r="C189">
        <v>65</v>
      </c>
      <c r="D189" s="12">
        <f t="shared" si="53"/>
        <v>390</v>
      </c>
      <c r="E189" s="17">
        <f t="shared" si="54"/>
        <v>78</v>
      </c>
      <c r="F189" s="14">
        <v>150</v>
      </c>
      <c r="G189" s="19">
        <f t="shared" ref="G189:G201" si="57">SUM(D189:F189)</f>
        <v>618</v>
      </c>
      <c r="H189" s="6">
        <f t="shared" si="55"/>
        <v>450</v>
      </c>
      <c r="I189" s="26">
        <f t="shared" si="56"/>
        <v>600</v>
      </c>
    </row>
    <row r="190" spans="1:9">
      <c r="A190" t="s">
        <v>1276</v>
      </c>
      <c r="B190" t="s">
        <v>1273</v>
      </c>
      <c r="C190">
        <v>55</v>
      </c>
      <c r="D190" s="12">
        <f t="shared" si="53"/>
        <v>330</v>
      </c>
      <c r="E190" s="17">
        <f t="shared" si="54"/>
        <v>66</v>
      </c>
      <c r="F190" s="14">
        <v>150</v>
      </c>
      <c r="G190" s="19">
        <f t="shared" si="57"/>
        <v>546</v>
      </c>
      <c r="H190" s="6">
        <f t="shared" si="55"/>
        <v>390</v>
      </c>
      <c r="I190" s="26">
        <f t="shared" si="56"/>
        <v>540</v>
      </c>
    </row>
    <row r="191" spans="1:9">
      <c r="A191" t="s">
        <v>1277</v>
      </c>
      <c r="B191" t="s">
        <v>1274</v>
      </c>
      <c r="C191">
        <v>55</v>
      </c>
      <c r="D191" s="12">
        <f t="shared" si="53"/>
        <v>330</v>
      </c>
      <c r="E191" s="17">
        <f t="shared" si="54"/>
        <v>66</v>
      </c>
      <c r="F191" s="14">
        <v>150</v>
      </c>
      <c r="G191" s="19">
        <f t="shared" si="57"/>
        <v>546</v>
      </c>
      <c r="H191" s="6">
        <f t="shared" si="55"/>
        <v>390</v>
      </c>
      <c r="I191" s="26">
        <f t="shared" si="56"/>
        <v>540</v>
      </c>
    </row>
    <row r="192" spans="1:9">
      <c r="A192" t="s">
        <v>1278</v>
      </c>
      <c r="B192" s="4" t="s">
        <v>1465</v>
      </c>
      <c r="C192">
        <v>59</v>
      </c>
      <c r="D192" s="12">
        <f t="shared" si="53"/>
        <v>354</v>
      </c>
      <c r="E192" s="17">
        <f t="shared" si="54"/>
        <v>70.8</v>
      </c>
      <c r="F192" s="14">
        <v>150</v>
      </c>
      <c r="G192" s="19">
        <f t="shared" si="57"/>
        <v>574.79999999999995</v>
      </c>
      <c r="H192" s="6">
        <f t="shared" si="55"/>
        <v>414</v>
      </c>
      <c r="I192" s="26">
        <f t="shared" si="56"/>
        <v>564</v>
      </c>
    </row>
    <row r="193" spans="1:11">
      <c r="A193" t="s">
        <v>1466</v>
      </c>
      <c r="F193" s="14">
        <v>150</v>
      </c>
      <c r="G193" s="19">
        <f t="shared" si="57"/>
        <v>150</v>
      </c>
      <c r="H193" s="6">
        <f t="shared" si="55"/>
        <v>60</v>
      </c>
      <c r="I193" s="26">
        <f t="shared" si="56"/>
        <v>210</v>
      </c>
    </row>
    <row r="194" spans="1:11">
      <c r="A194" t="s">
        <v>1467</v>
      </c>
      <c r="F194" s="14">
        <v>150</v>
      </c>
      <c r="G194" s="19">
        <f t="shared" si="57"/>
        <v>150</v>
      </c>
      <c r="H194" s="6">
        <f t="shared" si="55"/>
        <v>60</v>
      </c>
      <c r="I194" s="26">
        <f>H194+150</f>
        <v>210</v>
      </c>
    </row>
    <row r="195" spans="1:11">
      <c r="A195" t="s">
        <v>1468</v>
      </c>
      <c r="B195" t="s">
        <v>1638</v>
      </c>
      <c r="C195">
        <v>39</v>
      </c>
      <c r="D195" s="12">
        <f>+C195*6</f>
        <v>234</v>
      </c>
      <c r="E195" s="17">
        <f>D195*0.2</f>
        <v>46.800000000000004</v>
      </c>
      <c r="F195" s="14">
        <v>150</v>
      </c>
      <c r="G195" s="19">
        <f>SUM(D195:F195)</f>
        <v>430.8</v>
      </c>
      <c r="H195" s="6">
        <f t="shared" si="55"/>
        <v>294</v>
      </c>
      <c r="I195" s="26">
        <f>H195+150</f>
        <v>444</v>
      </c>
    </row>
    <row r="196" spans="1:11" s="5" customFormat="1">
      <c r="F196" s="14">
        <v>150</v>
      </c>
      <c r="G196" s="19"/>
      <c r="H196" s="8"/>
      <c r="I196" s="25"/>
      <c r="K196" s="25"/>
    </row>
    <row r="197" spans="1:11">
      <c r="A197" t="s">
        <v>1469</v>
      </c>
      <c r="B197" s="4" t="s">
        <v>1480</v>
      </c>
      <c r="C197">
        <v>55</v>
      </c>
      <c r="D197" s="12">
        <f>+C197*6</f>
        <v>330</v>
      </c>
      <c r="E197" s="17">
        <f>D197*0.2</f>
        <v>66</v>
      </c>
      <c r="F197" s="14">
        <v>150</v>
      </c>
      <c r="G197" s="19">
        <f>SUM(D197:F197)</f>
        <v>546</v>
      </c>
      <c r="H197" s="6">
        <f t="shared" ref="H197:H202" si="58">D197+60</f>
        <v>390</v>
      </c>
      <c r="I197" s="26">
        <f t="shared" ref="I197:I202" si="59">H197+150</f>
        <v>540</v>
      </c>
    </row>
    <row r="198" spans="1:11">
      <c r="A198" t="s">
        <v>1470</v>
      </c>
      <c r="B198" s="4" t="s">
        <v>1482</v>
      </c>
      <c r="C198">
        <v>49</v>
      </c>
      <c r="D198" s="12">
        <f>+C198*6</f>
        <v>294</v>
      </c>
      <c r="E198" s="17">
        <f>D198*0.2</f>
        <v>58.800000000000004</v>
      </c>
      <c r="F198" s="14">
        <v>150</v>
      </c>
      <c r="G198" s="19">
        <f>SUM(D198:F198)</f>
        <v>502.8</v>
      </c>
      <c r="H198" s="6">
        <f t="shared" si="58"/>
        <v>354</v>
      </c>
      <c r="I198" s="26">
        <f t="shared" si="59"/>
        <v>504</v>
      </c>
    </row>
    <row r="199" spans="1:11">
      <c r="A199" t="s">
        <v>1471</v>
      </c>
      <c r="B199" s="21" t="s">
        <v>1511</v>
      </c>
      <c r="C199">
        <v>39</v>
      </c>
      <c r="F199" s="14">
        <v>150</v>
      </c>
      <c r="G199" s="19">
        <f t="shared" si="57"/>
        <v>150</v>
      </c>
      <c r="H199" s="6">
        <f t="shared" si="58"/>
        <v>60</v>
      </c>
      <c r="I199" s="26">
        <f t="shared" si="59"/>
        <v>210</v>
      </c>
    </row>
    <row r="200" spans="1:11">
      <c r="A200" t="s">
        <v>1472</v>
      </c>
      <c r="F200" s="14">
        <v>150</v>
      </c>
      <c r="G200" s="19">
        <f t="shared" si="57"/>
        <v>150</v>
      </c>
      <c r="H200" s="6">
        <f t="shared" si="58"/>
        <v>60</v>
      </c>
      <c r="I200" s="26">
        <f t="shared" si="59"/>
        <v>210</v>
      </c>
    </row>
    <row r="201" spans="1:11">
      <c r="A201" t="s">
        <v>1473</v>
      </c>
      <c r="B201" s="4" t="s">
        <v>1481</v>
      </c>
      <c r="C201">
        <v>39</v>
      </c>
      <c r="D201" s="12">
        <f>+C201*6</f>
        <v>234</v>
      </c>
      <c r="E201" s="17">
        <f>D201*0.2</f>
        <v>46.800000000000004</v>
      </c>
      <c r="F201" s="14">
        <v>150</v>
      </c>
      <c r="G201" s="19">
        <f t="shared" si="57"/>
        <v>430.8</v>
      </c>
      <c r="H201" s="6">
        <f t="shared" si="58"/>
        <v>294</v>
      </c>
      <c r="I201" s="26">
        <f t="shared" si="59"/>
        <v>444</v>
      </c>
    </row>
    <row r="202" spans="1:11">
      <c r="A202" t="s">
        <v>1474</v>
      </c>
      <c r="C202">
        <v>95.8</v>
      </c>
      <c r="D202" s="12">
        <f>+C202*6</f>
        <v>574.79999999999995</v>
      </c>
      <c r="E202" s="17">
        <f>D202*0.2</f>
        <v>114.96</v>
      </c>
      <c r="F202" s="14">
        <v>150</v>
      </c>
      <c r="G202" s="19">
        <f>SUM(D202:F202)</f>
        <v>839.76</v>
      </c>
      <c r="H202" s="6">
        <f t="shared" si="58"/>
        <v>634.79999999999995</v>
      </c>
      <c r="I202" s="26">
        <f t="shared" si="59"/>
        <v>784.8</v>
      </c>
    </row>
    <row r="203" spans="1:11">
      <c r="A203" t="s">
        <v>1475</v>
      </c>
      <c r="F203" s="14">
        <v>150</v>
      </c>
    </row>
    <row r="204" spans="1:11">
      <c r="A204" t="s">
        <v>1476</v>
      </c>
      <c r="F204" s="14">
        <v>150</v>
      </c>
    </row>
    <row r="205" spans="1:11">
      <c r="A205" t="s">
        <v>1477</v>
      </c>
      <c r="F205" s="14">
        <v>150</v>
      </c>
    </row>
    <row r="206" spans="1:11">
      <c r="A206" t="s">
        <v>1478</v>
      </c>
      <c r="F206" s="14">
        <v>150</v>
      </c>
    </row>
    <row r="207" spans="1:11">
      <c r="A207" t="s">
        <v>1479</v>
      </c>
      <c r="B207" t="s">
        <v>1483</v>
      </c>
      <c r="C207">
        <v>45</v>
      </c>
      <c r="D207" s="12">
        <f>+C207*6</f>
        <v>270</v>
      </c>
      <c r="E207" s="17">
        <f>D207*0.2</f>
        <v>54</v>
      </c>
      <c r="F207" s="14">
        <v>150</v>
      </c>
      <c r="G207" s="19">
        <f>SUM(D207:F207)</f>
        <v>474</v>
      </c>
      <c r="H207" s="6">
        <f t="shared" ref="H207:H270" si="60">D207+60</f>
        <v>330</v>
      </c>
      <c r="I207" s="26">
        <f t="shared" ref="I207:I270" si="61">H207+150</f>
        <v>480</v>
      </c>
    </row>
    <row r="208" spans="1:11">
      <c r="A208" t="s">
        <v>1485</v>
      </c>
      <c r="B208" s="4" t="s">
        <v>1484</v>
      </c>
      <c r="C208">
        <v>45</v>
      </c>
      <c r="D208" s="12">
        <f t="shared" ref="D208:D258" si="62">+C208*6</f>
        <v>270</v>
      </c>
      <c r="E208" s="17">
        <f t="shared" ref="E208:E258" si="63">D208*0.2</f>
        <v>54</v>
      </c>
      <c r="F208" s="14">
        <v>150</v>
      </c>
      <c r="G208" s="19">
        <f t="shared" ref="G208:G233" si="64">SUM(D208:F208)</f>
        <v>474</v>
      </c>
      <c r="H208" s="6">
        <f t="shared" si="60"/>
        <v>330</v>
      </c>
      <c r="I208" s="26">
        <f t="shared" si="61"/>
        <v>480</v>
      </c>
    </row>
    <row r="209" spans="1:13">
      <c r="A209" t="s">
        <v>1486</v>
      </c>
      <c r="B209" t="s">
        <v>1500</v>
      </c>
      <c r="C209">
        <v>48</v>
      </c>
      <c r="D209" s="12">
        <f t="shared" si="62"/>
        <v>288</v>
      </c>
      <c r="E209" s="17">
        <f t="shared" si="63"/>
        <v>57.6</v>
      </c>
      <c r="F209" s="14">
        <v>150</v>
      </c>
      <c r="G209" s="19">
        <f t="shared" si="64"/>
        <v>495.6</v>
      </c>
      <c r="H209" s="6">
        <f t="shared" si="60"/>
        <v>348</v>
      </c>
      <c r="I209" s="26">
        <f t="shared" si="61"/>
        <v>498</v>
      </c>
    </row>
    <row r="210" spans="1:13">
      <c r="A210" t="s">
        <v>1487</v>
      </c>
      <c r="B210" t="s">
        <v>1501</v>
      </c>
      <c r="C210">
        <v>50</v>
      </c>
      <c r="D210" s="12">
        <f t="shared" si="62"/>
        <v>300</v>
      </c>
      <c r="E210" s="17">
        <f t="shared" si="63"/>
        <v>60</v>
      </c>
      <c r="F210" s="14">
        <v>150</v>
      </c>
      <c r="G210" s="19">
        <f t="shared" si="64"/>
        <v>510</v>
      </c>
      <c r="H210" s="6">
        <f t="shared" si="60"/>
        <v>360</v>
      </c>
      <c r="I210" s="26">
        <f t="shared" si="61"/>
        <v>510</v>
      </c>
    </row>
    <row r="211" spans="1:13">
      <c r="A211" t="s">
        <v>1488</v>
      </c>
      <c r="B211" s="4" t="s">
        <v>1502</v>
      </c>
      <c r="C211">
        <v>49</v>
      </c>
      <c r="D211" s="12">
        <f t="shared" si="62"/>
        <v>294</v>
      </c>
      <c r="E211" s="17">
        <f t="shared" si="63"/>
        <v>58.800000000000004</v>
      </c>
      <c r="F211" s="14">
        <v>150</v>
      </c>
      <c r="G211" s="19">
        <f t="shared" si="64"/>
        <v>502.8</v>
      </c>
      <c r="H211" s="6">
        <f t="shared" si="60"/>
        <v>354</v>
      </c>
      <c r="I211" s="26">
        <f t="shared" si="61"/>
        <v>504</v>
      </c>
    </row>
    <row r="212" spans="1:13">
      <c r="A212" t="s">
        <v>1489</v>
      </c>
      <c r="B212" t="s">
        <v>1506</v>
      </c>
      <c r="C212">
        <v>48</v>
      </c>
      <c r="D212" s="12">
        <f t="shared" si="62"/>
        <v>288</v>
      </c>
      <c r="E212" s="17">
        <f t="shared" si="63"/>
        <v>57.6</v>
      </c>
      <c r="F212" s="14">
        <v>150</v>
      </c>
      <c r="G212" s="19">
        <f t="shared" si="64"/>
        <v>495.6</v>
      </c>
      <c r="H212" s="6">
        <f t="shared" si="60"/>
        <v>348</v>
      </c>
      <c r="I212" s="26">
        <f t="shared" si="61"/>
        <v>498</v>
      </c>
    </row>
    <row r="213" spans="1:13">
      <c r="A213" t="s">
        <v>1490</v>
      </c>
      <c r="B213" t="s">
        <v>1507</v>
      </c>
      <c r="C213">
        <v>50</v>
      </c>
      <c r="D213" s="12">
        <f t="shared" si="62"/>
        <v>300</v>
      </c>
      <c r="E213" s="17">
        <f t="shared" si="63"/>
        <v>60</v>
      </c>
      <c r="F213" s="14">
        <v>150</v>
      </c>
      <c r="G213" s="19">
        <f t="shared" si="64"/>
        <v>510</v>
      </c>
      <c r="H213" s="6">
        <f t="shared" si="60"/>
        <v>360</v>
      </c>
      <c r="I213" s="26">
        <f t="shared" si="61"/>
        <v>510</v>
      </c>
    </row>
    <row r="214" spans="1:13">
      <c r="A214" t="s">
        <v>1491</v>
      </c>
      <c r="B214" t="s">
        <v>1508</v>
      </c>
      <c r="C214">
        <v>49</v>
      </c>
      <c r="D214" s="12">
        <f t="shared" si="62"/>
        <v>294</v>
      </c>
      <c r="E214" s="17">
        <f t="shared" si="63"/>
        <v>58.800000000000004</v>
      </c>
      <c r="F214" s="14">
        <v>150</v>
      </c>
      <c r="G214" s="19">
        <f t="shared" si="64"/>
        <v>502.8</v>
      </c>
      <c r="H214" s="6">
        <f t="shared" si="60"/>
        <v>354</v>
      </c>
      <c r="I214" s="26">
        <f t="shared" si="61"/>
        <v>504</v>
      </c>
    </row>
    <row r="215" spans="1:13">
      <c r="A215" t="s">
        <v>1492</v>
      </c>
      <c r="B215" s="4" t="s">
        <v>1509</v>
      </c>
      <c r="C215">
        <v>49</v>
      </c>
      <c r="D215" s="12">
        <f t="shared" si="62"/>
        <v>294</v>
      </c>
      <c r="E215" s="17">
        <f t="shared" si="63"/>
        <v>58.800000000000004</v>
      </c>
      <c r="F215" s="14">
        <v>150</v>
      </c>
      <c r="G215" s="19">
        <f t="shared" si="64"/>
        <v>502.8</v>
      </c>
      <c r="H215" s="6">
        <f t="shared" si="60"/>
        <v>354</v>
      </c>
      <c r="I215" s="26">
        <f t="shared" si="61"/>
        <v>504</v>
      </c>
    </row>
    <row r="216" spans="1:13">
      <c r="A216" t="s">
        <v>1493</v>
      </c>
      <c r="B216" t="s">
        <v>1541</v>
      </c>
      <c r="C216">
        <v>59</v>
      </c>
      <c r="D216" s="12">
        <f t="shared" si="62"/>
        <v>354</v>
      </c>
      <c r="E216" s="17">
        <f t="shared" si="63"/>
        <v>70.8</v>
      </c>
      <c r="F216" s="14">
        <v>150</v>
      </c>
      <c r="G216" s="19">
        <f t="shared" si="64"/>
        <v>574.79999999999995</v>
      </c>
      <c r="H216" s="6">
        <f t="shared" si="60"/>
        <v>414</v>
      </c>
      <c r="I216" s="26">
        <f t="shared" si="61"/>
        <v>564</v>
      </c>
    </row>
    <row r="217" spans="1:13">
      <c r="A217" t="s">
        <v>1494</v>
      </c>
      <c r="B217" t="s">
        <v>1542</v>
      </c>
      <c r="C217">
        <v>58</v>
      </c>
      <c r="D217" s="12">
        <f t="shared" si="62"/>
        <v>348</v>
      </c>
      <c r="E217" s="17">
        <f t="shared" si="63"/>
        <v>69.600000000000009</v>
      </c>
      <c r="F217" s="14">
        <v>150</v>
      </c>
      <c r="G217" s="19">
        <f t="shared" si="64"/>
        <v>567.6</v>
      </c>
      <c r="H217" s="6">
        <f t="shared" si="60"/>
        <v>408</v>
      </c>
      <c r="I217" s="26">
        <f t="shared" si="61"/>
        <v>558</v>
      </c>
    </row>
    <row r="218" spans="1:13">
      <c r="A218" t="s">
        <v>1495</v>
      </c>
      <c r="B218" s="4" t="s">
        <v>1543</v>
      </c>
      <c r="C218">
        <v>45</v>
      </c>
      <c r="D218" s="12">
        <f t="shared" si="62"/>
        <v>270</v>
      </c>
      <c r="E218" s="17">
        <f t="shared" si="63"/>
        <v>54</v>
      </c>
      <c r="F218" s="14">
        <v>150</v>
      </c>
      <c r="G218" s="19">
        <f t="shared" si="64"/>
        <v>474</v>
      </c>
      <c r="H218" s="6">
        <f t="shared" si="60"/>
        <v>330</v>
      </c>
      <c r="I218" s="26">
        <f t="shared" si="61"/>
        <v>480</v>
      </c>
    </row>
    <row r="219" spans="1:13">
      <c r="A219" t="s">
        <v>1496</v>
      </c>
      <c r="B219" t="s">
        <v>1544</v>
      </c>
      <c r="C219">
        <v>59</v>
      </c>
      <c r="D219" s="12">
        <f t="shared" si="62"/>
        <v>354</v>
      </c>
      <c r="E219" s="17">
        <f t="shared" si="63"/>
        <v>70.8</v>
      </c>
      <c r="F219" s="14">
        <v>150</v>
      </c>
      <c r="G219" s="19">
        <f t="shared" si="64"/>
        <v>574.79999999999995</v>
      </c>
      <c r="H219" s="6">
        <f t="shared" si="60"/>
        <v>414</v>
      </c>
      <c r="I219" s="26">
        <f t="shared" si="61"/>
        <v>564</v>
      </c>
    </row>
    <row r="220" spans="1:13">
      <c r="A220" t="s">
        <v>1497</v>
      </c>
      <c r="B220" s="4" t="s">
        <v>1581</v>
      </c>
      <c r="C220">
        <v>48</v>
      </c>
      <c r="D220" s="12">
        <f t="shared" si="62"/>
        <v>288</v>
      </c>
      <c r="E220" s="17">
        <f t="shared" si="63"/>
        <v>57.6</v>
      </c>
      <c r="F220" s="14">
        <v>150</v>
      </c>
      <c r="G220" s="19">
        <f t="shared" si="64"/>
        <v>495.6</v>
      </c>
      <c r="H220" s="6">
        <f t="shared" si="60"/>
        <v>348</v>
      </c>
      <c r="I220" s="26">
        <f t="shared" si="61"/>
        <v>498</v>
      </c>
      <c r="L220" t="s">
        <v>1580</v>
      </c>
      <c r="M220">
        <v>25</v>
      </c>
    </row>
    <row r="221" spans="1:13">
      <c r="A221" t="s">
        <v>1498</v>
      </c>
      <c r="B221" s="4" t="s">
        <v>1545</v>
      </c>
      <c r="C221">
        <v>47.8</v>
      </c>
      <c r="D221" s="12">
        <f t="shared" si="62"/>
        <v>286.79999999999995</v>
      </c>
      <c r="E221" s="17">
        <f t="shared" si="63"/>
        <v>57.359999999999992</v>
      </c>
      <c r="F221" s="14">
        <v>150</v>
      </c>
      <c r="G221" s="19">
        <f t="shared" si="64"/>
        <v>494.15999999999997</v>
      </c>
      <c r="H221" s="6">
        <f t="shared" si="60"/>
        <v>346.79999999999995</v>
      </c>
      <c r="I221" s="26">
        <f t="shared" si="61"/>
        <v>496.79999999999995</v>
      </c>
    </row>
    <row r="222" spans="1:13">
      <c r="A222" t="s">
        <v>1499</v>
      </c>
      <c r="B222" s="4" t="s">
        <v>1503</v>
      </c>
      <c r="C222">
        <v>46</v>
      </c>
      <c r="D222" s="12">
        <f t="shared" si="62"/>
        <v>276</v>
      </c>
      <c r="E222" s="17">
        <f t="shared" si="63"/>
        <v>55.2</v>
      </c>
      <c r="F222" s="14">
        <v>150</v>
      </c>
      <c r="G222" s="19">
        <f t="shared" si="64"/>
        <v>481.2</v>
      </c>
      <c r="H222" s="6">
        <f t="shared" si="60"/>
        <v>336</v>
      </c>
      <c r="I222" s="26">
        <f t="shared" si="61"/>
        <v>486</v>
      </c>
    </row>
    <row r="223" spans="1:13">
      <c r="A223" t="s">
        <v>1505</v>
      </c>
      <c r="B223" s="4" t="s">
        <v>1504</v>
      </c>
      <c r="C223">
        <v>42</v>
      </c>
      <c r="D223" s="12">
        <f t="shared" si="62"/>
        <v>252</v>
      </c>
      <c r="E223" s="17">
        <f t="shared" si="63"/>
        <v>50.400000000000006</v>
      </c>
      <c r="F223" s="14">
        <v>150</v>
      </c>
      <c r="G223" s="19">
        <f t="shared" si="64"/>
        <v>452.4</v>
      </c>
      <c r="H223" s="6">
        <f t="shared" si="60"/>
        <v>312</v>
      </c>
      <c r="I223" s="26">
        <f t="shared" si="61"/>
        <v>462</v>
      </c>
    </row>
    <row r="224" spans="1:13">
      <c r="A224" t="s">
        <v>1547</v>
      </c>
      <c r="B224" t="s">
        <v>1546</v>
      </c>
      <c r="C224">
        <v>59</v>
      </c>
      <c r="D224" s="12">
        <f t="shared" si="62"/>
        <v>354</v>
      </c>
      <c r="E224" s="17">
        <f t="shared" si="63"/>
        <v>70.8</v>
      </c>
      <c r="F224" s="14">
        <v>150</v>
      </c>
      <c r="G224" s="19">
        <f t="shared" si="64"/>
        <v>574.79999999999995</v>
      </c>
      <c r="H224" s="6">
        <f t="shared" si="60"/>
        <v>414</v>
      </c>
      <c r="I224" s="26">
        <f t="shared" si="61"/>
        <v>564</v>
      </c>
    </row>
    <row r="225" spans="1:14">
      <c r="A225" t="s">
        <v>1548</v>
      </c>
      <c r="B225" s="4" t="s">
        <v>1557</v>
      </c>
      <c r="C225">
        <v>55</v>
      </c>
      <c r="D225" s="12">
        <f t="shared" si="62"/>
        <v>330</v>
      </c>
      <c r="E225" s="17">
        <f t="shared" si="63"/>
        <v>66</v>
      </c>
      <c r="F225" s="14">
        <v>150</v>
      </c>
      <c r="G225" s="19">
        <f t="shared" si="64"/>
        <v>546</v>
      </c>
      <c r="H225" s="6">
        <f t="shared" si="60"/>
        <v>390</v>
      </c>
      <c r="I225" s="26">
        <f t="shared" si="61"/>
        <v>540</v>
      </c>
    </row>
    <row r="226" spans="1:14">
      <c r="A226" t="s">
        <v>1549</v>
      </c>
      <c r="B226" t="s">
        <v>1558</v>
      </c>
      <c r="C226">
        <v>54.8</v>
      </c>
      <c r="D226" s="12">
        <f t="shared" si="62"/>
        <v>328.79999999999995</v>
      </c>
      <c r="E226" s="17">
        <f t="shared" si="63"/>
        <v>65.759999999999991</v>
      </c>
      <c r="F226" s="14">
        <v>150</v>
      </c>
      <c r="G226" s="19">
        <f t="shared" si="64"/>
        <v>544.55999999999995</v>
      </c>
      <c r="H226" s="6">
        <f t="shared" si="60"/>
        <v>388.79999999999995</v>
      </c>
      <c r="I226" s="26">
        <f t="shared" si="61"/>
        <v>538.79999999999995</v>
      </c>
    </row>
    <row r="227" spans="1:14">
      <c r="A227" t="s">
        <v>1550</v>
      </c>
      <c r="B227" s="4" t="s">
        <v>1560</v>
      </c>
      <c r="C227">
        <v>56</v>
      </c>
      <c r="D227" s="12">
        <f t="shared" si="62"/>
        <v>336</v>
      </c>
      <c r="E227" s="17">
        <f t="shared" si="63"/>
        <v>67.2</v>
      </c>
      <c r="F227" s="14">
        <v>150</v>
      </c>
      <c r="G227" s="19">
        <f t="shared" si="64"/>
        <v>553.20000000000005</v>
      </c>
      <c r="H227" s="6">
        <f t="shared" si="60"/>
        <v>396</v>
      </c>
      <c r="I227" s="26">
        <f t="shared" si="61"/>
        <v>546</v>
      </c>
    </row>
    <row r="228" spans="1:14">
      <c r="A228" t="s">
        <v>1551</v>
      </c>
      <c r="B228" t="s">
        <v>1561</v>
      </c>
      <c r="C228">
        <v>52</v>
      </c>
      <c r="D228" s="12">
        <f t="shared" si="62"/>
        <v>312</v>
      </c>
      <c r="E228" s="17">
        <f t="shared" si="63"/>
        <v>62.400000000000006</v>
      </c>
      <c r="F228" s="14">
        <v>150</v>
      </c>
      <c r="G228" s="19">
        <f t="shared" si="64"/>
        <v>524.4</v>
      </c>
      <c r="H228" s="6">
        <f t="shared" si="60"/>
        <v>372</v>
      </c>
      <c r="I228" s="26">
        <f t="shared" si="61"/>
        <v>522</v>
      </c>
    </row>
    <row r="229" spans="1:14">
      <c r="A229" t="s">
        <v>1552</v>
      </c>
      <c r="B229" s="4" t="s">
        <v>1562</v>
      </c>
      <c r="C229">
        <v>43</v>
      </c>
      <c r="D229" s="12">
        <f t="shared" si="62"/>
        <v>258</v>
      </c>
      <c r="E229" s="17">
        <f t="shared" si="63"/>
        <v>51.6</v>
      </c>
      <c r="F229" s="14">
        <v>150</v>
      </c>
      <c r="G229" s="19">
        <f t="shared" si="64"/>
        <v>459.6</v>
      </c>
      <c r="H229" s="6">
        <f t="shared" si="60"/>
        <v>318</v>
      </c>
      <c r="I229" s="26">
        <f t="shared" si="61"/>
        <v>468</v>
      </c>
    </row>
    <row r="230" spans="1:14">
      <c r="A230" t="s">
        <v>1553</v>
      </c>
      <c r="B230" t="s">
        <v>1563</v>
      </c>
      <c r="C230">
        <v>53</v>
      </c>
      <c r="D230" s="12">
        <f t="shared" si="62"/>
        <v>318</v>
      </c>
      <c r="E230" s="17">
        <f t="shared" si="63"/>
        <v>63.6</v>
      </c>
      <c r="F230" s="14">
        <v>150</v>
      </c>
      <c r="G230" s="19">
        <f t="shared" si="64"/>
        <v>531.6</v>
      </c>
      <c r="H230" s="6">
        <f t="shared" si="60"/>
        <v>378</v>
      </c>
      <c r="I230" s="26">
        <f t="shared" si="61"/>
        <v>528</v>
      </c>
    </row>
    <row r="231" spans="1:14">
      <c r="A231" t="s">
        <v>1554</v>
      </c>
      <c r="B231" s="4" t="s">
        <v>1564</v>
      </c>
      <c r="C231">
        <v>48</v>
      </c>
      <c r="D231" s="12">
        <f t="shared" si="62"/>
        <v>288</v>
      </c>
      <c r="E231" s="17">
        <f t="shared" si="63"/>
        <v>57.6</v>
      </c>
      <c r="F231" s="14">
        <v>150</v>
      </c>
      <c r="G231" s="19">
        <f t="shared" si="64"/>
        <v>495.6</v>
      </c>
      <c r="H231" s="6">
        <f t="shared" si="60"/>
        <v>348</v>
      </c>
      <c r="I231" s="26">
        <f t="shared" si="61"/>
        <v>498</v>
      </c>
      <c r="M231" s="1" t="s">
        <v>2554</v>
      </c>
      <c r="N231" s="24">
        <v>39</v>
      </c>
    </row>
    <row r="232" spans="1:14">
      <c r="A232" t="s">
        <v>1555</v>
      </c>
      <c r="B232" s="4" t="s">
        <v>1565</v>
      </c>
      <c r="C232">
        <v>49</v>
      </c>
      <c r="D232" s="12">
        <f t="shared" si="62"/>
        <v>294</v>
      </c>
      <c r="E232" s="17">
        <f t="shared" si="63"/>
        <v>58.800000000000004</v>
      </c>
      <c r="F232" s="14">
        <v>150</v>
      </c>
      <c r="G232" s="19">
        <f t="shared" si="64"/>
        <v>502.8</v>
      </c>
      <c r="H232" s="6">
        <f t="shared" si="60"/>
        <v>354</v>
      </c>
      <c r="I232" s="26">
        <f t="shared" si="61"/>
        <v>504</v>
      </c>
    </row>
    <row r="233" spans="1:14">
      <c r="A233" t="s">
        <v>1556</v>
      </c>
      <c r="B233" s="4" t="s">
        <v>1566</v>
      </c>
      <c r="C233">
        <v>50</v>
      </c>
      <c r="D233" s="12">
        <f t="shared" si="62"/>
        <v>300</v>
      </c>
      <c r="E233" s="17">
        <f t="shared" si="63"/>
        <v>60</v>
      </c>
      <c r="F233" s="14">
        <v>150</v>
      </c>
      <c r="G233" s="19">
        <f t="shared" si="64"/>
        <v>510</v>
      </c>
      <c r="H233" s="6">
        <f t="shared" si="60"/>
        <v>360</v>
      </c>
      <c r="I233" s="26">
        <f t="shared" si="61"/>
        <v>510</v>
      </c>
    </row>
    <row r="234" spans="1:14">
      <c r="A234" t="s">
        <v>1568</v>
      </c>
      <c r="B234" t="s">
        <v>1567</v>
      </c>
      <c r="C234">
        <v>39</v>
      </c>
      <c r="D234" s="12">
        <f t="shared" si="62"/>
        <v>234</v>
      </c>
      <c r="E234" s="17">
        <f t="shared" si="63"/>
        <v>46.800000000000004</v>
      </c>
      <c r="F234" s="14">
        <v>150</v>
      </c>
      <c r="G234" s="19">
        <f>SUM(D234:F234)</f>
        <v>430.8</v>
      </c>
      <c r="H234" s="6">
        <f t="shared" si="60"/>
        <v>294</v>
      </c>
      <c r="I234" s="26">
        <f t="shared" si="61"/>
        <v>444</v>
      </c>
    </row>
    <row r="235" spans="1:14">
      <c r="A235" t="s">
        <v>1569</v>
      </c>
      <c r="B235" s="4" t="s">
        <v>1579</v>
      </c>
      <c r="C235">
        <v>48</v>
      </c>
      <c r="D235" s="12">
        <f t="shared" si="62"/>
        <v>288</v>
      </c>
      <c r="E235" s="17">
        <f t="shared" si="63"/>
        <v>57.6</v>
      </c>
      <c r="F235" s="14">
        <v>150</v>
      </c>
      <c r="G235" s="19">
        <f>SUM(D235:F235)</f>
        <v>495.6</v>
      </c>
      <c r="H235" s="6">
        <f t="shared" si="60"/>
        <v>348</v>
      </c>
      <c r="I235" s="26">
        <f t="shared" si="61"/>
        <v>498</v>
      </c>
    </row>
    <row r="236" spans="1:14">
      <c r="A236" t="s">
        <v>1570</v>
      </c>
      <c r="B236" s="4" t="s">
        <v>1582</v>
      </c>
      <c r="C236">
        <v>29</v>
      </c>
      <c r="D236" s="12">
        <f t="shared" si="62"/>
        <v>174</v>
      </c>
      <c r="E236" s="17">
        <f t="shared" si="63"/>
        <v>34.800000000000004</v>
      </c>
      <c r="F236" s="14">
        <v>150</v>
      </c>
      <c r="G236" s="19">
        <f>SUM(D236:F236)</f>
        <v>358.8</v>
      </c>
      <c r="H236" s="6">
        <f t="shared" si="60"/>
        <v>234</v>
      </c>
      <c r="I236" s="26">
        <f t="shared" si="61"/>
        <v>384</v>
      </c>
    </row>
    <row r="237" spans="1:14">
      <c r="A237" t="s">
        <v>1571</v>
      </c>
      <c r="B237" s="4" t="s">
        <v>1583</v>
      </c>
      <c r="C237">
        <v>39</v>
      </c>
      <c r="D237" s="12">
        <f t="shared" si="62"/>
        <v>234</v>
      </c>
      <c r="E237" s="17">
        <f t="shared" si="63"/>
        <v>46.800000000000004</v>
      </c>
      <c r="F237" s="14">
        <v>150</v>
      </c>
      <c r="G237" s="19">
        <f t="shared" ref="G237:G258" si="65">SUM(D237:F237)</f>
        <v>430.8</v>
      </c>
      <c r="H237" s="6">
        <f t="shared" si="60"/>
        <v>294</v>
      </c>
      <c r="I237" s="26">
        <f t="shared" si="61"/>
        <v>444</v>
      </c>
    </row>
    <row r="238" spans="1:14">
      <c r="A238" t="s">
        <v>1572</v>
      </c>
      <c r="B238" t="s">
        <v>1584</v>
      </c>
      <c r="C238">
        <v>39</v>
      </c>
      <c r="D238" s="12">
        <f t="shared" si="62"/>
        <v>234</v>
      </c>
      <c r="E238" s="17">
        <f t="shared" si="63"/>
        <v>46.800000000000004</v>
      </c>
      <c r="F238" s="14">
        <v>150</v>
      </c>
      <c r="G238" s="19">
        <f t="shared" si="65"/>
        <v>430.8</v>
      </c>
      <c r="H238" s="6">
        <f t="shared" si="60"/>
        <v>294</v>
      </c>
      <c r="I238" s="26">
        <f t="shared" si="61"/>
        <v>444</v>
      </c>
    </row>
    <row r="239" spans="1:14">
      <c r="A239" t="s">
        <v>1573</v>
      </c>
      <c r="B239" s="4" t="s">
        <v>1585</v>
      </c>
      <c r="C239">
        <v>59</v>
      </c>
      <c r="D239" s="12">
        <f t="shared" si="62"/>
        <v>354</v>
      </c>
      <c r="E239" s="17">
        <f t="shared" si="63"/>
        <v>70.8</v>
      </c>
      <c r="F239" s="14">
        <v>150</v>
      </c>
      <c r="G239" s="19">
        <f t="shared" si="65"/>
        <v>574.79999999999995</v>
      </c>
      <c r="H239" s="6">
        <f t="shared" si="60"/>
        <v>414</v>
      </c>
      <c r="I239" s="26">
        <f t="shared" si="61"/>
        <v>564</v>
      </c>
    </row>
    <row r="240" spans="1:14">
      <c r="A240" t="s">
        <v>1574</v>
      </c>
      <c r="B240" s="4" t="s">
        <v>1588</v>
      </c>
      <c r="C240">
        <v>39</v>
      </c>
      <c r="D240" s="12">
        <f t="shared" si="62"/>
        <v>234</v>
      </c>
      <c r="E240" s="17">
        <f t="shared" si="63"/>
        <v>46.800000000000004</v>
      </c>
      <c r="F240" s="14">
        <v>150</v>
      </c>
      <c r="G240" s="19">
        <f t="shared" si="65"/>
        <v>430.8</v>
      </c>
      <c r="H240" s="6">
        <f t="shared" si="60"/>
        <v>294</v>
      </c>
      <c r="I240" s="26">
        <f t="shared" si="61"/>
        <v>444</v>
      </c>
    </row>
    <row r="241" spans="1:9">
      <c r="A241" t="s">
        <v>1575</v>
      </c>
      <c r="B241" s="4" t="s">
        <v>1589</v>
      </c>
      <c r="C241">
        <v>59</v>
      </c>
      <c r="D241" s="12">
        <f t="shared" si="62"/>
        <v>354</v>
      </c>
      <c r="E241" s="17">
        <f t="shared" si="63"/>
        <v>70.8</v>
      </c>
      <c r="F241" s="14">
        <v>150</v>
      </c>
      <c r="G241" s="19">
        <f t="shared" si="65"/>
        <v>574.79999999999995</v>
      </c>
      <c r="H241" s="6">
        <f t="shared" si="60"/>
        <v>414</v>
      </c>
      <c r="I241" s="26">
        <f t="shared" si="61"/>
        <v>564</v>
      </c>
    </row>
    <row r="242" spans="1:9">
      <c r="A242" t="s">
        <v>1576</v>
      </c>
      <c r="B242" t="s">
        <v>1590</v>
      </c>
      <c r="C242">
        <v>39</v>
      </c>
      <c r="D242" s="12">
        <f t="shared" si="62"/>
        <v>234</v>
      </c>
      <c r="E242" s="17">
        <f t="shared" si="63"/>
        <v>46.800000000000004</v>
      </c>
      <c r="F242" s="14">
        <v>150</v>
      </c>
      <c r="G242" s="19">
        <f t="shared" si="65"/>
        <v>430.8</v>
      </c>
      <c r="H242" s="6">
        <f t="shared" si="60"/>
        <v>294</v>
      </c>
      <c r="I242" s="26">
        <f t="shared" si="61"/>
        <v>444</v>
      </c>
    </row>
    <row r="243" spans="1:9">
      <c r="A243" t="s">
        <v>1577</v>
      </c>
      <c r="B243" s="4" t="s">
        <v>1591</v>
      </c>
      <c r="C243">
        <v>49</v>
      </c>
      <c r="D243" s="12">
        <f t="shared" si="62"/>
        <v>294</v>
      </c>
      <c r="E243" s="17">
        <f t="shared" si="63"/>
        <v>58.800000000000004</v>
      </c>
      <c r="F243" s="14">
        <v>150</v>
      </c>
      <c r="G243" s="19">
        <f t="shared" si="65"/>
        <v>502.8</v>
      </c>
      <c r="H243" s="6">
        <f t="shared" si="60"/>
        <v>354</v>
      </c>
      <c r="I243" s="26">
        <f t="shared" si="61"/>
        <v>504</v>
      </c>
    </row>
    <row r="244" spans="1:9">
      <c r="A244" t="s">
        <v>1578</v>
      </c>
      <c r="B244" s="4" t="s">
        <v>1592</v>
      </c>
      <c r="C244">
        <v>49</v>
      </c>
      <c r="D244" s="12">
        <f t="shared" si="62"/>
        <v>294</v>
      </c>
      <c r="E244" s="17">
        <f t="shared" si="63"/>
        <v>58.800000000000004</v>
      </c>
      <c r="F244" s="14">
        <v>150</v>
      </c>
      <c r="G244" s="19">
        <f t="shared" si="65"/>
        <v>502.8</v>
      </c>
      <c r="H244" s="6">
        <f t="shared" si="60"/>
        <v>354</v>
      </c>
      <c r="I244" s="26">
        <f t="shared" si="61"/>
        <v>504</v>
      </c>
    </row>
    <row r="245" spans="1:9">
      <c r="A245" t="s">
        <v>1595</v>
      </c>
      <c r="B245" t="s">
        <v>1593</v>
      </c>
      <c r="C245">
        <v>29</v>
      </c>
      <c r="D245" s="12">
        <f t="shared" si="62"/>
        <v>174</v>
      </c>
      <c r="E245" s="17">
        <f t="shared" si="63"/>
        <v>34.800000000000004</v>
      </c>
      <c r="F245" s="14">
        <v>150</v>
      </c>
      <c r="G245" s="19">
        <f t="shared" si="65"/>
        <v>358.8</v>
      </c>
      <c r="H245" s="6">
        <f t="shared" si="60"/>
        <v>234</v>
      </c>
      <c r="I245" s="26">
        <f t="shared" si="61"/>
        <v>384</v>
      </c>
    </row>
    <row r="246" spans="1:9">
      <c r="A246" t="s">
        <v>1596</v>
      </c>
      <c r="B246" s="4" t="s">
        <v>1594</v>
      </c>
      <c r="C246">
        <v>49</v>
      </c>
      <c r="D246" s="12">
        <f t="shared" si="62"/>
        <v>294</v>
      </c>
      <c r="E246" s="17">
        <f t="shared" si="63"/>
        <v>58.800000000000004</v>
      </c>
      <c r="F246" s="14">
        <v>150</v>
      </c>
      <c r="G246" s="19">
        <f t="shared" si="65"/>
        <v>502.8</v>
      </c>
      <c r="H246" s="6">
        <f t="shared" si="60"/>
        <v>354</v>
      </c>
      <c r="I246" s="26">
        <f t="shared" si="61"/>
        <v>504</v>
      </c>
    </row>
    <row r="247" spans="1:9">
      <c r="A247" t="s">
        <v>1597</v>
      </c>
      <c r="B247" s="4" t="s">
        <v>1603</v>
      </c>
      <c r="C247">
        <v>46</v>
      </c>
      <c r="D247" s="12">
        <f t="shared" si="62"/>
        <v>276</v>
      </c>
      <c r="E247" s="17">
        <f t="shared" si="63"/>
        <v>55.2</v>
      </c>
      <c r="F247" s="14">
        <v>150</v>
      </c>
      <c r="G247" s="19">
        <f t="shared" si="65"/>
        <v>481.2</v>
      </c>
      <c r="H247" s="6">
        <f t="shared" si="60"/>
        <v>336</v>
      </c>
      <c r="I247" s="26">
        <f t="shared" si="61"/>
        <v>486</v>
      </c>
    </row>
    <row r="248" spans="1:9">
      <c r="A248" t="s">
        <v>1598</v>
      </c>
      <c r="B248" s="4" t="s">
        <v>1604</v>
      </c>
      <c r="C248">
        <v>55</v>
      </c>
      <c r="D248" s="12">
        <f t="shared" si="62"/>
        <v>330</v>
      </c>
      <c r="E248" s="17">
        <f t="shared" si="63"/>
        <v>66</v>
      </c>
      <c r="F248" s="14">
        <v>150</v>
      </c>
      <c r="G248" s="19">
        <f t="shared" si="65"/>
        <v>546</v>
      </c>
      <c r="H248" s="6">
        <f t="shared" si="60"/>
        <v>390</v>
      </c>
      <c r="I248" s="26">
        <f t="shared" si="61"/>
        <v>540</v>
      </c>
    </row>
    <row r="249" spans="1:9">
      <c r="A249" t="s">
        <v>1599</v>
      </c>
      <c r="B249" t="s">
        <v>1605</v>
      </c>
      <c r="C249">
        <v>53</v>
      </c>
      <c r="D249" s="12">
        <f t="shared" si="62"/>
        <v>318</v>
      </c>
      <c r="E249" s="17">
        <f t="shared" si="63"/>
        <v>63.6</v>
      </c>
      <c r="F249" s="14">
        <v>150</v>
      </c>
      <c r="G249" s="19">
        <f t="shared" si="65"/>
        <v>531.6</v>
      </c>
      <c r="H249" s="6">
        <f t="shared" si="60"/>
        <v>378</v>
      </c>
      <c r="I249" s="26">
        <f t="shared" si="61"/>
        <v>528</v>
      </c>
    </row>
    <row r="250" spans="1:9">
      <c r="A250" t="s">
        <v>1600</v>
      </c>
      <c r="B250" s="4" t="s">
        <v>1606</v>
      </c>
      <c r="C250">
        <v>58</v>
      </c>
      <c r="D250" s="12">
        <f t="shared" si="62"/>
        <v>348</v>
      </c>
      <c r="E250" s="17">
        <f t="shared" si="63"/>
        <v>69.600000000000009</v>
      </c>
      <c r="F250" s="14">
        <v>150</v>
      </c>
      <c r="G250" s="19">
        <f t="shared" si="65"/>
        <v>567.6</v>
      </c>
      <c r="H250" s="6">
        <f t="shared" si="60"/>
        <v>408</v>
      </c>
      <c r="I250" s="26">
        <f t="shared" si="61"/>
        <v>558</v>
      </c>
    </row>
    <row r="251" spans="1:9">
      <c r="A251" t="s">
        <v>1601</v>
      </c>
      <c r="B251" s="4" t="s">
        <v>1607</v>
      </c>
      <c r="C251">
        <v>49</v>
      </c>
      <c r="D251" s="12">
        <f t="shared" si="62"/>
        <v>294</v>
      </c>
      <c r="E251" s="17">
        <f t="shared" si="63"/>
        <v>58.800000000000004</v>
      </c>
      <c r="F251" s="14">
        <v>150</v>
      </c>
      <c r="G251" s="19">
        <f t="shared" si="65"/>
        <v>502.8</v>
      </c>
      <c r="H251" s="6">
        <f t="shared" si="60"/>
        <v>354</v>
      </c>
      <c r="I251" s="26">
        <f t="shared" si="61"/>
        <v>504</v>
      </c>
    </row>
    <row r="252" spans="1:9">
      <c r="A252" t="s">
        <v>1608</v>
      </c>
      <c r="B252" s="4" t="s">
        <v>1636</v>
      </c>
      <c r="C252">
        <v>49</v>
      </c>
      <c r="D252" s="12">
        <f t="shared" si="62"/>
        <v>294</v>
      </c>
      <c r="E252" s="17">
        <f t="shared" si="63"/>
        <v>58.800000000000004</v>
      </c>
      <c r="F252" s="14">
        <v>150</v>
      </c>
      <c r="G252" s="19">
        <f t="shared" si="65"/>
        <v>502.8</v>
      </c>
      <c r="H252" s="6">
        <f t="shared" si="60"/>
        <v>354</v>
      </c>
      <c r="I252" s="26">
        <f t="shared" si="61"/>
        <v>504</v>
      </c>
    </row>
    <row r="253" spans="1:9">
      <c r="A253" t="s">
        <v>1609</v>
      </c>
      <c r="B253" s="4" t="s">
        <v>1637</v>
      </c>
      <c r="C253">
        <v>39</v>
      </c>
      <c r="D253" s="12">
        <f t="shared" si="62"/>
        <v>234</v>
      </c>
      <c r="E253" s="17">
        <f t="shared" si="63"/>
        <v>46.800000000000004</v>
      </c>
      <c r="F253" s="14">
        <v>150</v>
      </c>
      <c r="G253" s="19">
        <f t="shared" si="65"/>
        <v>430.8</v>
      </c>
      <c r="H253" s="6">
        <f t="shared" si="60"/>
        <v>294</v>
      </c>
      <c r="I253" s="26">
        <f t="shared" si="61"/>
        <v>444</v>
      </c>
    </row>
    <row r="254" spans="1:9">
      <c r="A254" t="s">
        <v>1610</v>
      </c>
      <c r="B254" s="4" t="s">
        <v>1639</v>
      </c>
      <c r="C254">
        <v>39</v>
      </c>
      <c r="D254" s="12">
        <f t="shared" si="62"/>
        <v>234</v>
      </c>
      <c r="E254" s="17">
        <f t="shared" si="63"/>
        <v>46.800000000000004</v>
      </c>
      <c r="F254" s="14">
        <v>150</v>
      </c>
      <c r="G254" s="19">
        <f t="shared" si="65"/>
        <v>430.8</v>
      </c>
      <c r="H254" s="6">
        <f t="shared" si="60"/>
        <v>294</v>
      </c>
      <c r="I254" s="26">
        <f t="shared" si="61"/>
        <v>444</v>
      </c>
    </row>
    <row r="255" spans="1:9">
      <c r="A255" t="s">
        <v>1611</v>
      </c>
      <c r="B255" t="s">
        <v>1640</v>
      </c>
      <c r="C255">
        <v>39</v>
      </c>
      <c r="D255" s="12">
        <f t="shared" si="62"/>
        <v>234</v>
      </c>
      <c r="E255" s="17">
        <f t="shared" si="63"/>
        <v>46.800000000000004</v>
      </c>
      <c r="F255" s="14">
        <v>150</v>
      </c>
      <c r="G255" s="19">
        <f t="shared" si="65"/>
        <v>430.8</v>
      </c>
      <c r="H255" s="6">
        <f t="shared" si="60"/>
        <v>294</v>
      </c>
      <c r="I255" s="26">
        <f t="shared" si="61"/>
        <v>444</v>
      </c>
    </row>
    <row r="256" spans="1:9">
      <c r="A256" t="s">
        <v>1612</v>
      </c>
      <c r="B256" s="4" t="s">
        <v>1641</v>
      </c>
      <c r="C256">
        <v>49</v>
      </c>
      <c r="D256" s="12">
        <f t="shared" si="62"/>
        <v>294</v>
      </c>
      <c r="E256" s="17">
        <f t="shared" si="63"/>
        <v>58.800000000000004</v>
      </c>
      <c r="F256" s="14">
        <v>150</v>
      </c>
      <c r="G256" s="19">
        <f t="shared" si="65"/>
        <v>502.8</v>
      </c>
      <c r="H256" s="6">
        <f t="shared" si="60"/>
        <v>354</v>
      </c>
      <c r="I256" s="26">
        <f t="shared" si="61"/>
        <v>504</v>
      </c>
    </row>
    <row r="257" spans="1:9">
      <c r="A257" t="s">
        <v>1613</v>
      </c>
      <c r="B257" s="4" t="s">
        <v>1642</v>
      </c>
      <c r="C257">
        <v>49</v>
      </c>
      <c r="D257" s="12">
        <f t="shared" si="62"/>
        <v>294</v>
      </c>
      <c r="E257" s="17">
        <f t="shared" si="63"/>
        <v>58.800000000000004</v>
      </c>
      <c r="F257" s="14">
        <v>150</v>
      </c>
      <c r="G257" s="19">
        <f t="shared" si="65"/>
        <v>502.8</v>
      </c>
      <c r="H257" s="6">
        <f t="shared" si="60"/>
        <v>354</v>
      </c>
      <c r="I257" s="26">
        <f t="shared" si="61"/>
        <v>504</v>
      </c>
    </row>
    <row r="258" spans="1:9">
      <c r="A258" t="s">
        <v>1614</v>
      </c>
      <c r="B258" s="4" t="s">
        <v>1643</v>
      </c>
      <c r="C258">
        <v>55</v>
      </c>
      <c r="D258" s="12">
        <f t="shared" si="62"/>
        <v>330</v>
      </c>
      <c r="E258" s="17">
        <f t="shared" si="63"/>
        <v>66</v>
      </c>
      <c r="F258" s="14">
        <v>150</v>
      </c>
      <c r="G258" s="19">
        <f t="shared" si="65"/>
        <v>546</v>
      </c>
      <c r="H258" s="6">
        <f t="shared" si="60"/>
        <v>390</v>
      </c>
      <c r="I258" s="26">
        <f t="shared" si="61"/>
        <v>540</v>
      </c>
    </row>
    <row r="259" spans="1:9">
      <c r="A259" t="s">
        <v>1615</v>
      </c>
      <c r="B259" t="s">
        <v>1644</v>
      </c>
      <c r="D259" s="12">
        <f>+C259*6</f>
        <v>0</v>
      </c>
      <c r="E259" s="17">
        <f>D259*0.2</f>
        <v>0</v>
      </c>
      <c r="F259" s="14">
        <v>150</v>
      </c>
      <c r="G259" s="19">
        <f>SUM(D259:F259)</f>
        <v>150</v>
      </c>
      <c r="H259" s="6">
        <f t="shared" si="60"/>
        <v>60</v>
      </c>
      <c r="I259" s="26">
        <f t="shared" si="61"/>
        <v>210</v>
      </c>
    </row>
    <row r="260" spans="1:9">
      <c r="A260" t="s">
        <v>1616</v>
      </c>
      <c r="B260" s="4" t="s">
        <v>1645</v>
      </c>
      <c r="C260">
        <v>45</v>
      </c>
      <c r="D260" s="12">
        <f>+C260*6</f>
        <v>270</v>
      </c>
      <c r="E260" s="17">
        <f>D260*0.2</f>
        <v>54</v>
      </c>
      <c r="F260" s="14">
        <v>150</v>
      </c>
      <c r="G260" s="19">
        <f>SUM(D260:F260)</f>
        <v>474</v>
      </c>
      <c r="H260" s="6">
        <f t="shared" si="60"/>
        <v>330</v>
      </c>
      <c r="I260" s="26">
        <f t="shared" si="61"/>
        <v>480</v>
      </c>
    </row>
    <row r="261" spans="1:9">
      <c r="A261" t="s">
        <v>1617</v>
      </c>
      <c r="B261" s="4" t="s">
        <v>1646</v>
      </c>
      <c r="C261">
        <v>39</v>
      </c>
      <c r="D261" s="12">
        <f t="shared" ref="D261:D287" si="66">+C261*6</f>
        <v>234</v>
      </c>
      <c r="E261" s="17">
        <f t="shared" ref="E261:E287" si="67">D261*0.2</f>
        <v>46.800000000000004</v>
      </c>
      <c r="F261" s="14">
        <v>150</v>
      </c>
      <c r="G261" s="19">
        <f t="shared" ref="G261:G279" si="68">SUM(D261:F261)</f>
        <v>430.8</v>
      </c>
      <c r="H261" s="6">
        <f t="shared" si="60"/>
        <v>294</v>
      </c>
      <c r="I261" s="26">
        <f t="shared" si="61"/>
        <v>444</v>
      </c>
    </row>
    <row r="262" spans="1:9">
      <c r="A262" t="s">
        <v>1618</v>
      </c>
      <c r="B262" t="s">
        <v>1647</v>
      </c>
      <c r="C262">
        <v>45</v>
      </c>
      <c r="D262" s="12">
        <f t="shared" si="66"/>
        <v>270</v>
      </c>
      <c r="E262" s="17">
        <f t="shared" si="67"/>
        <v>54</v>
      </c>
      <c r="F262" s="14">
        <v>150</v>
      </c>
      <c r="G262" s="19">
        <f t="shared" si="68"/>
        <v>474</v>
      </c>
      <c r="H262" s="6">
        <f t="shared" si="60"/>
        <v>330</v>
      </c>
      <c r="I262" s="26">
        <f t="shared" si="61"/>
        <v>480</v>
      </c>
    </row>
    <row r="263" spans="1:9">
      <c r="A263" t="s">
        <v>1619</v>
      </c>
      <c r="B263" s="4" t="s">
        <v>1648</v>
      </c>
      <c r="C263">
        <v>43</v>
      </c>
      <c r="D263" s="12">
        <f t="shared" si="66"/>
        <v>258</v>
      </c>
      <c r="E263" s="17">
        <f t="shared" si="67"/>
        <v>51.6</v>
      </c>
      <c r="F263" s="14">
        <v>150</v>
      </c>
      <c r="G263" s="19">
        <f t="shared" si="68"/>
        <v>459.6</v>
      </c>
      <c r="H263" s="6">
        <f t="shared" si="60"/>
        <v>318</v>
      </c>
      <c r="I263" s="26">
        <f t="shared" si="61"/>
        <v>468</v>
      </c>
    </row>
    <row r="264" spans="1:9">
      <c r="A264" t="s">
        <v>1620</v>
      </c>
      <c r="B264" s="4" t="s">
        <v>1650</v>
      </c>
      <c r="C264">
        <v>48</v>
      </c>
      <c r="D264" s="12">
        <f t="shared" si="66"/>
        <v>288</v>
      </c>
      <c r="E264" s="17">
        <f t="shared" si="67"/>
        <v>57.6</v>
      </c>
      <c r="F264" s="14">
        <v>150</v>
      </c>
      <c r="G264" s="19">
        <f t="shared" si="68"/>
        <v>495.6</v>
      </c>
      <c r="H264" s="6">
        <f t="shared" si="60"/>
        <v>348</v>
      </c>
      <c r="I264" s="26">
        <f t="shared" si="61"/>
        <v>498</v>
      </c>
    </row>
    <row r="265" spans="1:9">
      <c r="A265" t="s">
        <v>1621</v>
      </c>
      <c r="B265" t="s">
        <v>1651</v>
      </c>
      <c r="C265">
        <v>45</v>
      </c>
      <c r="D265" s="12">
        <f t="shared" si="66"/>
        <v>270</v>
      </c>
      <c r="E265" s="17">
        <f t="shared" si="67"/>
        <v>54</v>
      </c>
      <c r="F265" s="14">
        <v>150</v>
      </c>
      <c r="G265" s="19">
        <f t="shared" si="68"/>
        <v>474</v>
      </c>
      <c r="H265" s="6">
        <f t="shared" si="60"/>
        <v>330</v>
      </c>
      <c r="I265" s="26">
        <f t="shared" si="61"/>
        <v>480</v>
      </c>
    </row>
    <row r="266" spans="1:9">
      <c r="A266" t="s">
        <v>1622</v>
      </c>
      <c r="B266" t="s">
        <v>1651</v>
      </c>
      <c r="C266">
        <v>38</v>
      </c>
      <c r="D266" s="12">
        <f t="shared" si="66"/>
        <v>228</v>
      </c>
      <c r="E266" s="17">
        <f t="shared" si="67"/>
        <v>45.6</v>
      </c>
      <c r="F266" s="14">
        <v>150</v>
      </c>
      <c r="G266" s="19">
        <f t="shared" si="68"/>
        <v>423.6</v>
      </c>
      <c r="H266" s="6">
        <f t="shared" si="60"/>
        <v>288</v>
      </c>
      <c r="I266" s="26">
        <f t="shared" si="61"/>
        <v>438</v>
      </c>
    </row>
    <row r="267" spans="1:9">
      <c r="A267" t="s">
        <v>1623</v>
      </c>
      <c r="B267" s="4" t="s">
        <v>1652</v>
      </c>
      <c r="C267">
        <v>42</v>
      </c>
      <c r="D267" s="12">
        <f t="shared" si="66"/>
        <v>252</v>
      </c>
      <c r="E267" s="17">
        <f t="shared" si="67"/>
        <v>50.400000000000006</v>
      </c>
      <c r="F267" s="14">
        <v>150</v>
      </c>
      <c r="G267" s="19">
        <f t="shared" si="68"/>
        <v>452.4</v>
      </c>
      <c r="H267" s="6">
        <f t="shared" si="60"/>
        <v>312</v>
      </c>
      <c r="I267" s="26">
        <f t="shared" si="61"/>
        <v>462</v>
      </c>
    </row>
    <row r="268" spans="1:9">
      <c r="A268" t="s">
        <v>1624</v>
      </c>
      <c r="B268" t="s">
        <v>1653</v>
      </c>
      <c r="C268">
        <v>48</v>
      </c>
      <c r="D268" s="12">
        <f t="shared" si="66"/>
        <v>288</v>
      </c>
      <c r="E268" s="17">
        <f t="shared" si="67"/>
        <v>57.6</v>
      </c>
      <c r="F268" s="14">
        <v>150</v>
      </c>
      <c r="G268" s="19">
        <f t="shared" si="68"/>
        <v>495.6</v>
      </c>
      <c r="H268" s="6">
        <f t="shared" si="60"/>
        <v>348</v>
      </c>
      <c r="I268" s="26">
        <f t="shared" si="61"/>
        <v>498</v>
      </c>
    </row>
    <row r="269" spans="1:9">
      <c r="A269" t="s">
        <v>1625</v>
      </c>
      <c r="B269" t="s">
        <v>1654</v>
      </c>
      <c r="C269">
        <v>43</v>
      </c>
      <c r="D269" s="12">
        <f t="shared" si="66"/>
        <v>258</v>
      </c>
      <c r="E269" s="17">
        <f t="shared" si="67"/>
        <v>51.6</v>
      </c>
      <c r="F269" s="14">
        <v>150</v>
      </c>
      <c r="G269" s="19">
        <f t="shared" si="68"/>
        <v>459.6</v>
      </c>
      <c r="H269" s="6">
        <f t="shared" si="60"/>
        <v>318</v>
      </c>
      <c r="I269" s="26">
        <f t="shared" si="61"/>
        <v>468</v>
      </c>
    </row>
    <row r="270" spans="1:9">
      <c r="A270" t="s">
        <v>1626</v>
      </c>
      <c r="B270" s="4" t="s">
        <v>1655</v>
      </c>
      <c r="C270">
        <v>63</v>
      </c>
      <c r="D270" s="12">
        <f t="shared" si="66"/>
        <v>378</v>
      </c>
      <c r="E270" s="17">
        <f t="shared" si="67"/>
        <v>75.600000000000009</v>
      </c>
      <c r="F270" s="14">
        <v>150</v>
      </c>
      <c r="G270" s="19">
        <f t="shared" si="68"/>
        <v>603.6</v>
      </c>
      <c r="H270" s="6">
        <f t="shared" si="60"/>
        <v>438</v>
      </c>
      <c r="I270" s="26">
        <f t="shared" si="61"/>
        <v>588</v>
      </c>
    </row>
    <row r="271" spans="1:9">
      <c r="A271" t="s">
        <v>1627</v>
      </c>
      <c r="B271" t="s">
        <v>1656</v>
      </c>
      <c r="C271">
        <v>59</v>
      </c>
      <c r="D271" s="12">
        <f t="shared" si="66"/>
        <v>354</v>
      </c>
      <c r="E271" s="17">
        <f t="shared" si="67"/>
        <v>70.8</v>
      </c>
      <c r="F271" s="14">
        <v>150</v>
      </c>
      <c r="G271" s="19">
        <f t="shared" si="68"/>
        <v>574.79999999999995</v>
      </c>
      <c r="H271" s="6">
        <f t="shared" ref="H271:H334" si="69">D271+60</f>
        <v>414</v>
      </c>
      <c r="I271" s="26">
        <f t="shared" ref="I271:I334" si="70">H271+150</f>
        <v>564</v>
      </c>
    </row>
    <row r="272" spans="1:9">
      <c r="A272" t="s">
        <v>1628</v>
      </c>
      <c r="B272" t="s">
        <v>1657</v>
      </c>
      <c r="C272">
        <v>50</v>
      </c>
      <c r="D272" s="12">
        <f t="shared" si="66"/>
        <v>300</v>
      </c>
      <c r="E272" s="17">
        <f t="shared" si="67"/>
        <v>60</v>
      </c>
      <c r="F272" s="14">
        <v>150</v>
      </c>
      <c r="G272" s="19">
        <f t="shared" si="68"/>
        <v>510</v>
      </c>
      <c r="H272" s="6">
        <f t="shared" si="69"/>
        <v>360</v>
      </c>
      <c r="I272" s="26">
        <f t="shared" si="70"/>
        <v>510</v>
      </c>
    </row>
    <row r="273" spans="1:9">
      <c r="A273" t="s">
        <v>1629</v>
      </c>
      <c r="B273" s="4" t="s">
        <v>1658</v>
      </c>
      <c r="C273">
        <v>46</v>
      </c>
      <c r="D273" s="12">
        <f t="shared" si="66"/>
        <v>276</v>
      </c>
      <c r="E273" s="17">
        <f t="shared" si="67"/>
        <v>55.2</v>
      </c>
      <c r="F273" s="14">
        <v>150</v>
      </c>
      <c r="G273" s="19">
        <f t="shared" si="68"/>
        <v>481.2</v>
      </c>
      <c r="H273" s="6">
        <f t="shared" si="69"/>
        <v>336</v>
      </c>
      <c r="I273" s="26">
        <f t="shared" si="70"/>
        <v>486</v>
      </c>
    </row>
    <row r="274" spans="1:9">
      <c r="A274" t="s">
        <v>1630</v>
      </c>
      <c r="B274" s="4" t="s">
        <v>1659</v>
      </c>
      <c r="C274">
        <v>46</v>
      </c>
      <c r="D274" s="12">
        <f t="shared" si="66"/>
        <v>276</v>
      </c>
      <c r="E274" s="17">
        <f t="shared" si="67"/>
        <v>55.2</v>
      </c>
      <c r="F274" s="14">
        <v>150</v>
      </c>
      <c r="G274" s="19">
        <f t="shared" si="68"/>
        <v>481.2</v>
      </c>
      <c r="H274" s="6">
        <f t="shared" si="69"/>
        <v>336</v>
      </c>
      <c r="I274" s="26">
        <f t="shared" si="70"/>
        <v>486</v>
      </c>
    </row>
    <row r="275" spans="1:9">
      <c r="A275" t="s">
        <v>1631</v>
      </c>
      <c r="B275" s="4" t="s">
        <v>1661</v>
      </c>
      <c r="C275">
        <v>39</v>
      </c>
      <c r="D275" s="12">
        <f t="shared" si="66"/>
        <v>234</v>
      </c>
      <c r="E275" s="17">
        <f t="shared" si="67"/>
        <v>46.800000000000004</v>
      </c>
      <c r="F275" s="14">
        <v>150</v>
      </c>
      <c r="G275" s="19">
        <f t="shared" si="68"/>
        <v>430.8</v>
      </c>
      <c r="H275" s="6">
        <f t="shared" si="69"/>
        <v>294</v>
      </c>
      <c r="I275" s="26">
        <f t="shared" si="70"/>
        <v>444</v>
      </c>
    </row>
    <row r="276" spans="1:9">
      <c r="A276" t="s">
        <v>1632</v>
      </c>
      <c r="B276" s="4" t="s">
        <v>1662</v>
      </c>
      <c r="C276">
        <v>39</v>
      </c>
      <c r="D276" s="12">
        <f t="shared" si="66"/>
        <v>234</v>
      </c>
      <c r="E276" s="17">
        <f t="shared" si="67"/>
        <v>46.800000000000004</v>
      </c>
      <c r="F276" s="14">
        <v>150</v>
      </c>
      <c r="G276" s="19">
        <f t="shared" si="68"/>
        <v>430.8</v>
      </c>
      <c r="H276" s="6">
        <f t="shared" si="69"/>
        <v>294</v>
      </c>
      <c r="I276" s="26">
        <f t="shared" si="70"/>
        <v>444</v>
      </c>
    </row>
    <row r="277" spans="1:9">
      <c r="A277" t="s">
        <v>1633</v>
      </c>
      <c r="B277" t="s">
        <v>1663</v>
      </c>
      <c r="C277">
        <v>39</v>
      </c>
      <c r="D277" s="12">
        <f t="shared" si="66"/>
        <v>234</v>
      </c>
      <c r="E277" s="17">
        <f t="shared" si="67"/>
        <v>46.800000000000004</v>
      </c>
      <c r="F277" s="14">
        <v>150</v>
      </c>
      <c r="G277" s="19">
        <f t="shared" si="68"/>
        <v>430.8</v>
      </c>
      <c r="H277" s="6">
        <f t="shared" si="69"/>
        <v>294</v>
      </c>
      <c r="I277" s="26">
        <f t="shared" si="70"/>
        <v>444</v>
      </c>
    </row>
    <row r="278" spans="1:9">
      <c r="A278" t="s">
        <v>1634</v>
      </c>
      <c r="B278" t="s">
        <v>1664</v>
      </c>
      <c r="C278">
        <v>40</v>
      </c>
      <c r="D278" s="12">
        <f t="shared" si="66"/>
        <v>240</v>
      </c>
      <c r="E278" s="17">
        <f t="shared" si="67"/>
        <v>48</v>
      </c>
      <c r="F278" s="14">
        <v>150</v>
      </c>
      <c r="G278" s="19">
        <f t="shared" si="68"/>
        <v>438</v>
      </c>
      <c r="H278" s="6">
        <f t="shared" si="69"/>
        <v>300</v>
      </c>
      <c r="I278" s="26">
        <f t="shared" si="70"/>
        <v>450</v>
      </c>
    </row>
    <row r="279" spans="1:9">
      <c r="A279" t="s">
        <v>1635</v>
      </c>
      <c r="B279" t="s">
        <v>1665</v>
      </c>
      <c r="C279">
        <v>45</v>
      </c>
      <c r="D279" s="12">
        <f t="shared" si="66"/>
        <v>270</v>
      </c>
      <c r="E279" s="17">
        <f t="shared" si="67"/>
        <v>54</v>
      </c>
      <c r="F279" s="14">
        <v>150</v>
      </c>
      <c r="G279" s="19">
        <f t="shared" si="68"/>
        <v>474</v>
      </c>
      <c r="H279" s="6">
        <f t="shared" si="69"/>
        <v>330</v>
      </c>
      <c r="I279" s="26">
        <f t="shared" si="70"/>
        <v>480</v>
      </c>
    </row>
    <row r="280" spans="1:9">
      <c r="A280" t="s">
        <v>1667</v>
      </c>
      <c r="B280" s="4" t="s">
        <v>1666</v>
      </c>
      <c r="C280">
        <v>43</v>
      </c>
      <c r="D280" s="12">
        <f t="shared" si="66"/>
        <v>258</v>
      </c>
      <c r="E280" s="17">
        <f t="shared" si="67"/>
        <v>51.6</v>
      </c>
      <c r="F280" s="14">
        <v>150</v>
      </c>
      <c r="G280" s="19">
        <f t="shared" ref="G280:G287" si="71">SUM(D280:F280)</f>
        <v>459.6</v>
      </c>
      <c r="H280" s="6">
        <f t="shared" si="69"/>
        <v>318</v>
      </c>
      <c r="I280" s="26">
        <f t="shared" si="70"/>
        <v>468</v>
      </c>
    </row>
    <row r="281" spans="1:9">
      <c r="A281" t="s">
        <v>1668</v>
      </c>
      <c r="B281" t="s">
        <v>1673</v>
      </c>
      <c r="C281">
        <v>39</v>
      </c>
      <c r="D281" s="12">
        <f t="shared" si="66"/>
        <v>234</v>
      </c>
      <c r="E281" s="17">
        <f t="shared" si="67"/>
        <v>46.800000000000004</v>
      </c>
      <c r="F281" s="14">
        <v>150</v>
      </c>
      <c r="G281" s="19">
        <f t="shared" si="71"/>
        <v>430.8</v>
      </c>
      <c r="H281" s="6">
        <f t="shared" si="69"/>
        <v>294</v>
      </c>
      <c r="I281" s="26">
        <f t="shared" si="70"/>
        <v>444</v>
      </c>
    </row>
    <row r="282" spans="1:9">
      <c r="A282" t="s">
        <v>1669</v>
      </c>
      <c r="B282" s="4" t="s">
        <v>1674</v>
      </c>
      <c r="C282">
        <v>59</v>
      </c>
      <c r="D282" s="12">
        <f t="shared" si="66"/>
        <v>354</v>
      </c>
      <c r="E282" s="17">
        <f t="shared" si="67"/>
        <v>70.8</v>
      </c>
      <c r="F282" s="14">
        <v>150</v>
      </c>
      <c r="G282" s="19">
        <f t="shared" si="71"/>
        <v>574.79999999999995</v>
      </c>
      <c r="H282" s="6">
        <f t="shared" si="69"/>
        <v>414</v>
      </c>
      <c r="I282" s="26">
        <f t="shared" si="70"/>
        <v>564</v>
      </c>
    </row>
    <row r="283" spans="1:9">
      <c r="A283" t="s">
        <v>1670</v>
      </c>
      <c r="B283" t="s">
        <v>1675</v>
      </c>
      <c r="C283">
        <v>59</v>
      </c>
      <c r="D283" s="12">
        <f t="shared" si="66"/>
        <v>354</v>
      </c>
      <c r="E283" s="17">
        <f t="shared" si="67"/>
        <v>70.8</v>
      </c>
      <c r="F283" s="14">
        <v>150</v>
      </c>
      <c r="G283" s="19">
        <f t="shared" si="71"/>
        <v>574.79999999999995</v>
      </c>
      <c r="H283" s="6">
        <f t="shared" si="69"/>
        <v>414</v>
      </c>
      <c r="I283" s="26">
        <f t="shared" si="70"/>
        <v>564</v>
      </c>
    </row>
    <row r="284" spans="1:9">
      <c r="A284" t="s">
        <v>1671</v>
      </c>
      <c r="B284" t="s">
        <v>1676</v>
      </c>
      <c r="C284">
        <v>59</v>
      </c>
      <c r="D284" s="12">
        <f t="shared" si="66"/>
        <v>354</v>
      </c>
      <c r="E284" s="17">
        <f t="shared" si="67"/>
        <v>70.8</v>
      </c>
      <c r="F284" s="14">
        <v>150</v>
      </c>
      <c r="G284" s="19">
        <f t="shared" si="71"/>
        <v>574.79999999999995</v>
      </c>
      <c r="H284" s="6">
        <f t="shared" si="69"/>
        <v>414</v>
      </c>
      <c r="I284" s="26">
        <f t="shared" si="70"/>
        <v>564</v>
      </c>
    </row>
    <row r="285" spans="1:9">
      <c r="A285" t="s">
        <v>1672</v>
      </c>
      <c r="B285" s="4" t="s">
        <v>1677</v>
      </c>
      <c r="C285">
        <v>59</v>
      </c>
      <c r="D285" s="12">
        <f t="shared" si="66"/>
        <v>354</v>
      </c>
      <c r="E285" s="17">
        <f t="shared" si="67"/>
        <v>70.8</v>
      </c>
      <c r="F285" s="14">
        <v>150</v>
      </c>
      <c r="G285" s="19">
        <f t="shared" si="71"/>
        <v>574.79999999999995</v>
      </c>
      <c r="H285" s="6">
        <f t="shared" si="69"/>
        <v>414</v>
      </c>
      <c r="I285" s="26">
        <f t="shared" si="70"/>
        <v>564</v>
      </c>
    </row>
    <row r="286" spans="1:9">
      <c r="A286" t="s">
        <v>1678</v>
      </c>
      <c r="B286" s="4" t="s">
        <v>1680</v>
      </c>
      <c r="C286">
        <v>65</v>
      </c>
      <c r="D286" s="12">
        <f t="shared" si="66"/>
        <v>390</v>
      </c>
      <c r="E286" s="17">
        <f t="shared" si="67"/>
        <v>78</v>
      </c>
      <c r="F286" s="14">
        <v>150</v>
      </c>
      <c r="G286" s="19">
        <f t="shared" si="71"/>
        <v>618</v>
      </c>
      <c r="H286" s="6">
        <f t="shared" si="69"/>
        <v>450</v>
      </c>
      <c r="I286" s="26">
        <f t="shared" si="70"/>
        <v>600</v>
      </c>
    </row>
    <row r="287" spans="1:9">
      <c r="A287" t="s">
        <v>1679</v>
      </c>
      <c r="B287" s="4" t="s">
        <v>1683</v>
      </c>
      <c r="C287">
        <v>59</v>
      </c>
      <c r="D287" s="12">
        <f t="shared" si="66"/>
        <v>354</v>
      </c>
      <c r="E287" s="17">
        <f t="shared" si="67"/>
        <v>70.8</v>
      </c>
      <c r="F287" s="14">
        <v>150</v>
      </c>
      <c r="G287" s="19">
        <f t="shared" si="71"/>
        <v>574.79999999999995</v>
      </c>
      <c r="H287" s="6">
        <f t="shared" si="69"/>
        <v>414</v>
      </c>
      <c r="I287" s="26">
        <f t="shared" si="70"/>
        <v>564</v>
      </c>
    </row>
    <row r="288" spans="1:9">
      <c r="A288" t="s">
        <v>1685</v>
      </c>
      <c r="D288" s="12">
        <f>+C288*6</f>
        <v>0</v>
      </c>
      <c r="E288" s="17">
        <f>D288*0.2</f>
        <v>0</v>
      </c>
      <c r="F288" s="14">
        <v>150</v>
      </c>
      <c r="G288" s="19">
        <f t="shared" ref="G288:G300" si="72">SUM(D288:F288)</f>
        <v>150</v>
      </c>
      <c r="H288" s="6">
        <f t="shared" si="69"/>
        <v>60</v>
      </c>
      <c r="I288" s="26">
        <f t="shared" si="70"/>
        <v>210</v>
      </c>
    </row>
    <row r="289" spans="1:9">
      <c r="A289" t="s">
        <v>1686</v>
      </c>
      <c r="B289" s="4" t="s">
        <v>1684</v>
      </c>
      <c r="C289">
        <v>38</v>
      </c>
      <c r="D289" s="12">
        <f>+C289*6</f>
        <v>228</v>
      </c>
      <c r="E289" s="17">
        <f>D289*0.2</f>
        <v>45.6</v>
      </c>
      <c r="F289" s="14">
        <v>150</v>
      </c>
      <c r="G289" s="19">
        <f t="shared" si="72"/>
        <v>423.6</v>
      </c>
      <c r="H289" s="6">
        <f t="shared" si="69"/>
        <v>288</v>
      </c>
      <c r="I289" s="26">
        <f t="shared" si="70"/>
        <v>438</v>
      </c>
    </row>
    <row r="290" spans="1:9">
      <c r="A290" t="s">
        <v>1687</v>
      </c>
      <c r="B290" s="4" t="s">
        <v>1698</v>
      </c>
      <c r="C290">
        <v>39.9</v>
      </c>
      <c r="D290" s="12">
        <f t="shared" ref="D290:D303" si="73">+C290*6</f>
        <v>239.39999999999998</v>
      </c>
      <c r="E290" s="17">
        <f t="shared" ref="E290:E303" si="74">D290*0.2</f>
        <v>47.879999999999995</v>
      </c>
      <c r="F290" s="14">
        <v>150</v>
      </c>
      <c r="G290" s="19">
        <f t="shared" si="72"/>
        <v>437.28</v>
      </c>
      <c r="H290" s="6">
        <f t="shared" si="69"/>
        <v>299.39999999999998</v>
      </c>
      <c r="I290" s="26">
        <f t="shared" si="70"/>
        <v>449.4</v>
      </c>
    </row>
    <row r="291" spans="1:9">
      <c r="A291" t="s">
        <v>1688</v>
      </c>
      <c r="B291" s="4" t="s">
        <v>1699</v>
      </c>
      <c r="C291">
        <v>29.9</v>
      </c>
      <c r="D291" s="12">
        <f t="shared" si="73"/>
        <v>179.39999999999998</v>
      </c>
      <c r="E291" s="17">
        <f t="shared" si="74"/>
        <v>35.879999999999995</v>
      </c>
      <c r="F291" s="14">
        <v>150</v>
      </c>
      <c r="G291" s="19">
        <f t="shared" si="72"/>
        <v>365.28</v>
      </c>
      <c r="H291" s="6">
        <f t="shared" si="69"/>
        <v>239.39999999999998</v>
      </c>
      <c r="I291" s="26">
        <f t="shared" si="70"/>
        <v>389.4</v>
      </c>
    </row>
    <row r="292" spans="1:9">
      <c r="A292" t="s">
        <v>1689</v>
      </c>
      <c r="B292" t="s">
        <v>1700</v>
      </c>
      <c r="C292">
        <v>28</v>
      </c>
      <c r="D292" s="12">
        <f t="shared" si="73"/>
        <v>168</v>
      </c>
      <c r="E292" s="17">
        <f t="shared" si="74"/>
        <v>33.6</v>
      </c>
      <c r="F292" s="14">
        <v>150</v>
      </c>
      <c r="G292" s="19">
        <f t="shared" si="72"/>
        <v>351.6</v>
      </c>
      <c r="H292" s="6">
        <f t="shared" si="69"/>
        <v>228</v>
      </c>
      <c r="I292" s="26">
        <f t="shared" si="70"/>
        <v>378</v>
      </c>
    </row>
    <row r="293" spans="1:9">
      <c r="A293" t="s">
        <v>1690</v>
      </c>
      <c r="B293" t="s">
        <v>1701</v>
      </c>
      <c r="C293">
        <v>28.9</v>
      </c>
      <c r="D293" s="12">
        <f t="shared" si="73"/>
        <v>173.39999999999998</v>
      </c>
      <c r="E293" s="17">
        <f t="shared" si="74"/>
        <v>34.68</v>
      </c>
      <c r="F293" s="14">
        <v>150</v>
      </c>
      <c r="G293" s="19">
        <f t="shared" si="72"/>
        <v>358.08</v>
      </c>
      <c r="H293" s="6">
        <f t="shared" si="69"/>
        <v>233.39999999999998</v>
      </c>
      <c r="I293" s="26">
        <f t="shared" si="70"/>
        <v>383.4</v>
      </c>
    </row>
    <row r="294" spans="1:9">
      <c r="A294" t="s">
        <v>1691</v>
      </c>
      <c r="B294" t="s">
        <v>1702</v>
      </c>
      <c r="C294">
        <v>43</v>
      </c>
      <c r="D294" s="12">
        <f t="shared" si="73"/>
        <v>258</v>
      </c>
      <c r="E294" s="17">
        <f t="shared" si="74"/>
        <v>51.6</v>
      </c>
      <c r="F294" s="14">
        <v>150</v>
      </c>
      <c r="G294" s="19">
        <f t="shared" si="72"/>
        <v>459.6</v>
      </c>
      <c r="H294" s="6">
        <f t="shared" si="69"/>
        <v>318</v>
      </c>
      <c r="I294" s="26">
        <f t="shared" si="70"/>
        <v>468</v>
      </c>
    </row>
    <row r="295" spans="1:9">
      <c r="A295" t="s">
        <v>1692</v>
      </c>
      <c r="B295" s="4" t="s">
        <v>1703</v>
      </c>
      <c r="C295">
        <v>56</v>
      </c>
      <c r="D295" s="12">
        <f t="shared" si="73"/>
        <v>336</v>
      </c>
      <c r="E295" s="17">
        <f t="shared" si="74"/>
        <v>67.2</v>
      </c>
      <c r="F295" s="14">
        <v>150</v>
      </c>
      <c r="G295" s="19">
        <f t="shared" si="72"/>
        <v>553.20000000000005</v>
      </c>
      <c r="H295" s="6">
        <f t="shared" si="69"/>
        <v>396</v>
      </c>
      <c r="I295" s="26">
        <f t="shared" si="70"/>
        <v>546</v>
      </c>
    </row>
    <row r="296" spans="1:9">
      <c r="A296" t="s">
        <v>1693</v>
      </c>
      <c r="B296" t="s">
        <v>1704</v>
      </c>
      <c r="C296">
        <v>48</v>
      </c>
      <c r="D296" s="12">
        <f t="shared" si="73"/>
        <v>288</v>
      </c>
      <c r="E296" s="17">
        <f t="shared" si="74"/>
        <v>57.6</v>
      </c>
      <c r="F296" s="14">
        <v>150</v>
      </c>
      <c r="G296" s="19">
        <f t="shared" si="72"/>
        <v>495.6</v>
      </c>
      <c r="H296" s="6">
        <f t="shared" si="69"/>
        <v>348</v>
      </c>
      <c r="I296" s="26">
        <f t="shared" si="70"/>
        <v>498</v>
      </c>
    </row>
    <row r="297" spans="1:9">
      <c r="A297" t="s">
        <v>1694</v>
      </c>
      <c r="B297" t="s">
        <v>1705</v>
      </c>
      <c r="D297" s="12">
        <f t="shared" si="73"/>
        <v>0</v>
      </c>
      <c r="E297" s="17">
        <f t="shared" si="74"/>
        <v>0</v>
      </c>
      <c r="F297" s="14">
        <v>150</v>
      </c>
      <c r="G297" s="19">
        <f t="shared" si="72"/>
        <v>150</v>
      </c>
      <c r="H297" s="6">
        <f t="shared" si="69"/>
        <v>60</v>
      </c>
      <c r="I297" s="26">
        <f t="shared" si="70"/>
        <v>210</v>
      </c>
    </row>
    <row r="298" spans="1:9">
      <c r="A298" t="s">
        <v>1695</v>
      </c>
      <c r="B298" t="s">
        <v>1706</v>
      </c>
      <c r="C298">
        <v>55</v>
      </c>
      <c r="D298" s="12">
        <f t="shared" si="73"/>
        <v>330</v>
      </c>
      <c r="E298" s="17">
        <f t="shared" si="74"/>
        <v>66</v>
      </c>
      <c r="F298" s="14">
        <v>150</v>
      </c>
      <c r="G298" s="19">
        <f t="shared" si="72"/>
        <v>546</v>
      </c>
      <c r="H298" s="6">
        <f t="shared" si="69"/>
        <v>390</v>
      </c>
      <c r="I298" s="26">
        <f t="shared" si="70"/>
        <v>540</v>
      </c>
    </row>
    <row r="299" spans="1:9">
      <c r="A299" t="s">
        <v>1696</v>
      </c>
      <c r="B299" s="4" t="s">
        <v>1707</v>
      </c>
      <c r="C299">
        <v>35</v>
      </c>
      <c r="D299" s="12">
        <f t="shared" si="73"/>
        <v>210</v>
      </c>
      <c r="E299" s="17">
        <f t="shared" si="74"/>
        <v>42</v>
      </c>
      <c r="F299" s="14">
        <v>150</v>
      </c>
      <c r="G299" s="19">
        <f t="shared" si="72"/>
        <v>402</v>
      </c>
      <c r="H299" s="6">
        <f t="shared" si="69"/>
        <v>270</v>
      </c>
      <c r="I299" s="26">
        <f t="shared" si="70"/>
        <v>420</v>
      </c>
    </row>
    <row r="300" spans="1:9">
      <c r="A300" t="s">
        <v>1697</v>
      </c>
      <c r="B300" t="s">
        <v>1708</v>
      </c>
      <c r="C300">
        <v>33</v>
      </c>
      <c r="D300" s="12">
        <f t="shared" si="73"/>
        <v>198</v>
      </c>
      <c r="E300" s="17">
        <f t="shared" si="74"/>
        <v>39.6</v>
      </c>
      <c r="F300" s="14">
        <v>150</v>
      </c>
      <c r="G300" s="19">
        <f t="shared" si="72"/>
        <v>387.6</v>
      </c>
      <c r="H300" s="6">
        <f t="shared" si="69"/>
        <v>258</v>
      </c>
      <c r="I300" s="26">
        <f t="shared" si="70"/>
        <v>408</v>
      </c>
    </row>
    <row r="301" spans="1:9">
      <c r="A301" t="s">
        <v>1710</v>
      </c>
      <c r="B301" s="4" t="s">
        <v>1709</v>
      </c>
      <c r="C301">
        <v>59</v>
      </c>
      <c r="D301" s="12">
        <f t="shared" si="73"/>
        <v>354</v>
      </c>
      <c r="E301" s="17">
        <f t="shared" si="74"/>
        <v>70.8</v>
      </c>
      <c r="F301" s="14">
        <v>150</v>
      </c>
      <c r="G301" s="19">
        <f t="shared" ref="G301:G311" si="75">SUM(D301:F301)</f>
        <v>574.79999999999995</v>
      </c>
      <c r="H301" s="6">
        <f t="shared" si="69"/>
        <v>414</v>
      </c>
      <c r="I301" s="26">
        <f t="shared" si="70"/>
        <v>564</v>
      </c>
    </row>
    <row r="302" spans="1:9">
      <c r="A302" t="s">
        <v>1711</v>
      </c>
      <c r="B302" s="4" t="s">
        <v>1721</v>
      </c>
      <c r="C302">
        <v>56</v>
      </c>
      <c r="D302" s="12">
        <f t="shared" si="73"/>
        <v>336</v>
      </c>
      <c r="E302" s="17">
        <f t="shared" si="74"/>
        <v>67.2</v>
      </c>
      <c r="F302" s="14">
        <v>150</v>
      </c>
      <c r="G302" s="19">
        <f t="shared" si="75"/>
        <v>553.20000000000005</v>
      </c>
      <c r="H302" s="6">
        <f t="shared" si="69"/>
        <v>396</v>
      </c>
      <c r="I302" s="26">
        <f t="shared" si="70"/>
        <v>546</v>
      </c>
    </row>
    <row r="303" spans="1:9">
      <c r="A303" t="s">
        <v>1712</v>
      </c>
      <c r="B303" s="4" t="s">
        <v>1722</v>
      </c>
      <c r="C303">
        <v>39</v>
      </c>
      <c r="D303" s="12">
        <f t="shared" si="73"/>
        <v>234</v>
      </c>
      <c r="E303" s="17">
        <f t="shared" si="74"/>
        <v>46.800000000000004</v>
      </c>
      <c r="F303" s="14">
        <v>150</v>
      </c>
      <c r="G303" s="19">
        <f t="shared" si="75"/>
        <v>430.8</v>
      </c>
      <c r="H303" s="6">
        <f t="shared" si="69"/>
        <v>294</v>
      </c>
      <c r="I303" s="26">
        <f t="shared" si="70"/>
        <v>444</v>
      </c>
    </row>
    <row r="304" spans="1:9">
      <c r="A304" t="s">
        <v>1713</v>
      </c>
      <c r="B304" t="s">
        <v>1723</v>
      </c>
      <c r="C304">
        <v>58</v>
      </c>
      <c r="D304" s="12">
        <f>+C304*6</f>
        <v>348</v>
      </c>
      <c r="E304" s="17">
        <f>D304*0.2</f>
        <v>69.600000000000009</v>
      </c>
      <c r="F304" s="14">
        <v>150</v>
      </c>
      <c r="G304" s="19">
        <f t="shared" si="75"/>
        <v>567.6</v>
      </c>
      <c r="H304" s="6">
        <f t="shared" si="69"/>
        <v>408</v>
      </c>
      <c r="I304" s="26">
        <f t="shared" si="70"/>
        <v>558</v>
      </c>
    </row>
    <row r="305" spans="1:9">
      <c r="A305" t="s">
        <v>1714</v>
      </c>
      <c r="B305" s="4" t="s">
        <v>1724</v>
      </c>
      <c r="C305">
        <v>43</v>
      </c>
      <c r="D305" s="12">
        <f>+C305*6</f>
        <v>258</v>
      </c>
      <c r="E305" s="17">
        <f>D305*0.2</f>
        <v>51.6</v>
      </c>
      <c r="F305" s="14">
        <v>150</v>
      </c>
      <c r="G305" s="19">
        <f t="shared" si="75"/>
        <v>459.6</v>
      </c>
      <c r="H305" s="6">
        <f t="shared" si="69"/>
        <v>318</v>
      </c>
      <c r="I305" s="26">
        <f t="shared" si="70"/>
        <v>468</v>
      </c>
    </row>
    <row r="306" spans="1:9">
      <c r="A306" t="s">
        <v>1715</v>
      </c>
      <c r="B306" s="4" t="s">
        <v>1725</v>
      </c>
      <c r="C306">
        <v>45</v>
      </c>
      <c r="D306" s="12">
        <f>+C306*6</f>
        <v>270</v>
      </c>
      <c r="E306" s="17">
        <f>D306*0.2</f>
        <v>54</v>
      </c>
      <c r="F306" s="14">
        <v>150</v>
      </c>
      <c r="G306" s="19">
        <f t="shared" si="75"/>
        <v>474</v>
      </c>
      <c r="H306" s="6">
        <f t="shared" si="69"/>
        <v>330</v>
      </c>
      <c r="I306" s="26">
        <f t="shared" si="70"/>
        <v>480</v>
      </c>
    </row>
    <row r="307" spans="1:9">
      <c r="A307" t="s">
        <v>1716</v>
      </c>
      <c r="B307" s="4" t="s">
        <v>1726</v>
      </c>
      <c r="C307">
        <v>43</v>
      </c>
      <c r="D307" s="12">
        <f t="shared" ref="D307:D319" si="76">+C307*6</f>
        <v>258</v>
      </c>
      <c r="E307" s="17">
        <f t="shared" ref="E307:E319" si="77">D307*0.2</f>
        <v>51.6</v>
      </c>
      <c r="F307" s="14">
        <v>150</v>
      </c>
      <c r="G307" s="19">
        <f t="shared" si="75"/>
        <v>459.6</v>
      </c>
      <c r="H307" s="6">
        <f t="shared" si="69"/>
        <v>318</v>
      </c>
      <c r="I307" s="26">
        <f t="shared" si="70"/>
        <v>468</v>
      </c>
    </row>
    <row r="308" spans="1:9">
      <c r="A308" t="s">
        <v>1717</v>
      </c>
      <c r="B308" t="s">
        <v>1727</v>
      </c>
      <c r="C308">
        <v>39</v>
      </c>
      <c r="D308" s="12">
        <f t="shared" si="76"/>
        <v>234</v>
      </c>
      <c r="E308" s="17">
        <f t="shared" si="77"/>
        <v>46.800000000000004</v>
      </c>
      <c r="F308" s="14">
        <v>150</v>
      </c>
      <c r="G308" s="19">
        <f t="shared" si="75"/>
        <v>430.8</v>
      </c>
      <c r="H308" s="6">
        <f t="shared" si="69"/>
        <v>294</v>
      </c>
      <c r="I308" s="26">
        <f t="shared" si="70"/>
        <v>444</v>
      </c>
    </row>
    <row r="309" spans="1:9">
      <c r="A309" t="s">
        <v>1718</v>
      </c>
      <c r="B309" t="s">
        <v>1728</v>
      </c>
      <c r="C309">
        <v>42</v>
      </c>
      <c r="D309" s="12">
        <f t="shared" si="76"/>
        <v>252</v>
      </c>
      <c r="E309" s="17">
        <f t="shared" si="77"/>
        <v>50.400000000000006</v>
      </c>
      <c r="F309" s="14">
        <v>150</v>
      </c>
      <c r="G309" s="19">
        <f t="shared" si="75"/>
        <v>452.4</v>
      </c>
      <c r="H309" s="6">
        <f t="shared" si="69"/>
        <v>312</v>
      </c>
      <c r="I309" s="26">
        <f t="shared" si="70"/>
        <v>462</v>
      </c>
    </row>
    <row r="310" spans="1:9">
      <c r="A310" t="s">
        <v>1719</v>
      </c>
      <c r="B310" s="4" t="s">
        <v>1729</v>
      </c>
      <c r="C310">
        <v>56</v>
      </c>
      <c r="D310" s="12">
        <f t="shared" si="76"/>
        <v>336</v>
      </c>
      <c r="E310" s="17">
        <f t="shared" si="77"/>
        <v>67.2</v>
      </c>
      <c r="F310" s="14">
        <v>150</v>
      </c>
      <c r="G310" s="19">
        <f t="shared" si="75"/>
        <v>553.20000000000005</v>
      </c>
      <c r="H310" s="6">
        <f t="shared" si="69"/>
        <v>396</v>
      </c>
      <c r="I310" s="26">
        <f t="shared" si="70"/>
        <v>546</v>
      </c>
    </row>
    <row r="311" spans="1:9">
      <c r="A311" t="s">
        <v>1720</v>
      </c>
      <c r="B311" s="4" t="s">
        <v>1730</v>
      </c>
      <c r="C311">
        <v>43</v>
      </c>
      <c r="D311" s="12">
        <f t="shared" si="76"/>
        <v>258</v>
      </c>
      <c r="E311" s="17">
        <f t="shared" si="77"/>
        <v>51.6</v>
      </c>
      <c r="F311" s="14">
        <v>150</v>
      </c>
      <c r="G311" s="19">
        <f t="shared" si="75"/>
        <v>459.6</v>
      </c>
      <c r="H311" s="6">
        <f t="shared" si="69"/>
        <v>318</v>
      </c>
      <c r="I311" s="26">
        <f t="shared" si="70"/>
        <v>468</v>
      </c>
    </row>
    <row r="312" spans="1:9">
      <c r="A312" t="s">
        <v>1732</v>
      </c>
      <c r="B312" s="4" t="s">
        <v>1731</v>
      </c>
      <c r="C312">
        <v>48</v>
      </c>
      <c r="D312" s="12">
        <f t="shared" si="76"/>
        <v>288</v>
      </c>
      <c r="E312" s="17">
        <f t="shared" si="77"/>
        <v>57.6</v>
      </c>
      <c r="F312" s="14">
        <v>150</v>
      </c>
      <c r="G312" s="19">
        <f t="shared" ref="G312:G326" si="78">SUM(D312:F312)</f>
        <v>495.6</v>
      </c>
      <c r="H312" s="6">
        <f t="shared" si="69"/>
        <v>348</v>
      </c>
      <c r="I312" s="26">
        <f t="shared" si="70"/>
        <v>498</v>
      </c>
    </row>
    <row r="313" spans="1:9">
      <c r="A313" t="s">
        <v>1733</v>
      </c>
      <c r="B313" s="4" t="s">
        <v>1740</v>
      </c>
      <c r="C313">
        <v>39</v>
      </c>
      <c r="D313" s="12">
        <f t="shared" si="76"/>
        <v>234</v>
      </c>
      <c r="E313" s="17">
        <f t="shared" si="77"/>
        <v>46.800000000000004</v>
      </c>
      <c r="F313" s="14">
        <v>150</v>
      </c>
      <c r="G313" s="19">
        <f t="shared" si="78"/>
        <v>430.8</v>
      </c>
      <c r="H313" s="6">
        <f t="shared" si="69"/>
        <v>294</v>
      </c>
      <c r="I313" s="26">
        <f t="shared" si="70"/>
        <v>444</v>
      </c>
    </row>
    <row r="314" spans="1:9">
      <c r="A314" t="s">
        <v>1734</v>
      </c>
      <c r="B314" t="s">
        <v>1741</v>
      </c>
      <c r="C314">
        <v>38</v>
      </c>
      <c r="D314" s="12">
        <f t="shared" si="76"/>
        <v>228</v>
      </c>
      <c r="E314" s="17">
        <f t="shared" si="77"/>
        <v>45.6</v>
      </c>
      <c r="F314" s="14">
        <v>150</v>
      </c>
      <c r="G314" s="19">
        <f t="shared" si="78"/>
        <v>423.6</v>
      </c>
      <c r="H314" s="6">
        <f t="shared" si="69"/>
        <v>288</v>
      </c>
      <c r="I314" s="26">
        <f t="shared" si="70"/>
        <v>438</v>
      </c>
    </row>
    <row r="315" spans="1:9">
      <c r="A315" t="s">
        <v>1735</v>
      </c>
      <c r="B315" s="4" t="s">
        <v>1742</v>
      </c>
      <c r="C315">
        <v>59</v>
      </c>
      <c r="D315" s="12">
        <f t="shared" si="76"/>
        <v>354</v>
      </c>
      <c r="E315" s="17">
        <f t="shared" si="77"/>
        <v>70.8</v>
      </c>
      <c r="F315" s="14">
        <v>150</v>
      </c>
      <c r="G315" s="19">
        <f t="shared" si="78"/>
        <v>574.79999999999995</v>
      </c>
      <c r="H315" s="6">
        <f t="shared" si="69"/>
        <v>414</v>
      </c>
      <c r="I315" s="26">
        <f t="shared" si="70"/>
        <v>564</v>
      </c>
    </row>
    <row r="316" spans="1:9">
      <c r="A316" t="s">
        <v>1736</v>
      </c>
      <c r="B316" s="4" t="s">
        <v>1767</v>
      </c>
      <c r="C316">
        <v>65</v>
      </c>
      <c r="D316" s="12">
        <f t="shared" si="76"/>
        <v>390</v>
      </c>
      <c r="E316" s="17">
        <f t="shared" si="77"/>
        <v>78</v>
      </c>
      <c r="F316" s="14">
        <v>150</v>
      </c>
      <c r="G316" s="19">
        <f t="shared" si="78"/>
        <v>618</v>
      </c>
      <c r="H316" s="6">
        <f t="shared" si="69"/>
        <v>450</v>
      </c>
      <c r="I316" s="26">
        <f t="shared" si="70"/>
        <v>600</v>
      </c>
    </row>
    <row r="317" spans="1:9">
      <c r="A317" t="s">
        <v>1737</v>
      </c>
      <c r="B317" t="s">
        <v>1768</v>
      </c>
      <c r="C317">
        <v>42</v>
      </c>
      <c r="D317" s="12">
        <f t="shared" si="76"/>
        <v>252</v>
      </c>
      <c r="E317" s="17">
        <f t="shared" si="77"/>
        <v>50.400000000000006</v>
      </c>
      <c r="F317" s="14">
        <v>150</v>
      </c>
      <c r="G317" s="19">
        <f t="shared" si="78"/>
        <v>452.4</v>
      </c>
      <c r="H317" s="6">
        <f t="shared" si="69"/>
        <v>312</v>
      </c>
      <c r="I317" s="26">
        <f t="shared" si="70"/>
        <v>462</v>
      </c>
    </row>
    <row r="318" spans="1:9">
      <c r="A318" t="s">
        <v>1738</v>
      </c>
      <c r="B318" s="4" t="s">
        <v>1769</v>
      </c>
      <c r="C318">
        <v>35</v>
      </c>
      <c r="D318" s="12">
        <f t="shared" si="76"/>
        <v>210</v>
      </c>
      <c r="E318" s="17">
        <f t="shared" si="77"/>
        <v>42</v>
      </c>
      <c r="F318" s="14">
        <v>150</v>
      </c>
      <c r="G318" s="19">
        <f t="shared" si="78"/>
        <v>402</v>
      </c>
      <c r="H318" s="6">
        <f t="shared" si="69"/>
        <v>270</v>
      </c>
      <c r="I318" s="26">
        <f t="shared" si="70"/>
        <v>420</v>
      </c>
    </row>
    <row r="319" spans="1:9">
      <c r="A319" t="s">
        <v>1739</v>
      </c>
      <c r="B319" t="s">
        <v>1771</v>
      </c>
      <c r="C319">
        <v>64</v>
      </c>
      <c r="D319" s="12">
        <f t="shared" si="76"/>
        <v>384</v>
      </c>
      <c r="E319" s="17">
        <f t="shared" si="77"/>
        <v>76.800000000000011</v>
      </c>
      <c r="F319" s="14">
        <v>150</v>
      </c>
      <c r="G319" s="19">
        <f t="shared" si="78"/>
        <v>610.79999999999995</v>
      </c>
      <c r="H319" s="6">
        <f t="shared" si="69"/>
        <v>444</v>
      </c>
      <c r="I319" s="26">
        <f t="shared" si="70"/>
        <v>594</v>
      </c>
    </row>
    <row r="320" spans="1:9">
      <c r="A320" t="s">
        <v>1773</v>
      </c>
      <c r="B320" t="s">
        <v>1772</v>
      </c>
      <c r="C320">
        <v>59</v>
      </c>
      <c r="D320" s="12">
        <f t="shared" ref="D320:D326" si="79">+C320*6</f>
        <v>354</v>
      </c>
      <c r="E320" s="17">
        <f t="shared" ref="E320:E326" si="80">D320*0.2</f>
        <v>70.8</v>
      </c>
      <c r="F320" s="14">
        <v>150</v>
      </c>
      <c r="G320" s="19">
        <f t="shared" si="78"/>
        <v>574.79999999999995</v>
      </c>
      <c r="H320" s="6">
        <f t="shared" si="69"/>
        <v>414</v>
      </c>
      <c r="I320" s="26">
        <f t="shared" si="70"/>
        <v>564</v>
      </c>
    </row>
    <row r="321" spans="1:9">
      <c r="A321" t="s">
        <v>1774</v>
      </c>
      <c r="B321" s="4" t="s">
        <v>1775</v>
      </c>
      <c r="C321">
        <v>49</v>
      </c>
      <c r="D321" s="12">
        <f t="shared" si="79"/>
        <v>294</v>
      </c>
      <c r="E321" s="17">
        <f t="shared" si="80"/>
        <v>58.800000000000004</v>
      </c>
      <c r="F321" s="14">
        <v>150</v>
      </c>
      <c r="G321" s="19">
        <f t="shared" si="78"/>
        <v>502.8</v>
      </c>
      <c r="H321" s="6">
        <f t="shared" si="69"/>
        <v>354</v>
      </c>
      <c r="I321" s="26">
        <f t="shared" si="70"/>
        <v>504</v>
      </c>
    </row>
    <row r="322" spans="1:9">
      <c r="A322" t="s">
        <v>1777</v>
      </c>
      <c r="B322" s="4" t="s">
        <v>1776</v>
      </c>
      <c r="C322">
        <v>62</v>
      </c>
      <c r="D322" s="12">
        <f t="shared" si="79"/>
        <v>372</v>
      </c>
      <c r="E322" s="17">
        <f t="shared" si="80"/>
        <v>74.400000000000006</v>
      </c>
      <c r="F322" s="14">
        <v>150</v>
      </c>
      <c r="G322" s="19">
        <f t="shared" si="78"/>
        <v>596.4</v>
      </c>
      <c r="H322" s="6">
        <f t="shared" si="69"/>
        <v>432</v>
      </c>
      <c r="I322" s="26">
        <f t="shared" si="70"/>
        <v>582</v>
      </c>
    </row>
    <row r="323" spans="1:9">
      <c r="A323" t="s">
        <v>1778</v>
      </c>
      <c r="B323" s="4" t="s">
        <v>1782</v>
      </c>
      <c r="C323">
        <v>62</v>
      </c>
      <c r="D323" s="12">
        <f t="shared" si="79"/>
        <v>372</v>
      </c>
      <c r="E323" s="17">
        <f t="shared" si="80"/>
        <v>74.400000000000006</v>
      </c>
      <c r="F323" s="14">
        <v>150</v>
      </c>
      <c r="G323" s="19">
        <f t="shared" si="78"/>
        <v>596.4</v>
      </c>
      <c r="H323" s="6">
        <f t="shared" si="69"/>
        <v>432</v>
      </c>
      <c r="I323" s="26">
        <f t="shared" si="70"/>
        <v>582</v>
      </c>
    </row>
    <row r="324" spans="1:9">
      <c r="A324" t="s">
        <v>1779</v>
      </c>
      <c r="B324" s="4" t="s">
        <v>1783</v>
      </c>
      <c r="C324">
        <v>48</v>
      </c>
      <c r="D324" s="12">
        <f t="shared" si="79"/>
        <v>288</v>
      </c>
      <c r="E324" s="17">
        <f t="shared" si="80"/>
        <v>57.6</v>
      </c>
      <c r="F324" s="14">
        <v>150</v>
      </c>
      <c r="G324" s="19">
        <f t="shared" si="78"/>
        <v>495.6</v>
      </c>
      <c r="H324" s="6">
        <f t="shared" si="69"/>
        <v>348</v>
      </c>
      <c r="I324" s="26">
        <f t="shared" si="70"/>
        <v>498</v>
      </c>
    </row>
    <row r="325" spans="1:9">
      <c r="A325" t="s">
        <v>1780</v>
      </c>
      <c r="B325" t="s">
        <v>1784</v>
      </c>
      <c r="C325">
        <v>46</v>
      </c>
      <c r="D325" s="12">
        <f t="shared" si="79"/>
        <v>276</v>
      </c>
      <c r="E325" s="17">
        <f t="shared" si="80"/>
        <v>55.2</v>
      </c>
      <c r="F325" s="14">
        <v>150</v>
      </c>
      <c r="G325" s="19">
        <f t="shared" si="78"/>
        <v>481.2</v>
      </c>
      <c r="H325" s="6">
        <f t="shared" si="69"/>
        <v>336</v>
      </c>
      <c r="I325" s="26">
        <f t="shared" si="70"/>
        <v>486</v>
      </c>
    </row>
    <row r="326" spans="1:9">
      <c r="A326" t="s">
        <v>1781</v>
      </c>
      <c r="B326" s="4" t="s">
        <v>1785</v>
      </c>
      <c r="C326">
        <v>65</v>
      </c>
      <c r="D326" s="12">
        <f t="shared" si="79"/>
        <v>390</v>
      </c>
      <c r="E326" s="17">
        <f t="shared" si="80"/>
        <v>78</v>
      </c>
      <c r="F326" s="14">
        <v>150</v>
      </c>
      <c r="G326" s="19">
        <f t="shared" si="78"/>
        <v>618</v>
      </c>
      <c r="H326" s="6">
        <f t="shared" si="69"/>
        <v>450</v>
      </c>
      <c r="I326" s="26">
        <f t="shared" si="70"/>
        <v>600</v>
      </c>
    </row>
    <row r="327" spans="1:9">
      <c r="A327" t="s">
        <v>1788</v>
      </c>
      <c r="B327" s="4" t="s">
        <v>1787</v>
      </c>
      <c r="C327">
        <v>35</v>
      </c>
      <c r="D327" s="12">
        <f t="shared" ref="D327:D371" si="81">+C327*6</f>
        <v>210</v>
      </c>
      <c r="E327" s="17">
        <f t="shared" ref="E327:E371" si="82">D327*0.2</f>
        <v>42</v>
      </c>
      <c r="F327" s="14">
        <v>150</v>
      </c>
      <c r="G327" s="19">
        <f t="shared" ref="G327:G336" si="83">SUM(D327:F327)</f>
        <v>402</v>
      </c>
      <c r="H327" s="6">
        <f t="shared" si="69"/>
        <v>270</v>
      </c>
      <c r="I327" s="26">
        <f t="shared" si="70"/>
        <v>420</v>
      </c>
    </row>
    <row r="328" spans="1:9">
      <c r="A328" t="s">
        <v>1789</v>
      </c>
      <c r="B328" t="s">
        <v>1798</v>
      </c>
      <c r="C328">
        <v>39</v>
      </c>
      <c r="D328" s="12">
        <f t="shared" si="81"/>
        <v>234</v>
      </c>
      <c r="E328" s="17">
        <f t="shared" si="82"/>
        <v>46.800000000000004</v>
      </c>
      <c r="F328" s="14">
        <v>150</v>
      </c>
      <c r="G328" s="19">
        <f t="shared" si="83"/>
        <v>430.8</v>
      </c>
      <c r="H328" s="6">
        <f t="shared" si="69"/>
        <v>294</v>
      </c>
      <c r="I328" s="26">
        <f t="shared" si="70"/>
        <v>444</v>
      </c>
    </row>
    <row r="329" spans="1:9">
      <c r="A329" t="s">
        <v>1790</v>
      </c>
      <c r="B329" t="s">
        <v>1799</v>
      </c>
      <c r="C329">
        <v>58</v>
      </c>
      <c r="D329" s="12">
        <f t="shared" si="81"/>
        <v>348</v>
      </c>
      <c r="E329" s="17">
        <f t="shared" si="82"/>
        <v>69.600000000000009</v>
      </c>
      <c r="F329" s="14">
        <v>150</v>
      </c>
      <c r="G329" s="19">
        <f t="shared" si="83"/>
        <v>567.6</v>
      </c>
      <c r="H329" s="6">
        <f t="shared" si="69"/>
        <v>408</v>
      </c>
      <c r="I329" s="26">
        <f t="shared" si="70"/>
        <v>558</v>
      </c>
    </row>
    <row r="330" spans="1:9">
      <c r="A330" t="s">
        <v>1791</v>
      </c>
      <c r="B330" t="s">
        <v>1800</v>
      </c>
      <c r="C330">
        <v>62</v>
      </c>
      <c r="D330" s="12">
        <f t="shared" si="81"/>
        <v>372</v>
      </c>
      <c r="E330" s="17">
        <f t="shared" si="82"/>
        <v>74.400000000000006</v>
      </c>
      <c r="F330" s="14">
        <v>150</v>
      </c>
      <c r="G330" s="19">
        <f t="shared" si="83"/>
        <v>596.4</v>
      </c>
      <c r="H330" s="6">
        <f t="shared" si="69"/>
        <v>432</v>
      </c>
      <c r="I330" s="26">
        <f t="shared" si="70"/>
        <v>582</v>
      </c>
    </row>
    <row r="331" spans="1:9">
      <c r="A331" t="s">
        <v>1792</v>
      </c>
      <c r="B331" t="s">
        <v>1801</v>
      </c>
      <c r="C331">
        <v>60</v>
      </c>
      <c r="D331" s="12">
        <f t="shared" si="81"/>
        <v>360</v>
      </c>
      <c r="E331" s="17">
        <f t="shared" si="82"/>
        <v>72</v>
      </c>
      <c r="F331" s="14">
        <v>150</v>
      </c>
      <c r="G331" s="19">
        <f t="shared" si="83"/>
        <v>582</v>
      </c>
      <c r="H331" s="6">
        <f t="shared" si="69"/>
        <v>420</v>
      </c>
      <c r="I331" s="26">
        <f t="shared" si="70"/>
        <v>570</v>
      </c>
    </row>
    <row r="332" spans="1:9">
      <c r="A332" t="s">
        <v>1793</v>
      </c>
      <c r="B332" s="4" t="s">
        <v>1802</v>
      </c>
      <c r="C332">
        <v>53</v>
      </c>
      <c r="D332" s="12">
        <f t="shared" si="81"/>
        <v>318</v>
      </c>
      <c r="E332" s="17">
        <f t="shared" si="82"/>
        <v>63.6</v>
      </c>
      <c r="F332" s="14">
        <v>150</v>
      </c>
      <c r="G332" s="19">
        <f t="shared" si="83"/>
        <v>531.6</v>
      </c>
      <c r="H332" s="6">
        <f t="shared" si="69"/>
        <v>378</v>
      </c>
      <c r="I332" s="26">
        <f t="shared" si="70"/>
        <v>528</v>
      </c>
    </row>
    <row r="333" spans="1:9">
      <c r="A333" t="s">
        <v>1794</v>
      </c>
      <c r="B333" s="4" t="s">
        <v>1803</v>
      </c>
      <c r="C333">
        <v>35</v>
      </c>
      <c r="D333" s="12">
        <f t="shared" si="81"/>
        <v>210</v>
      </c>
      <c r="E333" s="17">
        <f t="shared" si="82"/>
        <v>42</v>
      </c>
      <c r="F333" s="14">
        <v>150</v>
      </c>
      <c r="G333" s="19">
        <f t="shared" si="83"/>
        <v>402</v>
      </c>
      <c r="H333" s="6">
        <f t="shared" si="69"/>
        <v>270</v>
      </c>
      <c r="I333" s="26">
        <f t="shared" si="70"/>
        <v>420</v>
      </c>
    </row>
    <row r="334" spans="1:9">
      <c r="A334" t="s">
        <v>1795</v>
      </c>
      <c r="B334" t="s">
        <v>1804</v>
      </c>
      <c r="C334">
        <v>43</v>
      </c>
      <c r="D334" s="12">
        <f t="shared" si="81"/>
        <v>258</v>
      </c>
      <c r="E334" s="17">
        <f t="shared" si="82"/>
        <v>51.6</v>
      </c>
      <c r="F334" s="14">
        <v>150</v>
      </c>
      <c r="G334" s="19">
        <f t="shared" si="83"/>
        <v>459.6</v>
      </c>
      <c r="H334" s="6">
        <f t="shared" si="69"/>
        <v>318</v>
      </c>
      <c r="I334" s="26">
        <f t="shared" si="70"/>
        <v>468</v>
      </c>
    </row>
    <row r="335" spans="1:9">
      <c r="A335" t="s">
        <v>1796</v>
      </c>
      <c r="B335" s="4" t="s">
        <v>1805</v>
      </c>
      <c r="C335">
        <v>42</v>
      </c>
      <c r="D335" s="12">
        <f t="shared" si="81"/>
        <v>252</v>
      </c>
      <c r="E335" s="17">
        <f t="shared" si="82"/>
        <v>50.400000000000006</v>
      </c>
      <c r="F335" s="14">
        <v>150</v>
      </c>
      <c r="G335" s="19">
        <f t="shared" si="83"/>
        <v>452.4</v>
      </c>
      <c r="H335" s="6">
        <f t="shared" ref="H335:H398" si="84">D335+60</f>
        <v>312</v>
      </c>
      <c r="I335" s="26">
        <f t="shared" ref="I335:I398" si="85">H335+150</f>
        <v>462</v>
      </c>
    </row>
    <row r="336" spans="1:9">
      <c r="A336" t="s">
        <v>1797</v>
      </c>
      <c r="B336" t="s">
        <v>1806</v>
      </c>
      <c r="C336">
        <v>55</v>
      </c>
      <c r="D336" s="12">
        <f t="shared" si="81"/>
        <v>330</v>
      </c>
      <c r="E336" s="17">
        <f t="shared" si="82"/>
        <v>66</v>
      </c>
      <c r="F336" s="14">
        <v>150</v>
      </c>
      <c r="G336" s="19">
        <f t="shared" si="83"/>
        <v>546</v>
      </c>
      <c r="H336" s="6">
        <f t="shared" si="84"/>
        <v>390</v>
      </c>
      <c r="I336" s="26">
        <f t="shared" si="85"/>
        <v>540</v>
      </c>
    </row>
    <row r="337" spans="1:9">
      <c r="A337" t="s">
        <v>1807</v>
      </c>
      <c r="B337" t="s">
        <v>1816</v>
      </c>
      <c r="C337">
        <v>43</v>
      </c>
      <c r="D337" s="12">
        <f t="shared" si="81"/>
        <v>258</v>
      </c>
      <c r="E337" s="17">
        <f t="shared" si="82"/>
        <v>51.6</v>
      </c>
      <c r="F337" s="14">
        <v>150</v>
      </c>
      <c r="G337" s="19">
        <f t="shared" ref="G337:G345" si="86">SUM(D337:F337)</f>
        <v>459.6</v>
      </c>
      <c r="H337" s="6">
        <f t="shared" si="84"/>
        <v>318</v>
      </c>
      <c r="I337" s="26">
        <f t="shared" si="85"/>
        <v>468</v>
      </c>
    </row>
    <row r="338" spans="1:9">
      <c r="A338" t="s">
        <v>1808</v>
      </c>
      <c r="B338" t="s">
        <v>1817</v>
      </c>
      <c r="C338">
        <v>53</v>
      </c>
      <c r="D338" s="12">
        <f t="shared" si="81"/>
        <v>318</v>
      </c>
      <c r="E338" s="17">
        <f t="shared" si="82"/>
        <v>63.6</v>
      </c>
      <c r="F338" s="14">
        <v>150</v>
      </c>
      <c r="G338" s="19">
        <f t="shared" si="86"/>
        <v>531.6</v>
      </c>
      <c r="H338" s="6">
        <f t="shared" si="84"/>
        <v>378</v>
      </c>
      <c r="I338" s="26">
        <f t="shared" si="85"/>
        <v>528</v>
      </c>
    </row>
    <row r="339" spans="1:9">
      <c r="A339" t="s">
        <v>1809</v>
      </c>
      <c r="B339" t="s">
        <v>1818</v>
      </c>
      <c r="C339">
        <v>53</v>
      </c>
      <c r="D339" s="12">
        <f t="shared" si="81"/>
        <v>318</v>
      </c>
      <c r="E339" s="17">
        <f t="shared" si="82"/>
        <v>63.6</v>
      </c>
      <c r="F339" s="14">
        <v>150</v>
      </c>
      <c r="G339" s="19">
        <f t="shared" si="86"/>
        <v>531.6</v>
      </c>
      <c r="H339" s="6">
        <f t="shared" si="84"/>
        <v>378</v>
      </c>
      <c r="I339" s="26">
        <f t="shared" si="85"/>
        <v>528</v>
      </c>
    </row>
    <row r="340" spans="1:9">
      <c r="A340" t="s">
        <v>1810</v>
      </c>
      <c r="B340" s="4" t="s">
        <v>1819</v>
      </c>
      <c r="C340">
        <v>45</v>
      </c>
      <c r="D340" s="12">
        <f t="shared" si="81"/>
        <v>270</v>
      </c>
      <c r="E340" s="17">
        <f t="shared" si="82"/>
        <v>54</v>
      </c>
      <c r="F340" s="14">
        <v>150</v>
      </c>
      <c r="G340" s="19">
        <f t="shared" si="86"/>
        <v>474</v>
      </c>
      <c r="H340" s="6">
        <f t="shared" si="84"/>
        <v>330</v>
      </c>
      <c r="I340" s="26">
        <f t="shared" si="85"/>
        <v>480</v>
      </c>
    </row>
    <row r="341" spans="1:9">
      <c r="A341" t="s">
        <v>1811</v>
      </c>
      <c r="B341" s="4" t="s">
        <v>1820</v>
      </c>
      <c r="C341">
        <v>42</v>
      </c>
      <c r="D341" s="12">
        <f t="shared" si="81"/>
        <v>252</v>
      </c>
      <c r="E341" s="17">
        <f t="shared" si="82"/>
        <v>50.400000000000006</v>
      </c>
      <c r="F341" s="14">
        <v>150</v>
      </c>
      <c r="G341" s="19">
        <f t="shared" si="86"/>
        <v>452.4</v>
      </c>
      <c r="H341" s="6">
        <f t="shared" si="84"/>
        <v>312</v>
      </c>
      <c r="I341" s="26">
        <f t="shared" si="85"/>
        <v>462</v>
      </c>
    </row>
    <row r="342" spans="1:9">
      <c r="A342" t="s">
        <v>1812</v>
      </c>
      <c r="B342" t="s">
        <v>1823</v>
      </c>
      <c r="C342">
        <v>49</v>
      </c>
      <c r="D342" s="12">
        <f t="shared" si="81"/>
        <v>294</v>
      </c>
      <c r="E342" s="17">
        <f t="shared" si="82"/>
        <v>58.800000000000004</v>
      </c>
      <c r="F342" s="14">
        <v>150</v>
      </c>
      <c r="G342" s="19">
        <f t="shared" si="86"/>
        <v>502.8</v>
      </c>
      <c r="H342" s="6">
        <f t="shared" si="84"/>
        <v>354</v>
      </c>
      <c r="I342" s="26">
        <f t="shared" si="85"/>
        <v>504</v>
      </c>
    </row>
    <row r="343" spans="1:9">
      <c r="A343" t="s">
        <v>1813</v>
      </c>
      <c r="B343" s="4" t="s">
        <v>1824</v>
      </c>
      <c r="C343">
        <v>38</v>
      </c>
      <c r="D343" s="12">
        <f t="shared" si="81"/>
        <v>228</v>
      </c>
      <c r="E343" s="17">
        <f t="shared" si="82"/>
        <v>45.6</v>
      </c>
      <c r="F343" s="14">
        <v>150</v>
      </c>
      <c r="G343" s="19">
        <f t="shared" si="86"/>
        <v>423.6</v>
      </c>
      <c r="H343" s="6">
        <f t="shared" si="84"/>
        <v>288</v>
      </c>
      <c r="I343" s="26">
        <f t="shared" si="85"/>
        <v>438</v>
      </c>
    </row>
    <row r="344" spans="1:9">
      <c r="A344" t="s">
        <v>1814</v>
      </c>
      <c r="B344" s="4" t="s">
        <v>1825</v>
      </c>
      <c r="C344">
        <v>38</v>
      </c>
      <c r="D344" s="12">
        <f t="shared" si="81"/>
        <v>228</v>
      </c>
      <c r="E344" s="17">
        <f t="shared" si="82"/>
        <v>45.6</v>
      </c>
      <c r="F344" s="14">
        <v>150</v>
      </c>
      <c r="G344" s="19">
        <f t="shared" si="86"/>
        <v>423.6</v>
      </c>
      <c r="H344" s="6">
        <f t="shared" si="84"/>
        <v>288</v>
      </c>
      <c r="I344" s="26">
        <f t="shared" si="85"/>
        <v>438</v>
      </c>
    </row>
    <row r="345" spans="1:9">
      <c r="A345" t="s">
        <v>1815</v>
      </c>
      <c r="B345" t="s">
        <v>1826</v>
      </c>
      <c r="C345">
        <v>35</v>
      </c>
      <c r="D345" s="12">
        <f t="shared" si="81"/>
        <v>210</v>
      </c>
      <c r="E345" s="17">
        <f t="shared" si="82"/>
        <v>42</v>
      </c>
      <c r="F345" s="14">
        <v>150</v>
      </c>
      <c r="G345" s="19">
        <f t="shared" si="86"/>
        <v>402</v>
      </c>
      <c r="H345" s="6">
        <f t="shared" si="84"/>
        <v>270</v>
      </c>
      <c r="I345" s="26">
        <f t="shared" si="85"/>
        <v>420</v>
      </c>
    </row>
    <row r="346" spans="1:9">
      <c r="A346" t="s">
        <v>1828</v>
      </c>
      <c r="B346" s="4" t="s">
        <v>1827</v>
      </c>
      <c r="C346">
        <v>48</v>
      </c>
      <c r="D346" s="12">
        <f t="shared" si="81"/>
        <v>288</v>
      </c>
      <c r="E346" s="17">
        <f t="shared" si="82"/>
        <v>57.6</v>
      </c>
      <c r="F346" s="14">
        <v>150</v>
      </c>
      <c r="G346" s="19">
        <f t="shared" ref="G346:G351" si="87">SUM(D346:F346)</f>
        <v>495.6</v>
      </c>
      <c r="H346" s="6">
        <f t="shared" si="84"/>
        <v>348</v>
      </c>
      <c r="I346" s="26">
        <f t="shared" si="85"/>
        <v>498</v>
      </c>
    </row>
    <row r="347" spans="1:9">
      <c r="A347" t="s">
        <v>1829</v>
      </c>
      <c r="B347" s="4" t="s">
        <v>2045</v>
      </c>
      <c r="C347">
        <v>59</v>
      </c>
      <c r="D347" s="12">
        <f t="shared" si="81"/>
        <v>354</v>
      </c>
      <c r="E347" s="17">
        <f t="shared" si="82"/>
        <v>70.8</v>
      </c>
      <c r="F347" s="14">
        <v>150</v>
      </c>
      <c r="G347" s="19">
        <f t="shared" si="87"/>
        <v>574.79999999999995</v>
      </c>
      <c r="H347" s="6">
        <f t="shared" si="84"/>
        <v>414</v>
      </c>
      <c r="I347" s="26">
        <f t="shared" si="85"/>
        <v>564</v>
      </c>
    </row>
    <row r="348" spans="1:9">
      <c r="A348" t="s">
        <v>1830</v>
      </c>
      <c r="B348" s="4" t="s">
        <v>2046</v>
      </c>
      <c r="C348">
        <v>59</v>
      </c>
      <c r="D348" s="12">
        <f t="shared" si="81"/>
        <v>354</v>
      </c>
      <c r="E348" s="17">
        <f t="shared" si="82"/>
        <v>70.8</v>
      </c>
      <c r="F348" s="14">
        <v>150</v>
      </c>
      <c r="G348" s="19">
        <f t="shared" si="87"/>
        <v>574.79999999999995</v>
      </c>
      <c r="H348" s="6">
        <f t="shared" si="84"/>
        <v>414</v>
      </c>
      <c r="I348" s="26">
        <f t="shared" si="85"/>
        <v>564</v>
      </c>
    </row>
    <row r="349" spans="1:9">
      <c r="A349" t="s">
        <v>1831</v>
      </c>
      <c r="B349" t="s">
        <v>1837</v>
      </c>
      <c r="C349">
        <v>59</v>
      </c>
      <c r="D349" s="12">
        <f t="shared" si="81"/>
        <v>354</v>
      </c>
      <c r="E349" s="17">
        <f t="shared" si="82"/>
        <v>70.8</v>
      </c>
      <c r="F349" s="14">
        <v>150</v>
      </c>
      <c r="G349" s="19">
        <f t="shared" si="87"/>
        <v>574.79999999999995</v>
      </c>
      <c r="H349" s="6">
        <f t="shared" si="84"/>
        <v>414</v>
      </c>
      <c r="I349" s="26">
        <f t="shared" si="85"/>
        <v>564</v>
      </c>
    </row>
    <row r="350" spans="1:9">
      <c r="A350" t="s">
        <v>1832</v>
      </c>
      <c r="B350" s="4" t="s">
        <v>1838</v>
      </c>
      <c r="C350">
        <v>69</v>
      </c>
      <c r="D350" s="12">
        <f t="shared" si="81"/>
        <v>414</v>
      </c>
      <c r="E350" s="17">
        <f t="shared" si="82"/>
        <v>82.800000000000011</v>
      </c>
      <c r="F350" s="14">
        <v>150</v>
      </c>
      <c r="G350" s="19">
        <f t="shared" si="87"/>
        <v>646.79999999999995</v>
      </c>
      <c r="H350" s="6">
        <f t="shared" si="84"/>
        <v>474</v>
      </c>
      <c r="I350" s="26">
        <f t="shared" si="85"/>
        <v>624</v>
      </c>
    </row>
    <row r="351" spans="1:9">
      <c r="A351" t="s">
        <v>1833</v>
      </c>
      <c r="B351" s="4" t="s">
        <v>1839</v>
      </c>
      <c r="C351">
        <v>69</v>
      </c>
      <c r="D351" s="12">
        <f t="shared" si="81"/>
        <v>414</v>
      </c>
      <c r="E351" s="17">
        <f t="shared" si="82"/>
        <v>82.800000000000011</v>
      </c>
      <c r="F351" s="14">
        <v>150</v>
      </c>
      <c r="G351" s="19">
        <f t="shared" si="87"/>
        <v>646.79999999999995</v>
      </c>
      <c r="H351" s="6">
        <f t="shared" si="84"/>
        <v>474</v>
      </c>
      <c r="I351" s="26">
        <f t="shared" si="85"/>
        <v>624</v>
      </c>
    </row>
    <row r="352" spans="1:9">
      <c r="A352" t="s">
        <v>1834</v>
      </c>
      <c r="B352" s="4" t="s">
        <v>1840</v>
      </c>
      <c r="C352">
        <v>59</v>
      </c>
      <c r="D352" s="12">
        <f t="shared" si="81"/>
        <v>354</v>
      </c>
      <c r="E352" s="17">
        <f t="shared" si="82"/>
        <v>70.8</v>
      </c>
      <c r="F352" s="14">
        <v>150</v>
      </c>
      <c r="G352" s="19">
        <f t="shared" ref="G352:G357" si="88">SUM(D352:F352)</f>
        <v>574.79999999999995</v>
      </c>
      <c r="H352" s="6">
        <f t="shared" si="84"/>
        <v>414</v>
      </c>
      <c r="I352" s="26">
        <f t="shared" si="85"/>
        <v>564</v>
      </c>
    </row>
    <row r="353" spans="1:11">
      <c r="A353" t="s">
        <v>1835</v>
      </c>
      <c r="B353" t="s">
        <v>1841</v>
      </c>
      <c r="C353">
        <v>59</v>
      </c>
      <c r="D353" s="12">
        <f t="shared" si="81"/>
        <v>354</v>
      </c>
      <c r="E353" s="17">
        <f t="shared" si="82"/>
        <v>70.8</v>
      </c>
      <c r="F353" s="14">
        <v>150</v>
      </c>
      <c r="G353" s="19">
        <f t="shared" si="88"/>
        <v>574.79999999999995</v>
      </c>
      <c r="H353" s="6">
        <f t="shared" si="84"/>
        <v>414</v>
      </c>
      <c r="I353" s="26">
        <f t="shared" si="85"/>
        <v>564</v>
      </c>
    </row>
    <row r="354" spans="1:11">
      <c r="A354" t="s">
        <v>1836</v>
      </c>
      <c r="B354" s="4" t="s">
        <v>1842</v>
      </c>
      <c r="C354">
        <v>50</v>
      </c>
      <c r="D354" s="12">
        <f t="shared" si="81"/>
        <v>300</v>
      </c>
      <c r="E354" s="17">
        <f t="shared" si="82"/>
        <v>60</v>
      </c>
      <c r="F354" s="14">
        <v>150</v>
      </c>
      <c r="G354" s="19">
        <f t="shared" si="88"/>
        <v>510</v>
      </c>
      <c r="H354" s="6">
        <f t="shared" si="84"/>
        <v>360</v>
      </c>
      <c r="I354" s="26">
        <f t="shared" si="85"/>
        <v>510</v>
      </c>
    </row>
    <row r="355" spans="1:11">
      <c r="A355" t="s">
        <v>1844</v>
      </c>
      <c r="B355" s="4" t="s">
        <v>1843</v>
      </c>
      <c r="C355">
        <v>69</v>
      </c>
      <c r="D355" s="12">
        <f t="shared" si="81"/>
        <v>414</v>
      </c>
      <c r="E355" s="17">
        <f t="shared" si="82"/>
        <v>82.800000000000011</v>
      </c>
      <c r="F355" s="14">
        <v>150</v>
      </c>
      <c r="G355" s="19">
        <f t="shared" si="88"/>
        <v>646.79999999999995</v>
      </c>
      <c r="H355" s="6">
        <f t="shared" si="84"/>
        <v>474</v>
      </c>
      <c r="I355" s="26">
        <f t="shared" si="85"/>
        <v>624</v>
      </c>
    </row>
    <row r="356" spans="1:11">
      <c r="A356" t="s">
        <v>1845</v>
      </c>
      <c r="B356" t="s">
        <v>1856</v>
      </c>
      <c r="C356">
        <v>49</v>
      </c>
      <c r="D356" s="12">
        <f t="shared" si="81"/>
        <v>294</v>
      </c>
      <c r="E356" s="17">
        <f t="shared" si="82"/>
        <v>58.800000000000004</v>
      </c>
      <c r="F356" s="14">
        <v>150</v>
      </c>
      <c r="G356" s="19">
        <f t="shared" si="88"/>
        <v>502.8</v>
      </c>
      <c r="H356" s="6">
        <f t="shared" si="84"/>
        <v>354</v>
      </c>
      <c r="I356" s="26">
        <f t="shared" si="85"/>
        <v>504</v>
      </c>
    </row>
    <row r="357" spans="1:11">
      <c r="A357" t="s">
        <v>1846</v>
      </c>
      <c r="B357" t="s">
        <v>1857</v>
      </c>
      <c r="C357">
        <v>59</v>
      </c>
      <c r="D357" s="12">
        <f t="shared" si="81"/>
        <v>354</v>
      </c>
      <c r="E357" s="17">
        <f t="shared" si="82"/>
        <v>70.8</v>
      </c>
      <c r="F357" s="14">
        <v>150</v>
      </c>
      <c r="G357" s="19">
        <f t="shared" si="88"/>
        <v>574.79999999999995</v>
      </c>
      <c r="H357" s="6">
        <f t="shared" si="84"/>
        <v>414</v>
      </c>
      <c r="I357" s="26">
        <f t="shared" si="85"/>
        <v>564</v>
      </c>
    </row>
    <row r="358" spans="1:11">
      <c r="A358" t="s">
        <v>1847</v>
      </c>
      <c r="B358" t="s">
        <v>1858</v>
      </c>
      <c r="C358">
        <v>59</v>
      </c>
      <c r="D358" s="12">
        <f t="shared" si="81"/>
        <v>354</v>
      </c>
      <c r="E358" s="17">
        <f t="shared" si="82"/>
        <v>70.8</v>
      </c>
      <c r="F358" s="14">
        <v>150</v>
      </c>
      <c r="G358" s="19">
        <f t="shared" ref="G358:G371" si="89">SUM(D358:F358)</f>
        <v>574.79999999999995</v>
      </c>
      <c r="H358" s="6">
        <f t="shared" si="84"/>
        <v>414</v>
      </c>
      <c r="I358" s="26">
        <f t="shared" si="85"/>
        <v>564</v>
      </c>
    </row>
    <row r="359" spans="1:11">
      <c r="A359" t="s">
        <v>1848</v>
      </c>
      <c r="B359" s="4" t="s">
        <v>1859</v>
      </c>
      <c r="C359">
        <v>69</v>
      </c>
      <c r="D359" s="12">
        <f t="shared" si="81"/>
        <v>414</v>
      </c>
      <c r="E359" s="17">
        <f t="shared" si="82"/>
        <v>82.800000000000011</v>
      </c>
      <c r="F359" s="14">
        <v>150</v>
      </c>
      <c r="G359" s="19">
        <f t="shared" si="89"/>
        <v>646.79999999999995</v>
      </c>
      <c r="H359" s="6">
        <f t="shared" si="84"/>
        <v>474</v>
      </c>
      <c r="I359" s="26">
        <f t="shared" si="85"/>
        <v>624</v>
      </c>
    </row>
    <row r="360" spans="1:11">
      <c r="A360" t="s">
        <v>1849</v>
      </c>
      <c r="B360" t="s">
        <v>1860</v>
      </c>
      <c r="C360">
        <v>69</v>
      </c>
      <c r="D360" s="12">
        <f t="shared" si="81"/>
        <v>414</v>
      </c>
      <c r="E360" s="17">
        <f t="shared" si="82"/>
        <v>82.800000000000011</v>
      </c>
      <c r="F360" s="14">
        <v>150</v>
      </c>
      <c r="G360" s="19">
        <f t="shared" si="89"/>
        <v>646.79999999999995</v>
      </c>
      <c r="H360" s="6">
        <f t="shared" si="84"/>
        <v>474</v>
      </c>
      <c r="I360" s="26">
        <f t="shared" si="85"/>
        <v>624</v>
      </c>
    </row>
    <row r="361" spans="1:11">
      <c r="A361" t="s">
        <v>1850</v>
      </c>
      <c r="B361" s="4" t="s">
        <v>2047</v>
      </c>
      <c r="C361">
        <v>49</v>
      </c>
      <c r="D361" s="12">
        <f t="shared" si="81"/>
        <v>294</v>
      </c>
      <c r="E361" s="17">
        <f t="shared" si="82"/>
        <v>58.800000000000004</v>
      </c>
      <c r="F361" s="14">
        <v>150</v>
      </c>
      <c r="G361" s="19">
        <f t="shared" si="89"/>
        <v>502.8</v>
      </c>
      <c r="H361" s="6">
        <f t="shared" si="84"/>
        <v>354</v>
      </c>
      <c r="I361" s="26">
        <f t="shared" si="85"/>
        <v>504</v>
      </c>
    </row>
    <row r="362" spans="1:11">
      <c r="A362" t="s">
        <v>1851</v>
      </c>
      <c r="B362" t="s">
        <v>1861</v>
      </c>
      <c r="C362">
        <v>59</v>
      </c>
      <c r="D362" s="12">
        <f t="shared" si="81"/>
        <v>354</v>
      </c>
      <c r="E362" s="17">
        <f t="shared" si="82"/>
        <v>70.8</v>
      </c>
      <c r="F362" s="14">
        <v>150</v>
      </c>
      <c r="G362" s="19">
        <f t="shared" si="89"/>
        <v>574.79999999999995</v>
      </c>
      <c r="H362" s="6">
        <f t="shared" si="84"/>
        <v>414</v>
      </c>
      <c r="I362" s="26">
        <f t="shared" si="85"/>
        <v>564</v>
      </c>
      <c r="K362" s="27" t="s">
        <v>1862</v>
      </c>
    </row>
    <row r="363" spans="1:11">
      <c r="A363" t="s">
        <v>1852</v>
      </c>
      <c r="B363" t="s">
        <v>1863</v>
      </c>
      <c r="C363">
        <v>59</v>
      </c>
      <c r="D363" s="12">
        <f t="shared" si="81"/>
        <v>354</v>
      </c>
      <c r="E363" s="17">
        <f t="shared" si="82"/>
        <v>70.8</v>
      </c>
      <c r="F363" s="14">
        <v>150</v>
      </c>
      <c r="G363" s="19">
        <f t="shared" si="89"/>
        <v>574.79999999999995</v>
      </c>
      <c r="H363" s="6">
        <f t="shared" si="84"/>
        <v>414</v>
      </c>
      <c r="I363" s="26">
        <f t="shared" si="85"/>
        <v>564</v>
      </c>
      <c r="K363" s="27" t="s">
        <v>1862</v>
      </c>
    </row>
    <row r="364" spans="1:11">
      <c r="A364" t="s">
        <v>1853</v>
      </c>
      <c r="B364" t="s">
        <v>1864</v>
      </c>
      <c r="C364">
        <v>49</v>
      </c>
      <c r="D364" s="12">
        <f t="shared" si="81"/>
        <v>294</v>
      </c>
      <c r="E364" s="17">
        <f t="shared" si="82"/>
        <v>58.800000000000004</v>
      </c>
      <c r="F364" s="14">
        <v>150</v>
      </c>
      <c r="G364" s="19">
        <f t="shared" si="89"/>
        <v>502.8</v>
      </c>
      <c r="H364" s="6">
        <f t="shared" si="84"/>
        <v>354</v>
      </c>
      <c r="I364" s="26">
        <f t="shared" si="85"/>
        <v>504</v>
      </c>
    </row>
    <row r="365" spans="1:11">
      <c r="A365" t="s">
        <v>1854</v>
      </c>
      <c r="B365" t="s">
        <v>1865</v>
      </c>
      <c r="C365">
        <v>39</v>
      </c>
      <c r="D365" s="12">
        <f t="shared" si="81"/>
        <v>234</v>
      </c>
      <c r="E365" s="17">
        <f t="shared" si="82"/>
        <v>46.800000000000004</v>
      </c>
      <c r="F365" s="14">
        <v>150</v>
      </c>
      <c r="G365" s="19">
        <f t="shared" si="89"/>
        <v>430.8</v>
      </c>
      <c r="H365" s="6">
        <f t="shared" si="84"/>
        <v>294</v>
      </c>
      <c r="I365" s="26">
        <f t="shared" si="85"/>
        <v>444</v>
      </c>
    </row>
    <row r="366" spans="1:11">
      <c r="A366" t="s">
        <v>1855</v>
      </c>
      <c r="B366" t="s">
        <v>1866</v>
      </c>
      <c r="C366">
        <v>59</v>
      </c>
      <c r="D366" s="12">
        <f t="shared" si="81"/>
        <v>354</v>
      </c>
      <c r="E366" s="17">
        <f t="shared" si="82"/>
        <v>70.8</v>
      </c>
      <c r="F366" s="14">
        <v>150</v>
      </c>
      <c r="G366" s="19">
        <f t="shared" si="89"/>
        <v>574.79999999999995</v>
      </c>
      <c r="H366" s="6">
        <f t="shared" si="84"/>
        <v>414</v>
      </c>
      <c r="I366" s="26">
        <f t="shared" si="85"/>
        <v>564</v>
      </c>
    </row>
    <row r="367" spans="1:11">
      <c r="A367" t="s">
        <v>1868</v>
      </c>
      <c r="B367" s="4" t="s">
        <v>1867</v>
      </c>
      <c r="C367">
        <v>59</v>
      </c>
      <c r="D367" s="12">
        <f t="shared" si="81"/>
        <v>354</v>
      </c>
      <c r="E367" s="17">
        <f t="shared" si="82"/>
        <v>70.8</v>
      </c>
      <c r="F367" s="14">
        <v>150</v>
      </c>
      <c r="G367" s="19">
        <f t="shared" si="89"/>
        <v>574.79999999999995</v>
      </c>
      <c r="H367" s="6">
        <f t="shared" si="84"/>
        <v>414</v>
      </c>
      <c r="I367" s="26">
        <f t="shared" si="85"/>
        <v>564</v>
      </c>
    </row>
    <row r="368" spans="1:11">
      <c r="A368" t="s">
        <v>1869</v>
      </c>
      <c r="B368" t="s">
        <v>1875</v>
      </c>
      <c r="C368">
        <v>59</v>
      </c>
      <c r="D368" s="12">
        <f t="shared" si="81"/>
        <v>354</v>
      </c>
      <c r="E368" s="17">
        <f t="shared" si="82"/>
        <v>70.8</v>
      </c>
      <c r="F368" s="14">
        <v>150</v>
      </c>
      <c r="G368" s="19">
        <f t="shared" si="89"/>
        <v>574.79999999999995</v>
      </c>
      <c r="H368" s="6">
        <f t="shared" si="84"/>
        <v>414</v>
      </c>
      <c r="I368" s="26">
        <f t="shared" si="85"/>
        <v>564</v>
      </c>
    </row>
    <row r="369" spans="1:13">
      <c r="A369" t="s">
        <v>1870</v>
      </c>
      <c r="B369" s="4" t="s">
        <v>1876</v>
      </c>
      <c r="C369">
        <v>59</v>
      </c>
      <c r="D369" s="12">
        <f t="shared" si="81"/>
        <v>354</v>
      </c>
      <c r="E369" s="17">
        <f t="shared" si="82"/>
        <v>70.8</v>
      </c>
      <c r="F369" s="14">
        <v>150</v>
      </c>
      <c r="G369" s="19">
        <f t="shared" si="89"/>
        <v>574.79999999999995</v>
      </c>
      <c r="H369" s="6">
        <f t="shared" si="84"/>
        <v>414</v>
      </c>
      <c r="I369" s="26">
        <f t="shared" si="85"/>
        <v>564</v>
      </c>
    </row>
    <row r="370" spans="1:13">
      <c r="A370" t="s">
        <v>1871</v>
      </c>
      <c r="B370" s="4" t="s">
        <v>1877</v>
      </c>
      <c r="C370">
        <v>59</v>
      </c>
      <c r="D370" s="12">
        <f t="shared" si="81"/>
        <v>354</v>
      </c>
      <c r="E370" s="17">
        <f t="shared" si="82"/>
        <v>70.8</v>
      </c>
      <c r="F370" s="14">
        <v>150</v>
      </c>
      <c r="G370" s="19">
        <f t="shared" si="89"/>
        <v>574.79999999999995</v>
      </c>
      <c r="H370" s="6">
        <f t="shared" si="84"/>
        <v>414</v>
      </c>
      <c r="I370" s="26">
        <f t="shared" si="85"/>
        <v>564</v>
      </c>
    </row>
    <row r="371" spans="1:13">
      <c r="A371" t="s">
        <v>1872</v>
      </c>
      <c r="B371" s="4" t="s">
        <v>1878</v>
      </c>
      <c r="C371">
        <v>59</v>
      </c>
      <c r="D371" s="12">
        <f t="shared" si="81"/>
        <v>354</v>
      </c>
      <c r="E371" s="17">
        <f t="shared" si="82"/>
        <v>70.8</v>
      </c>
      <c r="F371" s="14">
        <v>150</v>
      </c>
      <c r="G371" s="19">
        <f t="shared" si="89"/>
        <v>574.79999999999995</v>
      </c>
      <c r="H371" s="6">
        <f t="shared" si="84"/>
        <v>414</v>
      </c>
      <c r="I371" s="26">
        <f t="shared" si="85"/>
        <v>564</v>
      </c>
    </row>
    <row r="372" spans="1:13">
      <c r="A372" t="s">
        <v>1873</v>
      </c>
      <c r="B372" s="4" t="s">
        <v>1879</v>
      </c>
      <c r="C372">
        <v>49</v>
      </c>
      <c r="D372" s="12">
        <f t="shared" ref="D372:D417" si="90">+C372*6</f>
        <v>294</v>
      </c>
      <c r="E372" s="17">
        <f t="shared" ref="E372:E399" si="91">D372*0.2</f>
        <v>58.800000000000004</v>
      </c>
      <c r="F372" s="14">
        <v>150</v>
      </c>
      <c r="G372" s="19">
        <f t="shared" ref="G372:G394" si="92">SUM(D372:F372)</f>
        <v>502.8</v>
      </c>
      <c r="H372" s="6">
        <f t="shared" si="84"/>
        <v>354</v>
      </c>
      <c r="I372" s="26">
        <f t="shared" si="85"/>
        <v>504</v>
      </c>
    </row>
    <row r="373" spans="1:13">
      <c r="A373" t="s">
        <v>1874</v>
      </c>
      <c r="B373" s="4" t="s">
        <v>1880</v>
      </c>
      <c r="C373">
        <v>59</v>
      </c>
      <c r="D373" s="12">
        <f t="shared" si="90"/>
        <v>354</v>
      </c>
      <c r="E373" s="17">
        <f t="shared" si="91"/>
        <v>70.8</v>
      </c>
      <c r="F373" s="14">
        <v>150</v>
      </c>
      <c r="G373" s="19">
        <f t="shared" si="92"/>
        <v>574.79999999999995</v>
      </c>
      <c r="H373" s="6">
        <f t="shared" si="84"/>
        <v>414</v>
      </c>
      <c r="I373" s="26">
        <f t="shared" si="85"/>
        <v>564</v>
      </c>
    </row>
    <row r="374" spans="1:13">
      <c r="A374" t="s">
        <v>1882</v>
      </c>
      <c r="B374" s="4" t="s">
        <v>1881</v>
      </c>
      <c r="C374">
        <v>49</v>
      </c>
      <c r="D374" s="12">
        <f t="shared" si="90"/>
        <v>294</v>
      </c>
      <c r="E374" s="17">
        <f t="shared" si="91"/>
        <v>58.800000000000004</v>
      </c>
      <c r="F374" s="14">
        <v>150</v>
      </c>
      <c r="G374" s="19">
        <f t="shared" si="92"/>
        <v>502.8</v>
      </c>
      <c r="H374" s="6">
        <f t="shared" si="84"/>
        <v>354</v>
      </c>
      <c r="I374" s="26">
        <f t="shared" si="85"/>
        <v>504</v>
      </c>
    </row>
    <row r="375" spans="1:13">
      <c r="A375" t="s">
        <v>1883</v>
      </c>
      <c r="B375" s="4" t="s">
        <v>1889</v>
      </c>
      <c r="C375">
        <v>69</v>
      </c>
      <c r="D375" s="12">
        <f t="shared" si="90"/>
        <v>414</v>
      </c>
      <c r="E375" s="17">
        <f t="shared" si="91"/>
        <v>82.800000000000011</v>
      </c>
      <c r="F375" s="14">
        <v>150</v>
      </c>
      <c r="G375" s="19">
        <f t="shared" si="92"/>
        <v>646.79999999999995</v>
      </c>
      <c r="H375" s="6">
        <f t="shared" si="84"/>
        <v>474</v>
      </c>
      <c r="I375" s="26">
        <f t="shared" si="85"/>
        <v>624</v>
      </c>
    </row>
    <row r="376" spans="1:13">
      <c r="A376" t="s">
        <v>1884</v>
      </c>
      <c r="B376" s="4" t="s">
        <v>1890</v>
      </c>
      <c r="C376">
        <v>59</v>
      </c>
      <c r="D376" s="12">
        <f t="shared" si="90"/>
        <v>354</v>
      </c>
      <c r="E376" s="17">
        <f t="shared" si="91"/>
        <v>70.8</v>
      </c>
      <c r="F376" s="14">
        <v>150</v>
      </c>
      <c r="G376" s="19">
        <f t="shared" si="92"/>
        <v>574.79999999999995</v>
      </c>
      <c r="H376" s="6">
        <f t="shared" si="84"/>
        <v>414</v>
      </c>
      <c r="I376" s="26">
        <f t="shared" si="85"/>
        <v>564</v>
      </c>
      <c r="L376" t="s">
        <v>1891</v>
      </c>
      <c r="M376">
        <v>39</v>
      </c>
    </row>
    <row r="377" spans="1:13">
      <c r="A377" t="s">
        <v>1885</v>
      </c>
      <c r="B377" t="s">
        <v>1892</v>
      </c>
      <c r="C377">
        <v>49</v>
      </c>
      <c r="D377" s="12">
        <f t="shared" si="90"/>
        <v>294</v>
      </c>
      <c r="E377" s="17">
        <f t="shared" si="91"/>
        <v>58.800000000000004</v>
      </c>
      <c r="F377" s="14">
        <v>150</v>
      </c>
      <c r="G377" s="19">
        <f t="shared" si="92"/>
        <v>502.8</v>
      </c>
      <c r="H377" s="6">
        <f t="shared" si="84"/>
        <v>354</v>
      </c>
      <c r="I377" s="26">
        <f t="shared" si="85"/>
        <v>504</v>
      </c>
    </row>
    <row r="378" spans="1:13">
      <c r="A378" t="s">
        <v>1886</v>
      </c>
      <c r="B378" t="s">
        <v>1893</v>
      </c>
      <c r="C378">
        <v>59</v>
      </c>
      <c r="D378" s="12">
        <f t="shared" si="90"/>
        <v>354</v>
      </c>
      <c r="E378" s="17">
        <f t="shared" si="91"/>
        <v>70.8</v>
      </c>
      <c r="F378" s="14">
        <v>150</v>
      </c>
      <c r="G378" s="19">
        <f t="shared" si="92"/>
        <v>574.79999999999995</v>
      </c>
      <c r="H378" s="6">
        <f t="shared" si="84"/>
        <v>414</v>
      </c>
      <c r="I378" s="26">
        <f t="shared" si="85"/>
        <v>564</v>
      </c>
    </row>
    <row r="379" spans="1:13">
      <c r="A379" t="s">
        <v>1887</v>
      </c>
      <c r="B379" s="4" t="s">
        <v>1894</v>
      </c>
      <c r="C379">
        <v>59</v>
      </c>
      <c r="D379" s="12">
        <f t="shared" si="90"/>
        <v>354</v>
      </c>
      <c r="E379" s="17">
        <f t="shared" si="91"/>
        <v>70.8</v>
      </c>
      <c r="F379" s="14">
        <v>150</v>
      </c>
      <c r="G379" s="19">
        <f t="shared" si="92"/>
        <v>574.79999999999995</v>
      </c>
      <c r="H379" s="6">
        <f t="shared" si="84"/>
        <v>414</v>
      </c>
      <c r="I379" s="26">
        <f t="shared" si="85"/>
        <v>564</v>
      </c>
    </row>
    <row r="380" spans="1:13">
      <c r="A380" t="s">
        <v>1888</v>
      </c>
      <c r="B380" s="4" t="s">
        <v>1895</v>
      </c>
      <c r="C380">
        <v>59</v>
      </c>
      <c r="D380" s="12">
        <f t="shared" si="90"/>
        <v>354</v>
      </c>
      <c r="E380" s="17">
        <f t="shared" si="91"/>
        <v>70.8</v>
      </c>
      <c r="F380" s="14">
        <v>150</v>
      </c>
      <c r="G380" s="19">
        <f t="shared" si="92"/>
        <v>574.79999999999995</v>
      </c>
      <c r="H380" s="6">
        <f t="shared" si="84"/>
        <v>414</v>
      </c>
      <c r="I380" s="26">
        <f t="shared" si="85"/>
        <v>564</v>
      </c>
    </row>
    <row r="381" spans="1:13">
      <c r="A381" t="s">
        <v>1897</v>
      </c>
      <c r="B381" t="s">
        <v>1896</v>
      </c>
      <c r="C381">
        <v>39</v>
      </c>
      <c r="D381" s="12">
        <f t="shared" si="90"/>
        <v>234</v>
      </c>
      <c r="E381" s="17">
        <f t="shared" si="91"/>
        <v>46.800000000000004</v>
      </c>
      <c r="F381" s="14">
        <v>150</v>
      </c>
      <c r="G381" s="19">
        <f t="shared" si="92"/>
        <v>430.8</v>
      </c>
      <c r="H381" s="6">
        <f t="shared" si="84"/>
        <v>294</v>
      </c>
      <c r="I381" s="26">
        <f t="shared" si="85"/>
        <v>444</v>
      </c>
    </row>
    <row r="382" spans="1:13">
      <c r="A382" t="s">
        <v>1898</v>
      </c>
      <c r="B382" s="4" t="s">
        <v>1911</v>
      </c>
      <c r="C382">
        <v>43</v>
      </c>
      <c r="D382" s="12">
        <f t="shared" si="90"/>
        <v>258</v>
      </c>
      <c r="E382" s="17">
        <f t="shared" si="91"/>
        <v>51.6</v>
      </c>
      <c r="F382" s="14">
        <v>150</v>
      </c>
      <c r="G382" s="19">
        <f t="shared" si="92"/>
        <v>459.6</v>
      </c>
      <c r="H382" s="6">
        <f t="shared" si="84"/>
        <v>318</v>
      </c>
      <c r="I382" s="26">
        <f t="shared" si="85"/>
        <v>468</v>
      </c>
      <c r="K382" s="27" t="s">
        <v>2080</v>
      </c>
    </row>
    <row r="383" spans="1:13">
      <c r="A383" t="s">
        <v>1899</v>
      </c>
      <c r="B383" s="4" t="s">
        <v>1912</v>
      </c>
      <c r="C383">
        <v>41</v>
      </c>
      <c r="D383" s="12">
        <f t="shared" si="90"/>
        <v>246</v>
      </c>
      <c r="E383" s="17">
        <f t="shared" si="91"/>
        <v>49.2</v>
      </c>
      <c r="F383" s="14">
        <v>150</v>
      </c>
      <c r="G383" s="19">
        <f t="shared" si="92"/>
        <v>445.2</v>
      </c>
      <c r="H383" s="6">
        <f t="shared" si="84"/>
        <v>306</v>
      </c>
      <c r="I383" s="26">
        <f t="shared" si="85"/>
        <v>456</v>
      </c>
    </row>
    <row r="384" spans="1:13">
      <c r="A384" t="s">
        <v>1900</v>
      </c>
      <c r="B384" t="s">
        <v>1913</v>
      </c>
      <c r="C384">
        <v>69</v>
      </c>
      <c r="D384" s="12">
        <f t="shared" si="90"/>
        <v>414</v>
      </c>
      <c r="E384" s="17">
        <f t="shared" si="91"/>
        <v>82.800000000000011</v>
      </c>
      <c r="F384" s="14">
        <v>150</v>
      </c>
      <c r="G384" s="19">
        <f t="shared" si="92"/>
        <v>646.79999999999995</v>
      </c>
      <c r="H384" s="6">
        <f t="shared" si="84"/>
        <v>474</v>
      </c>
      <c r="I384" s="26">
        <f t="shared" si="85"/>
        <v>624</v>
      </c>
    </row>
    <row r="385" spans="1:9">
      <c r="A385" t="s">
        <v>1901</v>
      </c>
      <c r="B385" t="s">
        <v>1914</v>
      </c>
      <c r="C385">
        <v>69</v>
      </c>
      <c r="D385" s="12">
        <f t="shared" si="90"/>
        <v>414</v>
      </c>
      <c r="E385" s="17">
        <f t="shared" si="91"/>
        <v>82.800000000000011</v>
      </c>
      <c r="F385" s="14">
        <v>150</v>
      </c>
      <c r="G385" s="19">
        <f t="shared" si="92"/>
        <v>646.79999999999995</v>
      </c>
      <c r="H385" s="6">
        <f t="shared" si="84"/>
        <v>474</v>
      </c>
      <c r="I385" s="26">
        <f t="shared" si="85"/>
        <v>624</v>
      </c>
    </row>
    <row r="386" spans="1:9">
      <c r="A386" t="s">
        <v>1902</v>
      </c>
      <c r="B386" s="4" t="s">
        <v>1915</v>
      </c>
      <c r="C386">
        <v>79</v>
      </c>
      <c r="D386" s="12">
        <f t="shared" si="90"/>
        <v>474</v>
      </c>
      <c r="E386" s="17">
        <f t="shared" si="91"/>
        <v>94.800000000000011</v>
      </c>
      <c r="F386" s="14">
        <v>150</v>
      </c>
      <c r="G386" s="19">
        <f t="shared" si="92"/>
        <v>718.8</v>
      </c>
      <c r="H386" s="6">
        <f t="shared" si="84"/>
        <v>534</v>
      </c>
      <c r="I386" s="26">
        <f t="shared" si="85"/>
        <v>684</v>
      </c>
    </row>
    <row r="387" spans="1:9">
      <c r="A387" t="s">
        <v>1903</v>
      </c>
      <c r="B387" t="s">
        <v>1916</v>
      </c>
      <c r="C387">
        <v>59</v>
      </c>
      <c r="D387" s="12">
        <f t="shared" si="90"/>
        <v>354</v>
      </c>
      <c r="E387" s="17">
        <f t="shared" si="91"/>
        <v>70.8</v>
      </c>
      <c r="F387" s="14">
        <v>150</v>
      </c>
      <c r="G387" s="19">
        <f t="shared" si="92"/>
        <v>574.79999999999995</v>
      </c>
      <c r="H387" s="6">
        <f t="shared" si="84"/>
        <v>414</v>
      </c>
      <c r="I387" s="26">
        <f t="shared" si="85"/>
        <v>564</v>
      </c>
    </row>
    <row r="388" spans="1:9">
      <c r="A388" t="s">
        <v>1904</v>
      </c>
      <c r="B388" t="s">
        <v>1917</v>
      </c>
      <c r="C388">
        <v>69</v>
      </c>
      <c r="D388" s="12">
        <f t="shared" si="90"/>
        <v>414</v>
      </c>
      <c r="E388" s="17">
        <f t="shared" si="91"/>
        <v>82.800000000000011</v>
      </c>
      <c r="F388" s="14">
        <v>150</v>
      </c>
      <c r="G388" s="19">
        <f t="shared" si="92"/>
        <v>646.79999999999995</v>
      </c>
      <c r="H388" s="6">
        <f t="shared" si="84"/>
        <v>474</v>
      </c>
      <c r="I388" s="26">
        <f t="shared" si="85"/>
        <v>624</v>
      </c>
    </row>
    <row r="389" spans="1:9">
      <c r="A389" t="s">
        <v>1905</v>
      </c>
      <c r="B389" s="4" t="s">
        <v>1918</v>
      </c>
      <c r="C389">
        <v>79</v>
      </c>
      <c r="D389" s="12">
        <f t="shared" si="90"/>
        <v>474</v>
      </c>
      <c r="E389" s="17">
        <f t="shared" si="91"/>
        <v>94.800000000000011</v>
      </c>
      <c r="F389" s="14">
        <v>150</v>
      </c>
      <c r="G389" s="19">
        <f t="shared" si="92"/>
        <v>718.8</v>
      </c>
      <c r="H389" s="6">
        <f t="shared" si="84"/>
        <v>534</v>
      </c>
      <c r="I389" s="26">
        <f t="shared" si="85"/>
        <v>684</v>
      </c>
    </row>
    <row r="390" spans="1:9">
      <c r="A390" t="s">
        <v>1906</v>
      </c>
      <c r="B390" t="s">
        <v>1919</v>
      </c>
      <c r="C390">
        <v>33</v>
      </c>
      <c r="D390" s="12">
        <f t="shared" si="90"/>
        <v>198</v>
      </c>
      <c r="E390" s="17">
        <f t="shared" si="91"/>
        <v>39.6</v>
      </c>
      <c r="F390" s="14">
        <v>150</v>
      </c>
      <c r="G390" s="19">
        <f t="shared" si="92"/>
        <v>387.6</v>
      </c>
      <c r="H390" s="6">
        <f t="shared" si="84"/>
        <v>258</v>
      </c>
      <c r="I390" s="26">
        <f t="shared" si="85"/>
        <v>408</v>
      </c>
    </row>
    <row r="391" spans="1:9">
      <c r="A391" t="s">
        <v>1907</v>
      </c>
      <c r="B391" t="s">
        <v>1920</v>
      </c>
      <c r="C391">
        <v>43</v>
      </c>
      <c r="D391" s="12">
        <f t="shared" si="90"/>
        <v>258</v>
      </c>
      <c r="E391" s="17">
        <f t="shared" si="91"/>
        <v>51.6</v>
      </c>
      <c r="F391" s="14">
        <v>150</v>
      </c>
      <c r="G391" s="19">
        <f t="shared" si="92"/>
        <v>459.6</v>
      </c>
      <c r="H391" s="6">
        <f t="shared" si="84"/>
        <v>318</v>
      </c>
      <c r="I391" s="26">
        <f t="shared" si="85"/>
        <v>468</v>
      </c>
    </row>
    <row r="392" spans="1:9">
      <c r="A392" t="s">
        <v>1908</v>
      </c>
      <c r="B392" t="s">
        <v>1921</v>
      </c>
      <c r="C392">
        <v>35</v>
      </c>
      <c r="D392" s="12">
        <f t="shared" si="90"/>
        <v>210</v>
      </c>
      <c r="E392" s="17">
        <f t="shared" si="91"/>
        <v>42</v>
      </c>
      <c r="F392" s="14">
        <v>150</v>
      </c>
      <c r="G392" s="19">
        <f t="shared" si="92"/>
        <v>402</v>
      </c>
      <c r="H392" s="6">
        <f t="shared" si="84"/>
        <v>270</v>
      </c>
      <c r="I392" s="26">
        <f t="shared" si="85"/>
        <v>420</v>
      </c>
    </row>
    <row r="393" spans="1:9">
      <c r="A393" t="s">
        <v>1909</v>
      </c>
      <c r="B393" t="s">
        <v>1922</v>
      </c>
      <c r="C393">
        <v>35</v>
      </c>
      <c r="D393" s="12">
        <f t="shared" si="90"/>
        <v>210</v>
      </c>
      <c r="E393" s="17">
        <f t="shared" si="91"/>
        <v>42</v>
      </c>
      <c r="F393" s="14">
        <v>150</v>
      </c>
      <c r="G393" s="19">
        <f t="shared" si="92"/>
        <v>402</v>
      </c>
      <c r="H393" s="6">
        <f t="shared" si="84"/>
        <v>270</v>
      </c>
      <c r="I393" s="26">
        <f t="shared" si="85"/>
        <v>420</v>
      </c>
    </row>
    <row r="394" spans="1:9">
      <c r="A394" t="s">
        <v>1910</v>
      </c>
      <c r="B394" s="4" t="s">
        <v>1923</v>
      </c>
      <c r="C394">
        <v>38</v>
      </c>
      <c r="D394" s="12">
        <f t="shared" si="90"/>
        <v>228</v>
      </c>
      <c r="E394" s="17">
        <f t="shared" si="91"/>
        <v>45.6</v>
      </c>
      <c r="F394" s="14">
        <v>150</v>
      </c>
      <c r="G394" s="19">
        <f t="shared" si="92"/>
        <v>423.6</v>
      </c>
      <c r="H394" s="6">
        <f t="shared" si="84"/>
        <v>288</v>
      </c>
      <c r="I394" s="26">
        <f t="shared" si="85"/>
        <v>438</v>
      </c>
    </row>
    <row r="395" spans="1:9">
      <c r="A395" t="s">
        <v>1925</v>
      </c>
      <c r="B395" s="4" t="s">
        <v>1924</v>
      </c>
      <c r="C395">
        <v>59</v>
      </c>
      <c r="D395" s="12">
        <f t="shared" si="90"/>
        <v>354</v>
      </c>
      <c r="E395" s="17">
        <f t="shared" si="91"/>
        <v>70.8</v>
      </c>
      <c r="F395" s="14">
        <v>150</v>
      </c>
      <c r="G395" s="19">
        <f>SUM(D395:F395)</f>
        <v>574.79999999999995</v>
      </c>
      <c r="H395" s="6">
        <f t="shared" si="84"/>
        <v>414</v>
      </c>
      <c r="I395" s="26">
        <f t="shared" si="85"/>
        <v>564</v>
      </c>
    </row>
    <row r="396" spans="1:9">
      <c r="A396" t="s">
        <v>1926</v>
      </c>
      <c r="B396" t="s">
        <v>1940</v>
      </c>
      <c r="C396">
        <v>48</v>
      </c>
      <c r="D396" s="12">
        <f t="shared" si="90"/>
        <v>288</v>
      </c>
      <c r="E396" s="17">
        <f t="shared" si="91"/>
        <v>57.6</v>
      </c>
      <c r="F396" s="14">
        <v>150</v>
      </c>
      <c r="G396" s="19">
        <f>SUM(D396:F396)</f>
        <v>495.6</v>
      </c>
      <c r="H396" s="6">
        <f t="shared" si="84"/>
        <v>348</v>
      </c>
      <c r="I396" s="26">
        <f t="shared" si="85"/>
        <v>498</v>
      </c>
    </row>
    <row r="397" spans="1:9">
      <c r="A397" t="s">
        <v>1927</v>
      </c>
      <c r="B397" t="s">
        <v>1941</v>
      </c>
      <c r="C397">
        <v>43</v>
      </c>
      <c r="D397" s="12">
        <f t="shared" si="90"/>
        <v>258</v>
      </c>
      <c r="E397" s="17">
        <f t="shared" si="91"/>
        <v>51.6</v>
      </c>
      <c r="F397" s="14">
        <v>150</v>
      </c>
      <c r="G397" s="19">
        <f>SUM(D397:F397)</f>
        <v>459.6</v>
      </c>
      <c r="H397" s="6">
        <f t="shared" si="84"/>
        <v>318</v>
      </c>
      <c r="I397" s="26">
        <f t="shared" si="85"/>
        <v>468</v>
      </c>
    </row>
    <row r="398" spans="1:9">
      <c r="A398" t="s">
        <v>1928</v>
      </c>
      <c r="B398" t="s">
        <v>1942</v>
      </c>
      <c r="C398">
        <v>79</v>
      </c>
      <c r="D398" s="12">
        <f t="shared" si="90"/>
        <v>474</v>
      </c>
      <c r="E398" s="17">
        <f t="shared" si="91"/>
        <v>94.800000000000011</v>
      </c>
      <c r="F398" s="14">
        <v>150</v>
      </c>
      <c r="G398" s="19">
        <f>SUM(D398:F398)</f>
        <v>718.8</v>
      </c>
      <c r="H398" s="6">
        <f t="shared" si="84"/>
        <v>534</v>
      </c>
      <c r="I398" s="26">
        <f t="shared" si="85"/>
        <v>684</v>
      </c>
    </row>
    <row r="399" spans="1:9">
      <c r="A399" t="s">
        <v>1929</v>
      </c>
      <c r="B399" s="4" t="s">
        <v>1944</v>
      </c>
      <c r="C399">
        <v>59</v>
      </c>
      <c r="D399" s="12">
        <f t="shared" si="90"/>
        <v>354</v>
      </c>
      <c r="E399" s="17">
        <f t="shared" si="91"/>
        <v>70.8</v>
      </c>
      <c r="F399" s="14">
        <v>150</v>
      </c>
      <c r="G399" s="19">
        <f>SUM(D399:F399)</f>
        <v>574.79999999999995</v>
      </c>
      <c r="H399" s="6">
        <f t="shared" ref="H399:H462" si="93">D399+60</f>
        <v>414</v>
      </c>
      <c r="I399" s="26">
        <f t="shared" ref="I399:I462" si="94">H399+150</f>
        <v>564</v>
      </c>
    </row>
    <row r="400" spans="1:9">
      <c r="A400" t="s">
        <v>1930</v>
      </c>
      <c r="D400" s="12">
        <f t="shared" si="90"/>
        <v>0</v>
      </c>
      <c r="E400" s="17">
        <f t="shared" ref="E400:E417" si="95">D400*0.2</f>
        <v>0</v>
      </c>
      <c r="F400" s="14">
        <v>150</v>
      </c>
      <c r="G400" s="19">
        <f t="shared" ref="G400:G417" si="96">SUM(D400:F400)</f>
        <v>150</v>
      </c>
      <c r="H400" s="6">
        <f t="shared" si="93"/>
        <v>60</v>
      </c>
      <c r="I400" s="26">
        <f t="shared" si="94"/>
        <v>210</v>
      </c>
    </row>
    <row r="401" spans="1:9">
      <c r="A401" t="s">
        <v>1931</v>
      </c>
      <c r="D401" s="12">
        <f t="shared" si="90"/>
        <v>0</v>
      </c>
      <c r="E401" s="17">
        <f t="shared" si="95"/>
        <v>0</v>
      </c>
      <c r="F401" s="14">
        <v>150</v>
      </c>
      <c r="G401" s="19">
        <f t="shared" si="96"/>
        <v>150</v>
      </c>
      <c r="H401" s="6">
        <f t="shared" si="93"/>
        <v>60</v>
      </c>
      <c r="I401" s="26">
        <f t="shared" si="94"/>
        <v>210</v>
      </c>
    </row>
    <row r="402" spans="1:9">
      <c r="A402" t="s">
        <v>1932</v>
      </c>
      <c r="D402" s="12">
        <f t="shared" si="90"/>
        <v>0</v>
      </c>
      <c r="E402" s="17">
        <f t="shared" si="95"/>
        <v>0</v>
      </c>
      <c r="F402" s="14">
        <v>150</v>
      </c>
      <c r="G402" s="19">
        <f t="shared" si="96"/>
        <v>150</v>
      </c>
      <c r="H402" s="6">
        <f t="shared" si="93"/>
        <v>60</v>
      </c>
      <c r="I402" s="26">
        <f t="shared" si="94"/>
        <v>210</v>
      </c>
    </row>
    <row r="403" spans="1:9">
      <c r="A403" t="s">
        <v>1933</v>
      </c>
      <c r="D403" s="12">
        <f t="shared" si="90"/>
        <v>0</v>
      </c>
      <c r="E403" s="17">
        <f t="shared" si="95"/>
        <v>0</v>
      </c>
      <c r="F403" s="14">
        <v>150</v>
      </c>
      <c r="G403" s="19">
        <f t="shared" si="96"/>
        <v>150</v>
      </c>
      <c r="H403" s="6">
        <f t="shared" si="93"/>
        <v>60</v>
      </c>
      <c r="I403" s="26">
        <f t="shared" si="94"/>
        <v>210</v>
      </c>
    </row>
    <row r="404" spans="1:9">
      <c r="A404" t="s">
        <v>1934</v>
      </c>
      <c r="B404" s="4" t="s">
        <v>1971</v>
      </c>
      <c r="C404">
        <v>53</v>
      </c>
      <c r="D404" s="12">
        <f t="shared" si="90"/>
        <v>318</v>
      </c>
      <c r="E404" s="17">
        <f t="shared" si="95"/>
        <v>63.6</v>
      </c>
      <c r="F404" s="14">
        <v>150</v>
      </c>
      <c r="G404" s="19">
        <f t="shared" si="96"/>
        <v>531.6</v>
      </c>
      <c r="H404" s="6">
        <f t="shared" si="93"/>
        <v>378</v>
      </c>
      <c r="I404" s="26">
        <f t="shared" si="94"/>
        <v>528</v>
      </c>
    </row>
    <row r="405" spans="1:9">
      <c r="A405" t="s">
        <v>1935</v>
      </c>
      <c r="D405" s="12">
        <f t="shared" si="90"/>
        <v>0</v>
      </c>
      <c r="E405" s="17">
        <f t="shared" si="95"/>
        <v>0</v>
      </c>
      <c r="F405" s="14">
        <v>150</v>
      </c>
      <c r="G405" s="19">
        <f t="shared" si="96"/>
        <v>150</v>
      </c>
      <c r="H405" s="6">
        <f t="shared" si="93"/>
        <v>60</v>
      </c>
      <c r="I405" s="26">
        <f t="shared" si="94"/>
        <v>210</v>
      </c>
    </row>
    <row r="406" spans="1:9">
      <c r="A406" t="s">
        <v>1936</v>
      </c>
      <c r="D406" s="12">
        <f t="shared" si="90"/>
        <v>0</v>
      </c>
      <c r="E406" s="17">
        <f t="shared" si="95"/>
        <v>0</v>
      </c>
      <c r="F406" s="14">
        <v>150</v>
      </c>
      <c r="G406" s="19">
        <f t="shared" si="96"/>
        <v>150</v>
      </c>
      <c r="H406" s="6">
        <f t="shared" si="93"/>
        <v>60</v>
      </c>
      <c r="I406" s="26">
        <f t="shared" si="94"/>
        <v>210</v>
      </c>
    </row>
    <row r="407" spans="1:9">
      <c r="A407" t="s">
        <v>1937</v>
      </c>
      <c r="D407" s="12">
        <f t="shared" si="90"/>
        <v>0</v>
      </c>
      <c r="E407" s="17">
        <f t="shared" si="95"/>
        <v>0</v>
      </c>
      <c r="F407" s="14">
        <v>150</v>
      </c>
      <c r="G407" s="19">
        <f t="shared" si="96"/>
        <v>150</v>
      </c>
      <c r="H407" s="6">
        <f t="shared" si="93"/>
        <v>60</v>
      </c>
      <c r="I407" s="26">
        <f t="shared" si="94"/>
        <v>210</v>
      </c>
    </row>
    <row r="408" spans="1:9">
      <c r="A408" t="s">
        <v>1938</v>
      </c>
      <c r="B408" s="4" t="s">
        <v>1970</v>
      </c>
      <c r="C408">
        <v>48</v>
      </c>
      <c r="D408" s="12">
        <f t="shared" si="90"/>
        <v>288</v>
      </c>
      <c r="E408" s="17">
        <f t="shared" si="95"/>
        <v>57.6</v>
      </c>
      <c r="F408" s="14">
        <v>150</v>
      </c>
      <c r="G408" s="19">
        <f t="shared" si="96"/>
        <v>495.6</v>
      </c>
      <c r="H408" s="6">
        <f t="shared" si="93"/>
        <v>348</v>
      </c>
      <c r="I408" s="26">
        <f t="shared" si="94"/>
        <v>498</v>
      </c>
    </row>
    <row r="409" spans="1:9">
      <c r="A409" t="s">
        <v>1939</v>
      </c>
      <c r="B409" s="4" t="s">
        <v>1945</v>
      </c>
      <c r="C409">
        <v>38</v>
      </c>
      <c r="D409" s="12">
        <f t="shared" si="90"/>
        <v>228</v>
      </c>
      <c r="E409" s="17">
        <f t="shared" si="95"/>
        <v>45.6</v>
      </c>
      <c r="F409" s="14">
        <v>150</v>
      </c>
      <c r="G409" s="19">
        <f t="shared" si="96"/>
        <v>423.6</v>
      </c>
      <c r="H409" s="6">
        <f t="shared" si="93"/>
        <v>288</v>
      </c>
      <c r="I409" s="26">
        <f t="shared" si="94"/>
        <v>438</v>
      </c>
    </row>
    <row r="410" spans="1:9">
      <c r="A410" t="s">
        <v>1947</v>
      </c>
      <c r="B410" s="4" t="s">
        <v>1946</v>
      </c>
      <c r="C410">
        <v>38</v>
      </c>
      <c r="D410" s="12">
        <f t="shared" si="90"/>
        <v>228</v>
      </c>
      <c r="E410" s="17">
        <f t="shared" si="95"/>
        <v>45.6</v>
      </c>
      <c r="F410" s="14">
        <v>150</v>
      </c>
      <c r="G410" s="19">
        <f t="shared" si="96"/>
        <v>423.6</v>
      </c>
      <c r="H410" s="6">
        <f t="shared" si="93"/>
        <v>288</v>
      </c>
      <c r="I410" s="26">
        <f t="shared" si="94"/>
        <v>438</v>
      </c>
    </row>
    <row r="411" spans="1:9">
      <c r="A411" t="s">
        <v>1948</v>
      </c>
      <c r="B411" s="4" t="s">
        <v>1956</v>
      </c>
      <c r="C411">
        <v>59</v>
      </c>
      <c r="D411" s="12">
        <f t="shared" si="90"/>
        <v>354</v>
      </c>
      <c r="E411" s="17">
        <f t="shared" si="95"/>
        <v>70.8</v>
      </c>
      <c r="F411" s="14">
        <v>150</v>
      </c>
      <c r="G411" s="19">
        <f t="shared" si="96"/>
        <v>574.79999999999995</v>
      </c>
      <c r="H411" s="6">
        <f t="shared" si="93"/>
        <v>414</v>
      </c>
      <c r="I411" s="26">
        <f t="shared" si="94"/>
        <v>564</v>
      </c>
    </row>
    <row r="412" spans="1:9">
      <c r="A412" t="s">
        <v>1949</v>
      </c>
      <c r="B412" t="s">
        <v>1957</v>
      </c>
      <c r="C412">
        <v>39</v>
      </c>
      <c r="D412" s="12">
        <f t="shared" si="90"/>
        <v>234</v>
      </c>
      <c r="E412" s="17">
        <f t="shared" si="95"/>
        <v>46.800000000000004</v>
      </c>
      <c r="F412" s="14">
        <v>150</v>
      </c>
      <c r="G412" s="19">
        <f t="shared" si="96"/>
        <v>430.8</v>
      </c>
      <c r="H412" s="6">
        <f t="shared" si="93"/>
        <v>294</v>
      </c>
      <c r="I412" s="26">
        <f t="shared" si="94"/>
        <v>444</v>
      </c>
    </row>
    <row r="413" spans="1:9">
      <c r="A413" t="s">
        <v>1950</v>
      </c>
      <c r="B413" s="4" t="s">
        <v>1958</v>
      </c>
      <c r="C413">
        <v>39</v>
      </c>
      <c r="D413" s="12">
        <f t="shared" si="90"/>
        <v>234</v>
      </c>
      <c r="E413" s="17">
        <f t="shared" si="95"/>
        <v>46.800000000000004</v>
      </c>
      <c r="F413" s="14">
        <v>150</v>
      </c>
      <c r="G413" s="19">
        <f t="shared" si="96"/>
        <v>430.8</v>
      </c>
      <c r="H413" s="6">
        <f t="shared" si="93"/>
        <v>294</v>
      </c>
      <c r="I413" s="26">
        <f t="shared" si="94"/>
        <v>444</v>
      </c>
    </row>
    <row r="414" spans="1:9">
      <c r="A414" t="s">
        <v>1951</v>
      </c>
      <c r="B414" t="s">
        <v>1959</v>
      </c>
      <c r="C414">
        <v>39</v>
      </c>
      <c r="D414" s="12">
        <f t="shared" si="90"/>
        <v>234</v>
      </c>
      <c r="E414" s="17">
        <f t="shared" si="95"/>
        <v>46.800000000000004</v>
      </c>
      <c r="F414" s="14">
        <v>150</v>
      </c>
      <c r="G414" s="19">
        <f t="shared" si="96"/>
        <v>430.8</v>
      </c>
      <c r="H414" s="6">
        <f t="shared" si="93"/>
        <v>294</v>
      </c>
      <c r="I414" s="26">
        <f t="shared" si="94"/>
        <v>444</v>
      </c>
    </row>
    <row r="415" spans="1:9">
      <c r="A415" t="s">
        <v>1952</v>
      </c>
      <c r="B415" t="s">
        <v>1960</v>
      </c>
      <c r="C415">
        <v>39</v>
      </c>
      <c r="D415" s="12">
        <f t="shared" si="90"/>
        <v>234</v>
      </c>
      <c r="E415" s="17">
        <f t="shared" si="95"/>
        <v>46.800000000000004</v>
      </c>
      <c r="F415" s="14">
        <v>150</v>
      </c>
      <c r="G415" s="19">
        <f t="shared" si="96"/>
        <v>430.8</v>
      </c>
      <c r="H415" s="6">
        <f t="shared" si="93"/>
        <v>294</v>
      </c>
      <c r="I415" s="26">
        <f t="shared" si="94"/>
        <v>444</v>
      </c>
    </row>
    <row r="416" spans="1:9">
      <c r="A416" t="s">
        <v>1953</v>
      </c>
      <c r="B416" s="4" t="s">
        <v>1961</v>
      </c>
      <c r="C416">
        <v>48</v>
      </c>
      <c r="D416" s="12">
        <f t="shared" si="90"/>
        <v>288</v>
      </c>
      <c r="E416" s="17">
        <f t="shared" si="95"/>
        <v>57.6</v>
      </c>
      <c r="F416" s="14">
        <v>150</v>
      </c>
      <c r="G416" s="19">
        <f t="shared" si="96"/>
        <v>495.6</v>
      </c>
      <c r="H416" s="6">
        <f t="shared" si="93"/>
        <v>348</v>
      </c>
      <c r="I416" s="26">
        <f t="shared" si="94"/>
        <v>498</v>
      </c>
    </row>
    <row r="417" spans="1:11">
      <c r="A417" t="s">
        <v>1954</v>
      </c>
      <c r="B417" t="s">
        <v>1962</v>
      </c>
      <c r="C417">
        <v>46</v>
      </c>
      <c r="D417" s="12">
        <f t="shared" si="90"/>
        <v>276</v>
      </c>
      <c r="E417" s="17">
        <f t="shared" si="95"/>
        <v>55.2</v>
      </c>
      <c r="F417" s="14">
        <v>150</v>
      </c>
      <c r="G417" s="19">
        <f t="shared" si="96"/>
        <v>481.2</v>
      </c>
      <c r="H417" s="6">
        <f t="shared" si="93"/>
        <v>336</v>
      </c>
      <c r="I417" s="26">
        <f t="shared" si="94"/>
        <v>486</v>
      </c>
    </row>
    <row r="418" spans="1:11">
      <c r="A418" t="s">
        <v>1955</v>
      </c>
      <c r="B418" s="4" t="s">
        <v>2455</v>
      </c>
      <c r="C418">
        <v>39</v>
      </c>
      <c r="D418" s="12">
        <f>+C418*6</f>
        <v>234</v>
      </c>
      <c r="E418" s="17">
        <f>D418*0.2</f>
        <v>46.800000000000004</v>
      </c>
      <c r="F418" s="14">
        <v>150</v>
      </c>
      <c r="G418" s="19">
        <f t="shared" ref="G418:G424" si="97">SUM(D418:F418)</f>
        <v>430.8</v>
      </c>
      <c r="H418" s="6">
        <f t="shared" si="93"/>
        <v>294</v>
      </c>
      <c r="I418" s="26">
        <f t="shared" si="94"/>
        <v>444</v>
      </c>
    </row>
    <row r="419" spans="1:11">
      <c r="A419" t="s">
        <v>1964</v>
      </c>
      <c r="B419" s="4" t="s">
        <v>1963</v>
      </c>
      <c r="C419">
        <v>49</v>
      </c>
      <c r="D419" s="12">
        <f>+C419*6</f>
        <v>294</v>
      </c>
      <c r="E419" s="17">
        <f>D419*0.2</f>
        <v>58.800000000000004</v>
      </c>
      <c r="F419" s="14">
        <v>150</v>
      </c>
      <c r="G419" s="19">
        <f t="shared" si="97"/>
        <v>502.8</v>
      </c>
      <c r="H419" s="6">
        <f t="shared" si="93"/>
        <v>354</v>
      </c>
      <c r="I419" s="26">
        <f t="shared" si="94"/>
        <v>504</v>
      </c>
    </row>
    <row r="420" spans="1:11">
      <c r="A420" t="s">
        <v>1965</v>
      </c>
      <c r="B420" s="4" t="s">
        <v>1972</v>
      </c>
      <c r="C420">
        <v>48</v>
      </c>
      <c r="D420" s="12">
        <f>+C420*6</f>
        <v>288</v>
      </c>
      <c r="E420" s="17">
        <f>D420*0.2</f>
        <v>57.6</v>
      </c>
      <c r="F420" s="14">
        <v>150</v>
      </c>
      <c r="G420" s="19">
        <f t="shared" si="97"/>
        <v>495.6</v>
      </c>
      <c r="H420" s="6">
        <f t="shared" si="93"/>
        <v>348</v>
      </c>
      <c r="I420" s="26">
        <f t="shared" si="94"/>
        <v>498</v>
      </c>
    </row>
    <row r="421" spans="1:11">
      <c r="A421" t="s">
        <v>1966</v>
      </c>
      <c r="B421" s="4" t="s">
        <v>1973</v>
      </c>
      <c r="C421">
        <v>56</v>
      </c>
      <c r="D421" s="12">
        <f>+C421*6</f>
        <v>336</v>
      </c>
      <c r="E421" s="17">
        <f>D421*0.2</f>
        <v>67.2</v>
      </c>
      <c r="F421" s="14">
        <v>150</v>
      </c>
      <c r="G421" s="19">
        <f t="shared" si="97"/>
        <v>553.20000000000005</v>
      </c>
      <c r="H421" s="6">
        <f t="shared" si="93"/>
        <v>396</v>
      </c>
      <c r="I421" s="26">
        <f t="shared" si="94"/>
        <v>546</v>
      </c>
    </row>
    <row r="422" spans="1:11">
      <c r="A422" t="s">
        <v>1967</v>
      </c>
      <c r="B422" s="4" t="s">
        <v>1974</v>
      </c>
      <c r="C422">
        <v>39</v>
      </c>
      <c r="D422" s="12">
        <f t="shared" ref="D422:D432" si="98">+C422*6</f>
        <v>234</v>
      </c>
      <c r="E422" s="17">
        <f t="shared" ref="E422:E432" si="99">D422*0.2</f>
        <v>46.800000000000004</v>
      </c>
      <c r="F422" s="14">
        <v>150</v>
      </c>
      <c r="G422" s="19">
        <f t="shared" si="97"/>
        <v>430.8</v>
      </c>
      <c r="H422" s="6">
        <f t="shared" si="93"/>
        <v>294</v>
      </c>
      <c r="I422" s="26">
        <f t="shared" si="94"/>
        <v>444</v>
      </c>
    </row>
    <row r="423" spans="1:11">
      <c r="A423" t="s">
        <v>1968</v>
      </c>
      <c r="B423" s="4" t="s">
        <v>2351</v>
      </c>
      <c r="C423">
        <v>39</v>
      </c>
      <c r="D423" s="12">
        <f t="shared" si="98"/>
        <v>234</v>
      </c>
      <c r="E423" s="17">
        <f t="shared" si="99"/>
        <v>46.800000000000004</v>
      </c>
      <c r="F423" s="14">
        <v>150</v>
      </c>
      <c r="G423" s="19">
        <f t="shared" si="97"/>
        <v>430.8</v>
      </c>
      <c r="H423" s="6">
        <f t="shared" si="93"/>
        <v>294</v>
      </c>
      <c r="I423" s="26">
        <f t="shared" si="94"/>
        <v>444</v>
      </c>
    </row>
    <row r="424" spans="1:11">
      <c r="A424" t="s">
        <v>1969</v>
      </c>
      <c r="B424" s="4" t="s">
        <v>1975</v>
      </c>
      <c r="C424">
        <v>43</v>
      </c>
      <c r="D424" s="12">
        <f t="shared" si="98"/>
        <v>258</v>
      </c>
      <c r="E424" s="17">
        <f t="shared" si="99"/>
        <v>51.6</v>
      </c>
      <c r="F424" s="14">
        <v>150</v>
      </c>
      <c r="G424" s="19">
        <f t="shared" si="97"/>
        <v>459.6</v>
      </c>
      <c r="H424" s="6">
        <f t="shared" si="93"/>
        <v>318</v>
      </c>
      <c r="I424" s="26">
        <f t="shared" si="94"/>
        <v>468</v>
      </c>
    </row>
    <row r="425" spans="1:11">
      <c r="A425" t="s">
        <v>1977</v>
      </c>
      <c r="B425" s="4" t="s">
        <v>1976</v>
      </c>
      <c r="C425">
        <v>41</v>
      </c>
      <c r="D425" s="12">
        <f t="shared" si="98"/>
        <v>246</v>
      </c>
      <c r="E425" s="17">
        <f t="shared" si="99"/>
        <v>49.2</v>
      </c>
      <c r="F425" s="14">
        <v>150</v>
      </c>
      <c r="G425" s="19">
        <f t="shared" ref="G425:G431" si="100">SUM(D425:F425)</f>
        <v>445.2</v>
      </c>
      <c r="H425" s="6">
        <f t="shared" si="93"/>
        <v>306</v>
      </c>
      <c r="I425" s="26">
        <f t="shared" si="94"/>
        <v>456</v>
      </c>
    </row>
    <row r="426" spans="1:11">
      <c r="A426" t="s">
        <v>1978</v>
      </c>
      <c r="B426" s="4" t="s">
        <v>1984</v>
      </c>
      <c r="C426">
        <v>48</v>
      </c>
      <c r="D426" s="12">
        <f t="shared" si="98"/>
        <v>288</v>
      </c>
      <c r="E426" s="17">
        <f t="shared" si="99"/>
        <v>57.6</v>
      </c>
      <c r="F426" s="14">
        <v>150</v>
      </c>
      <c r="G426" s="19">
        <f t="shared" si="100"/>
        <v>495.6</v>
      </c>
      <c r="H426" s="6">
        <f t="shared" si="93"/>
        <v>348</v>
      </c>
      <c r="I426" s="26">
        <f t="shared" si="94"/>
        <v>498</v>
      </c>
      <c r="K426" s="27" t="s">
        <v>1985</v>
      </c>
    </row>
    <row r="427" spans="1:11">
      <c r="A427" t="s">
        <v>1979</v>
      </c>
      <c r="B427" s="4" t="s">
        <v>1986</v>
      </c>
      <c r="C427">
        <v>34</v>
      </c>
      <c r="D427" s="12">
        <f t="shared" si="98"/>
        <v>204</v>
      </c>
      <c r="E427" s="17">
        <f t="shared" si="99"/>
        <v>40.800000000000004</v>
      </c>
      <c r="F427" s="14">
        <v>150</v>
      </c>
      <c r="G427" s="19">
        <f t="shared" si="100"/>
        <v>394.8</v>
      </c>
      <c r="H427" s="6">
        <f t="shared" si="93"/>
        <v>264</v>
      </c>
      <c r="I427" s="26">
        <f t="shared" si="94"/>
        <v>414</v>
      </c>
    </row>
    <row r="428" spans="1:11">
      <c r="A428" t="s">
        <v>1980</v>
      </c>
      <c r="B428" t="s">
        <v>1987</v>
      </c>
      <c r="C428">
        <v>46</v>
      </c>
      <c r="D428" s="12">
        <f t="shared" si="98"/>
        <v>276</v>
      </c>
      <c r="E428" s="17">
        <f t="shared" si="99"/>
        <v>55.2</v>
      </c>
      <c r="F428" s="14">
        <v>150</v>
      </c>
      <c r="G428" s="19">
        <f t="shared" si="100"/>
        <v>481.2</v>
      </c>
      <c r="H428" s="6">
        <f t="shared" si="93"/>
        <v>336</v>
      </c>
      <c r="I428" s="26">
        <f t="shared" si="94"/>
        <v>486</v>
      </c>
    </row>
    <row r="429" spans="1:11">
      <c r="A429" t="s">
        <v>1981</v>
      </c>
      <c r="B429" t="s">
        <v>1988</v>
      </c>
      <c r="C429">
        <v>69</v>
      </c>
      <c r="D429" s="12">
        <f t="shared" si="98"/>
        <v>414</v>
      </c>
      <c r="E429" s="17">
        <f t="shared" si="99"/>
        <v>82.800000000000011</v>
      </c>
      <c r="F429" s="14">
        <v>150</v>
      </c>
      <c r="G429" s="19">
        <f t="shared" si="100"/>
        <v>646.79999999999995</v>
      </c>
      <c r="H429" s="6">
        <f t="shared" si="93"/>
        <v>474</v>
      </c>
      <c r="I429" s="26">
        <f t="shared" si="94"/>
        <v>624</v>
      </c>
    </row>
    <row r="430" spans="1:11">
      <c r="A430" t="s">
        <v>1982</v>
      </c>
      <c r="B430" s="4" t="s">
        <v>2255</v>
      </c>
      <c r="C430">
        <v>49</v>
      </c>
      <c r="D430" s="12">
        <f t="shared" si="98"/>
        <v>294</v>
      </c>
      <c r="E430" s="17">
        <f t="shared" si="99"/>
        <v>58.800000000000004</v>
      </c>
      <c r="F430" s="14">
        <v>150</v>
      </c>
      <c r="G430" s="19">
        <f t="shared" si="100"/>
        <v>502.8</v>
      </c>
      <c r="H430" s="6">
        <f t="shared" si="93"/>
        <v>354</v>
      </c>
      <c r="I430" s="26">
        <f t="shared" si="94"/>
        <v>504</v>
      </c>
    </row>
    <row r="431" spans="1:11">
      <c r="A431" t="s">
        <v>1983</v>
      </c>
      <c r="B431" s="4" t="s">
        <v>1990</v>
      </c>
      <c r="C431">
        <v>39</v>
      </c>
      <c r="D431" s="12">
        <f t="shared" si="98"/>
        <v>234</v>
      </c>
      <c r="E431" s="17">
        <f t="shared" si="99"/>
        <v>46.800000000000004</v>
      </c>
      <c r="F431" s="14">
        <v>150</v>
      </c>
      <c r="G431" s="19">
        <f t="shared" si="100"/>
        <v>430.8</v>
      </c>
      <c r="H431" s="6">
        <f t="shared" si="93"/>
        <v>294</v>
      </c>
      <c r="I431" s="26">
        <f t="shared" si="94"/>
        <v>444</v>
      </c>
      <c r="K431" s="27" t="s">
        <v>1989</v>
      </c>
    </row>
    <row r="432" spans="1:11">
      <c r="A432" t="s">
        <v>1993</v>
      </c>
      <c r="B432" s="4" t="s">
        <v>2005</v>
      </c>
      <c r="C432">
        <v>41</v>
      </c>
      <c r="D432" s="12">
        <f t="shared" si="98"/>
        <v>246</v>
      </c>
      <c r="E432" s="17">
        <f t="shared" si="99"/>
        <v>49.2</v>
      </c>
      <c r="F432" s="14">
        <v>150</v>
      </c>
      <c r="G432" s="19">
        <f t="shared" ref="G432:G440" si="101">SUM(D432:F432)</f>
        <v>445.2</v>
      </c>
      <c r="H432" s="6">
        <f t="shared" si="93"/>
        <v>306</v>
      </c>
      <c r="I432" s="26">
        <f t="shared" si="94"/>
        <v>456</v>
      </c>
    </row>
    <row r="433" spans="1:11">
      <c r="A433" t="s">
        <v>1994</v>
      </c>
      <c r="B433" s="4" t="s">
        <v>1991</v>
      </c>
      <c r="C433">
        <v>69</v>
      </c>
      <c r="D433" s="12">
        <f t="shared" ref="D433:D440" si="102">+C433*6</f>
        <v>414</v>
      </c>
      <c r="E433" s="17">
        <f t="shared" ref="E433:E440" si="103">D433*0.2</f>
        <v>82.800000000000011</v>
      </c>
      <c r="F433" s="14">
        <v>150</v>
      </c>
      <c r="G433" s="19">
        <f t="shared" si="101"/>
        <v>646.79999999999995</v>
      </c>
      <c r="H433" s="6">
        <f t="shared" si="93"/>
        <v>474</v>
      </c>
      <c r="I433" s="26">
        <f t="shared" si="94"/>
        <v>624</v>
      </c>
    </row>
    <row r="434" spans="1:11">
      <c r="A434" t="s">
        <v>1995</v>
      </c>
      <c r="B434" s="4" t="s">
        <v>1992</v>
      </c>
      <c r="C434">
        <v>54</v>
      </c>
      <c r="D434" s="12">
        <f t="shared" si="102"/>
        <v>324</v>
      </c>
      <c r="E434" s="17">
        <f t="shared" si="103"/>
        <v>64.8</v>
      </c>
      <c r="F434" s="14">
        <v>150</v>
      </c>
      <c r="G434" s="19">
        <f t="shared" si="101"/>
        <v>538.79999999999995</v>
      </c>
      <c r="H434" s="6">
        <f t="shared" si="93"/>
        <v>384</v>
      </c>
      <c r="I434" s="26">
        <f t="shared" si="94"/>
        <v>534</v>
      </c>
    </row>
    <row r="435" spans="1:11">
      <c r="A435" t="s">
        <v>1996</v>
      </c>
      <c r="B435" s="4" t="s">
        <v>2003</v>
      </c>
      <c r="C435">
        <v>69</v>
      </c>
      <c r="D435" s="12">
        <f t="shared" si="102"/>
        <v>414</v>
      </c>
      <c r="E435" s="17">
        <f t="shared" si="103"/>
        <v>82.800000000000011</v>
      </c>
      <c r="F435" s="14">
        <v>150</v>
      </c>
      <c r="G435" s="19">
        <f t="shared" si="101"/>
        <v>646.79999999999995</v>
      </c>
      <c r="H435" s="6">
        <f t="shared" si="93"/>
        <v>474</v>
      </c>
      <c r="I435" s="26">
        <f t="shared" si="94"/>
        <v>624</v>
      </c>
    </row>
    <row r="436" spans="1:11">
      <c r="A436" t="s">
        <v>1997</v>
      </c>
      <c r="B436" s="4" t="s">
        <v>2004</v>
      </c>
      <c r="C436">
        <v>48</v>
      </c>
      <c r="D436" s="12">
        <f t="shared" si="102"/>
        <v>288</v>
      </c>
      <c r="E436" s="17">
        <f t="shared" si="103"/>
        <v>57.6</v>
      </c>
      <c r="F436" s="14">
        <v>150</v>
      </c>
      <c r="G436" s="19">
        <f t="shared" si="101"/>
        <v>495.6</v>
      </c>
      <c r="H436" s="6">
        <f t="shared" si="93"/>
        <v>348</v>
      </c>
      <c r="I436" s="26">
        <f t="shared" si="94"/>
        <v>498</v>
      </c>
    </row>
    <row r="437" spans="1:11">
      <c r="A437" t="s">
        <v>1998</v>
      </c>
      <c r="B437" s="4" t="s">
        <v>2004</v>
      </c>
      <c r="C437">
        <v>48</v>
      </c>
      <c r="D437" s="12">
        <f t="shared" si="102"/>
        <v>288</v>
      </c>
      <c r="E437" s="17">
        <f t="shared" si="103"/>
        <v>57.6</v>
      </c>
      <c r="F437" s="14">
        <v>150</v>
      </c>
      <c r="G437" s="19">
        <f t="shared" si="101"/>
        <v>495.6</v>
      </c>
      <c r="H437" s="6">
        <f t="shared" si="93"/>
        <v>348</v>
      </c>
      <c r="I437" s="26">
        <f t="shared" si="94"/>
        <v>498</v>
      </c>
    </row>
    <row r="438" spans="1:11">
      <c r="A438" t="s">
        <v>1999</v>
      </c>
      <c r="B438" s="4" t="s">
        <v>2006</v>
      </c>
      <c r="C438">
        <v>43</v>
      </c>
      <c r="D438" s="12">
        <f t="shared" si="102"/>
        <v>258</v>
      </c>
      <c r="E438" s="17">
        <f t="shared" si="103"/>
        <v>51.6</v>
      </c>
      <c r="F438" s="14">
        <v>150</v>
      </c>
      <c r="G438" s="19">
        <f t="shared" si="101"/>
        <v>459.6</v>
      </c>
      <c r="H438" s="6">
        <f t="shared" si="93"/>
        <v>318</v>
      </c>
      <c r="I438" s="26">
        <f t="shared" si="94"/>
        <v>468</v>
      </c>
    </row>
    <row r="439" spans="1:11">
      <c r="A439" t="s">
        <v>2000</v>
      </c>
      <c r="B439" s="4" t="s">
        <v>2007</v>
      </c>
      <c r="C439">
        <v>43</v>
      </c>
      <c r="D439" s="12">
        <f t="shared" si="102"/>
        <v>258</v>
      </c>
      <c r="E439" s="17">
        <f t="shared" si="103"/>
        <v>51.6</v>
      </c>
      <c r="F439" s="14">
        <v>150</v>
      </c>
      <c r="G439" s="19">
        <f t="shared" si="101"/>
        <v>459.6</v>
      </c>
      <c r="H439" s="6">
        <f t="shared" si="93"/>
        <v>318</v>
      </c>
      <c r="I439" s="26">
        <f t="shared" si="94"/>
        <v>468</v>
      </c>
      <c r="K439" s="25" t="s">
        <v>2008</v>
      </c>
    </row>
    <row r="440" spans="1:11">
      <c r="A440" t="s">
        <v>2001</v>
      </c>
      <c r="B440" s="4" t="s">
        <v>2009</v>
      </c>
      <c r="C440">
        <v>69</v>
      </c>
      <c r="D440" s="12">
        <f t="shared" si="102"/>
        <v>414</v>
      </c>
      <c r="E440" s="17">
        <f t="shared" si="103"/>
        <v>82.800000000000011</v>
      </c>
      <c r="F440" s="14">
        <v>150</v>
      </c>
      <c r="G440" s="19">
        <f t="shared" si="101"/>
        <v>646.79999999999995</v>
      </c>
      <c r="H440" s="6">
        <f t="shared" si="93"/>
        <v>474</v>
      </c>
      <c r="I440" s="26">
        <f t="shared" si="94"/>
        <v>624</v>
      </c>
    </row>
    <row r="441" spans="1:11">
      <c r="A441" t="s">
        <v>2002</v>
      </c>
      <c r="C441">
        <v>99</v>
      </c>
      <c r="D441" s="12">
        <f>+C441*6</f>
        <v>594</v>
      </c>
      <c r="E441" s="17">
        <f>D441*0.2</f>
        <v>118.80000000000001</v>
      </c>
      <c r="F441" s="14">
        <v>150</v>
      </c>
      <c r="G441" s="19">
        <f>SUM(D441:F441)</f>
        <v>862.8</v>
      </c>
      <c r="H441" s="6">
        <f t="shared" si="93"/>
        <v>654</v>
      </c>
      <c r="I441" s="26">
        <f t="shared" si="94"/>
        <v>804</v>
      </c>
    </row>
    <row r="442" spans="1:11">
      <c r="A442" t="s">
        <v>2010</v>
      </c>
      <c r="D442" s="12">
        <f>+C442*6</f>
        <v>0</v>
      </c>
      <c r="E442" s="17">
        <f>D442*0.2</f>
        <v>0</v>
      </c>
      <c r="F442" s="14">
        <v>150</v>
      </c>
      <c r="G442" s="19">
        <f>SUM(D442:F442)</f>
        <v>150</v>
      </c>
      <c r="H442" s="6">
        <f t="shared" si="93"/>
        <v>60</v>
      </c>
      <c r="I442" s="26">
        <f t="shared" si="94"/>
        <v>210</v>
      </c>
    </row>
    <row r="443" spans="1:11">
      <c r="A443" t="s">
        <v>2011</v>
      </c>
      <c r="D443" s="12">
        <f>+C443*6</f>
        <v>0</v>
      </c>
      <c r="E443" s="17">
        <f>D443*0.2</f>
        <v>0</v>
      </c>
      <c r="F443" s="14">
        <v>150</v>
      </c>
      <c r="G443" s="19">
        <f>SUM(D443:F443)</f>
        <v>150</v>
      </c>
      <c r="H443" s="6">
        <f t="shared" si="93"/>
        <v>60</v>
      </c>
      <c r="I443" s="26">
        <f t="shared" si="94"/>
        <v>210</v>
      </c>
    </row>
    <row r="444" spans="1:11">
      <c r="A444" t="s">
        <v>2012</v>
      </c>
      <c r="D444" s="12">
        <f t="shared" ref="D444:D452" si="104">+C444*6</f>
        <v>0</v>
      </c>
      <c r="E444" s="17">
        <f t="shared" ref="E444:E452" si="105">D444*0.2</f>
        <v>0</v>
      </c>
      <c r="F444" s="14">
        <v>150</v>
      </c>
      <c r="G444" s="19">
        <f t="shared" ref="G444:G452" si="106">SUM(D444:F444)</f>
        <v>150</v>
      </c>
      <c r="H444" s="6">
        <f t="shared" si="93"/>
        <v>60</v>
      </c>
      <c r="I444" s="26">
        <f t="shared" si="94"/>
        <v>210</v>
      </c>
    </row>
    <row r="445" spans="1:11">
      <c r="A445" t="s">
        <v>2013</v>
      </c>
      <c r="B445" s="23" t="s">
        <v>2105</v>
      </c>
      <c r="C445" s="22">
        <v>48</v>
      </c>
      <c r="D445" s="12">
        <f t="shared" si="104"/>
        <v>288</v>
      </c>
      <c r="E445" s="17">
        <f t="shared" si="105"/>
        <v>57.6</v>
      </c>
      <c r="F445" s="14">
        <v>150</v>
      </c>
      <c r="G445" s="19">
        <f t="shared" si="106"/>
        <v>495.6</v>
      </c>
      <c r="H445" s="6">
        <f t="shared" si="93"/>
        <v>348</v>
      </c>
      <c r="I445" s="26">
        <f t="shared" si="94"/>
        <v>498</v>
      </c>
    </row>
    <row r="446" spans="1:11">
      <c r="A446" t="s">
        <v>2014</v>
      </c>
      <c r="D446" s="12">
        <f t="shared" si="104"/>
        <v>0</v>
      </c>
      <c r="E446" s="17">
        <f t="shared" si="105"/>
        <v>0</v>
      </c>
      <c r="F446" s="14">
        <v>150</v>
      </c>
      <c r="G446" s="19">
        <f t="shared" si="106"/>
        <v>150</v>
      </c>
      <c r="H446" s="6">
        <f t="shared" si="93"/>
        <v>60</v>
      </c>
      <c r="I446" s="26">
        <f t="shared" si="94"/>
        <v>210</v>
      </c>
    </row>
    <row r="447" spans="1:11">
      <c r="A447" t="s">
        <v>2015</v>
      </c>
      <c r="D447" s="12">
        <f t="shared" si="104"/>
        <v>0</v>
      </c>
      <c r="E447" s="17">
        <f t="shared" si="105"/>
        <v>0</v>
      </c>
      <c r="F447" s="14">
        <v>150</v>
      </c>
      <c r="G447" s="19">
        <f t="shared" si="106"/>
        <v>150</v>
      </c>
      <c r="H447" s="6">
        <f t="shared" si="93"/>
        <v>60</v>
      </c>
      <c r="I447" s="26">
        <f t="shared" si="94"/>
        <v>210</v>
      </c>
    </row>
    <row r="448" spans="1:11">
      <c r="A448" t="s">
        <v>2016</v>
      </c>
      <c r="D448" s="12">
        <f t="shared" si="104"/>
        <v>0</v>
      </c>
      <c r="E448" s="17">
        <f t="shared" si="105"/>
        <v>0</v>
      </c>
      <c r="F448" s="14">
        <v>150</v>
      </c>
      <c r="G448" s="19">
        <f t="shared" si="106"/>
        <v>150</v>
      </c>
      <c r="H448" s="6">
        <f t="shared" si="93"/>
        <v>60</v>
      </c>
      <c r="I448" s="26">
        <f t="shared" si="94"/>
        <v>210</v>
      </c>
    </row>
    <row r="449" spans="1:13">
      <c r="A449" t="s">
        <v>2017</v>
      </c>
      <c r="D449" s="12">
        <f t="shared" si="104"/>
        <v>0</v>
      </c>
      <c r="E449" s="17">
        <f t="shared" si="105"/>
        <v>0</v>
      </c>
      <c r="F449" s="14">
        <v>150</v>
      </c>
      <c r="G449" s="19">
        <f t="shared" si="106"/>
        <v>150</v>
      </c>
      <c r="H449" s="6">
        <f t="shared" si="93"/>
        <v>60</v>
      </c>
      <c r="I449" s="26">
        <f t="shared" si="94"/>
        <v>210</v>
      </c>
    </row>
    <row r="450" spans="1:13">
      <c r="A450" t="s">
        <v>2018</v>
      </c>
      <c r="D450" s="12">
        <f t="shared" si="104"/>
        <v>0</v>
      </c>
      <c r="E450" s="17">
        <f t="shared" si="105"/>
        <v>0</v>
      </c>
      <c r="F450" s="14">
        <v>150</v>
      </c>
      <c r="G450" s="19">
        <f t="shared" si="106"/>
        <v>150</v>
      </c>
      <c r="H450" s="6">
        <f t="shared" si="93"/>
        <v>60</v>
      </c>
      <c r="I450" s="26">
        <f t="shared" si="94"/>
        <v>210</v>
      </c>
    </row>
    <row r="451" spans="1:13">
      <c r="A451" t="s">
        <v>2019</v>
      </c>
      <c r="D451" s="12">
        <f t="shared" si="104"/>
        <v>0</v>
      </c>
      <c r="E451" s="17">
        <f t="shared" si="105"/>
        <v>0</v>
      </c>
      <c r="F451" s="14">
        <v>150</v>
      </c>
      <c r="G451" s="19">
        <f t="shared" si="106"/>
        <v>150</v>
      </c>
      <c r="H451" s="6">
        <f t="shared" si="93"/>
        <v>60</v>
      </c>
      <c r="I451" s="26">
        <f t="shared" si="94"/>
        <v>210</v>
      </c>
    </row>
    <row r="452" spans="1:13">
      <c r="A452" t="s">
        <v>2020</v>
      </c>
      <c r="D452" s="12">
        <f t="shared" si="104"/>
        <v>0</v>
      </c>
      <c r="E452" s="17">
        <f t="shared" si="105"/>
        <v>0</v>
      </c>
      <c r="F452" s="14">
        <v>150</v>
      </c>
      <c r="G452" s="19">
        <f t="shared" si="106"/>
        <v>150</v>
      </c>
      <c r="H452" s="6">
        <f t="shared" si="93"/>
        <v>60</v>
      </c>
      <c r="I452" s="26">
        <f t="shared" si="94"/>
        <v>210</v>
      </c>
    </row>
    <row r="453" spans="1:13">
      <c r="A453" t="s">
        <v>2021</v>
      </c>
      <c r="B453" s="4" t="s">
        <v>2028</v>
      </c>
      <c r="C453">
        <v>69</v>
      </c>
      <c r="D453" s="12">
        <f>+C453*6</f>
        <v>414</v>
      </c>
      <c r="E453" s="17">
        <f>D453*0.2</f>
        <v>82.800000000000011</v>
      </c>
      <c r="F453" s="14">
        <v>150</v>
      </c>
      <c r="G453" s="19">
        <f t="shared" ref="G453:G459" si="107">SUM(D453:F453)</f>
        <v>646.79999999999995</v>
      </c>
      <c r="H453" s="6">
        <f t="shared" si="93"/>
        <v>474</v>
      </c>
      <c r="I453" s="26">
        <f t="shared" si="94"/>
        <v>624</v>
      </c>
    </row>
    <row r="454" spans="1:13">
      <c r="A454" t="s">
        <v>2022</v>
      </c>
      <c r="B454" s="4" t="s">
        <v>2029</v>
      </c>
      <c r="C454">
        <v>52</v>
      </c>
      <c r="D454" s="12">
        <f>+C454*6</f>
        <v>312</v>
      </c>
      <c r="E454" s="17">
        <f>D454*0.2</f>
        <v>62.400000000000006</v>
      </c>
      <c r="F454" s="14">
        <v>150</v>
      </c>
      <c r="G454" s="19">
        <f t="shared" si="107"/>
        <v>524.4</v>
      </c>
      <c r="H454" s="6">
        <f t="shared" si="93"/>
        <v>372</v>
      </c>
      <c r="I454" s="26">
        <f t="shared" si="94"/>
        <v>522</v>
      </c>
      <c r="L454" t="s">
        <v>2030</v>
      </c>
      <c r="M454" t="s">
        <v>2031</v>
      </c>
    </row>
    <row r="455" spans="1:13">
      <c r="A455" t="s">
        <v>2023</v>
      </c>
      <c r="D455" s="12">
        <f t="shared" ref="D455:D466" si="108">+C455*6</f>
        <v>0</v>
      </c>
      <c r="E455" s="17">
        <f t="shared" ref="E455:E466" si="109">D455*0.2</f>
        <v>0</v>
      </c>
      <c r="F455" s="14">
        <v>150</v>
      </c>
      <c r="G455" s="19">
        <f t="shared" si="107"/>
        <v>150</v>
      </c>
      <c r="H455" s="6">
        <f t="shared" si="93"/>
        <v>60</v>
      </c>
      <c r="I455" s="26">
        <f t="shared" si="94"/>
        <v>210</v>
      </c>
    </row>
    <row r="456" spans="1:13">
      <c r="A456" t="s">
        <v>2024</v>
      </c>
      <c r="B456" s="4" t="s">
        <v>2044</v>
      </c>
      <c r="C456">
        <v>49</v>
      </c>
      <c r="D456" s="12">
        <f t="shared" si="108"/>
        <v>294</v>
      </c>
      <c r="E456" s="17">
        <f t="shared" si="109"/>
        <v>58.800000000000004</v>
      </c>
      <c r="F456" s="14">
        <v>150</v>
      </c>
      <c r="G456" s="19">
        <f t="shared" si="107"/>
        <v>502.8</v>
      </c>
      <c r="H456" s="6">
        <f t="shared" si="93"/>
        <v>354</v>
      </c>
      <c r="I456" s="26">
        <f t="shared" si="94"/>
        <v>504</v>
      </c>
    </row>
    <row r="457" spans="1:13">
      <c r="A457" t="s">
        <v>2025</v>
      </c>
      <c r="B457" s="4" t="s">
        <v>2032</v>
      </c>
      <c r="C457">
        <v>59</v>
      </c>
      <c r="D457" s="12">
        <f t="shared" si="108"/>
        <v>354</v>
      </c>
      <c r="E457" s="17">
        <f t="shared" si="109"/>
        <v>70.8</v>
      </c>
      <c r="F457" s="14">
        <v>150</v>
      </c>
      <c r="G457" s="19">
        <f t="shared" si="107"/>
        <v>574.79999999999995</v>
      </c>
      <c r="H457" s="6">
        <f t="shared" si="93"/>
        <v>414</v>
      </c>
      <c r="I457" s="26">
        <f t="shared" si="94"/>
        <v>564</v>
      </c>
      <c r="L457" t="s">
        <v>4362</v>
      </c>
      <c r="M457" t="s">
        <v>5098</v>
      </c>
    </row>
    <row r="458" spans="1:13">
      <c r="A458" t="s">
        <v>2026</v>
      </c>
      <c r="B458" t="s">
        <v>2033</v>
      </c>
      <c r="C458">
        <v>43</v>
      </c>
      <c r="D458" s="12">
        <f t="shared" si="108"/>
        <v>258</v>
      </c>
      <c r="E458" s="17">
        <f t="shared" si="109"/>
        <v>51.6</v>
      </c>
      <c r="F458" s="14">
        <v>150</v>
      </c>
      <c r="G458" s="19">
        <f t="shared" si="107"/>
        <v>459.6</v>
      </c>
      <c r="H458" s="6">
        <f t="shared" si="93"/>
        <v>318</v>
      </c>
      <c r="I458" s="26">
        <f t="shared" si="94"/>
        <v>468</v>
      </c>
    </row>
    <row r="459" spans="1:13">
      <c r="A459" t="s">
        <v>2027</v>
      </c>
      <c r="B459" t="s">
        <v>2034</v>
      </c>
      <c r="C459">
        <v>56</v>
      </c>
      <c r="D459" s="12">
        <f t="shared" si="108"/>
        <v>336</v>
      </c>
      <c r="E459" s="17">
        <f t="shared" si="109"/>
        <v>67.2</v>
      </c>
      <c r="F459" s="14">
        <v>150</v>
      </c>
      <c r="G459" s="19">
        <f t="shared" si="107"/>
        <v>553.20000000000005</v>
      </c>
      <c r="H459" s="6">
        <f t="shared" si="93"/>
        <v>396</v>
      </c>
      <c r="I459" s="26">
        <f t="shared" si="94"/>
        <v>546</v>
      </c>
    </row>
    <row r="460" spans="1:13">
      <c r="A460" t="s">
        <v>2036</v>
      </c>
      <c r="B460" t="s">
        <v>2035</v>
      </c>
      <c r="C460">
        <v>58</v>
      </c>
      <c r="D460" s="12">
        <f t="shared" si="108"/>
        <v>348</v>
      </c>
      <c r="E460" s="17">
        <f t="shared" si="109"/>
        <v>69.600000000000009</v>
      </c>
      <c r="F460" s="14">
        <v>150</v>
      </c>
      <c r="G460" s="19">
        <f t="shared" ref="G460:G466" si="110">SUM(D460:F460)</f>
        <v>567.6</v>
      </c>
      <c r="H460" s="6">
        <f t="shared" si="93"/>
        <v>408</v>
      </c>
      <c r="I460" s="26">
        <f t="shared" si="94"/>
        <v>558</v>
      </c>
    </row>
    <row r="461" spans="1:13">
      <c r="A461" t="s">
        <v>2037</v>
      </c>
      <c r="B461" t="s">
        <v>2048</v>
      </c>
      <c r="C461">
        <v>49</v>
      </c>
      <c r="D461" s="12">
        <f t="shared" si="108"/>
        <v>294</v>
      </c>
      <c r="E461" s="17">
        <f t="shared" si="109"/>
        <v>58.800000000000004</v>
      </c>
      <c r="F461" s="14">
        <v>150</v>
      </c>
      <c r="G461" s="19">
        <f t="shared" si="110"/>
        <v>502.8</v>
      </c>
      <c r="H461" s="6">
        <f t="shared" si="93"/>
        <v>354</v>
      </c>
      <c r="I461" s="26">
        <f t="shared" si="94"/>
        <v>504</v>
      </c>
    </row>
    <row r="462" spans="1:13">
      <c r="A462" t="s">
        <v>2038</v>
      </c>
      <c r="B462" s="4" t="s">
        <v>2034</v>
      </c>
      <c r="C462">
        <v>56</v>
      </c>
      <c r="D462" s="12">
        <f t="shared" si="108"/>
        <v>336</v>
      </c>
      <c r="E462" s="17">
        <f t="shared" si="109"/>
        <v>67.2</v>
      </c>
      <c r="F462" s="14">
        <v>150</v>
      </c>
      <c r="G462" s="19">
        <f t="shared" si="110"/>
        <v>553.20000000000005</v>
      </c>
      <c r="H462" s="6">
        <f t="shared" si="93"/>
        <v>396</v>
      </c>
      <c r="I462" s="26">
        <f t="shared" si="94"/>
        <v>546</v>
      </c>
    </row>
    <row r="463" spans="1:13">
      <c r="A463" t="s">
        <v>2039</v>
      </c>
      <c r="B463" s="4" t="s">
        <v>2049</v>
      </c>
      <c r="C463">
        <v>59</v>
      </c>
      <c r="D463" s="12">
        <f t="shared" si="108"/>
        <v>354</v>
      </c>
      <c r="E463" s="17">
        <f t="shared" si="109"/>
        <v>70.8</v>
      </c>
      <c r="F463" s="14">
        <v>150</v>
      </c>
      <c r="G463" s="19">
        <f t="shared" si="110"/>
        <v>574.79999999999995</v>
      </c>
      <c r="H463" s="6">
        <f t="shared" ref="H463:H526" si="111">D463+60</f>
        <v>414</v>
      </c>
      <c r="I463" s="26">
        <f t="shared" ref="I463:I526" si="112">H463+150</f>
        <v>564</v>
      </c>
    </row>
    <row r="464" spans="1:13">
      <c r="A464" t="s">
        <v>2040</v>
      </c>
      <c r="B464" s="4" t="s">
        <v>2050</v>
      </c>
      <c r="C464">
        <v>58</v>
      </c>
      <c r="D464" s="12">
        <f t="shared" si="108"/>
        <v>348</v>
      </c>
      <c r="E464" s="17">
        <f t="shared" si="109"/>
        <v>69.600000000000009</v>
      </c>
      <c r="F464" s="14">
        <v>150</v>
      </c>
      <c r="G464" s="19">
        <f t="shared" si="110"/>
        <v>567.6</v>
      </c>
      <c r="H464" s="6">
        <f t="shared" si="111"/>
        <v>408</v>
      </c>
      <c r="I464" s="26">
        <f t="shared" si="112"/>
        <v>558</v>
      </c>
    </row>
    <row r="465" spans="1:13">
      <c r="A465" t="s">
        <v>2041</v>
      </c>
      <c r="B465" t="s">
        <v>2051</v>
      </c>
      <c r="C465">
        <v>49</v>
      </c>
      <c r="D465" s="12">
        <f t="shared" si="108"/>
        <v>294</v>
      </c>
      <c r="E465" s="17">
        <f t="shared" si="109"/>
        <v>58.800000000000004</v>
      </c>
      <c r="F465" s="14">
        <v>150</v>
      </c>
      <c r="G465" s="19">
        <f t="shared" si="110"/>
        <v>502.8</v>
      </c>
      <c r="H465" s="6">
        <f t="shared" si="111"/>
        <v>354</v>
      </c>
      <c r="I465" s="26">
        <f t="shared" si="112"/>
        <v>504</v>
      </c>
    </row>
    <row r="466" spans="1:13">
      <c r="A466" t="s">
        <v>2042</v>
      </c>
      <c r="B466" s="4" t="s">
        <v>2053</v>
      </c>
      <c r="C466">
        <v>49</v>
      </c>
      <c r="D466" s="12">
        <f t="shared" si="108"/>
        <v>294</v>
      </c>
      <c r="E466" s="17">
        <f t="shared" si="109"/>
        <v>58.800000000000004</v>
      </c>
      <c r="F466" s="14">
        <v>150</v>
      </c>
      <c r="G466" s="19">
        <f t="shared" si="110"/>
        <v>502.8</v>
      </c>
      <c r="H466" s="6">
        <f t="shared" si="111"/>
        <v>354</v>
      </c>
      <c r="I466" s="26">
        <f t="shared" si="112"/>
        <v>504</v>
      </c>
    </row>
    <row r="467" spans="1:13">
      <c r="A467" t="s">
        <v>2043</v>
      </c>
      <c r="B467" t="s">
        <v>2054</v>
      </c>
      <c r="C467">
        <v>59</v>
      </c>
      <c r="D467" s="12">
        <f t="shared" ref="D467:D476" si="113">+C467*6</f>
        <v>354</v>
      </c>
      <c r="E467" s="17">
        <f t="shared" ref="E467:E476" si="114">D467*0.2</f>
        <v>70.8</v>
      </c>
      <c r="F467" s="14">
        <v>150</v>
      </c>
      <c r="G467" s="19">
        <f t="shared" ref="G467:G475" si="115">SUM(D467:F467)</f>
        <v>574.79999999999995</v>
      </c>
      <c r="H467" s="6">
        <f t="shared" si="111"/>
        <v>414</v>
      </c>
      <c r="I467" s="26">
        <f t="shared" si="112"/>
        <v>564</v>
      </c>
    </row>
    <row r="468" spans="1:13">
      <c r="A468" t="s">
        <v>2056</v>
      </c>
      <c r="B468" s="4" t="s">
        <v>2055</v>
      </c>
      <c r="C468">
        <v>39.799999999999997</v>
      </c>
      <c r="D468" s="12">
        <f t="shared" si="113"/>
        <v>238.79999999999998</v>
      </c>
      <c r="E468" s="17">
        <f t="shared" si="114"/>
        <v>47.76</v>
      </c>
      <c r="F468" s="14">
        <v>150</v>
      </c>
      <c r="G468" s="19">
        <f t="shared" si="115"/>
        <v>436.56</v>
      </c>
      <c r="H468" s="6">
        <f t="shared" si="111"/>
        <v>298.79999999999995</v>
      </c>
      <c r="I468" s="26">
        <f t="shared" si="112"/>
        <v>448.79999999999995</v>
      </c>
    </row>
    <row r="469" spans="1:13">
      <c r="A469" t="s">
        <v>2057</v>
      </c>
      <c r="B469" t="s">
        <v>2063</v>
      </c>
      <c r="C469">
        <v>58</v>
      </c>
      <c r="D469" s="12">
        <f t="shared" si="113"/>
        <v>348</v>
      </c>
      <c r="E469" s="17">
        <f t="shared" si="114"/>
        <v>69.600000000000009</v>
      </c>
      <c r="F469" s="14">
        <v>150</v>
      </c>
      <c r="G469" s="19">
        <f t="shared" si="115"/>
        <v>567.6</v>
      </c>
      <c r="H469" s="6">
        <f t="shared" si="111"/>
        <v>408</v>
      </c>
      <c r="I469" s="26">
        <f t="shared" si="112"/>
        <v>558</v>
      </c>
    </row>
    <row r="470" spans="1:13">
      <c r="A470" t="s">
        <v>2058</v>
      </c>
      <c r="B470" s="4" t="s">
        <v>2064</v>
      </c>
      <c r="C470">
        <v>48</v>
      </c>
      <c r="D470" s="12">
        <f t="shared" si="113"/>
        <v>288</v>
      </c>
      <c r="E470" s="17">
        <f t="shared" si="114"/>
        <v>57.6</v>
      </c>
      <c r="F470" s="14">
        <v>150</v>
      </c>
      <c r="G470" s="19">
        <f t="shared" si="115"/>
        <v>495.6</v>
      </c>
      <c r="H470" s="6">
        <f t="shared" si="111"/>
        <v>348</v>
      </c>
      <c r="I470" s="26">
        <f t="shared" si="112"/>
        <v>498</v>
      </c>
    </row>
    <row r="471" spans="1:13">
      <c r="A471" t="s">
        <v>2059</v>
      </c>
      <c r="B471" s="4" t="s">
        <v>2065</v>
      </c>
      <c r="C471">
        <v>49</v>
      </c>
      <c r="D471" s="12">
        <f t="shared" si="113"/>
        <v>294</v>
      </c>
      <c r="E471" s="17">
        <f t="shared" si="114"/>
        <v>58.800000000000004</v>
      </c>
      <c r="F471" s="14">
        <v>150</v>
      </c>
      <c r="G471" s="19">
        <f t="shared" si="115"/>
        <v>502.8</v>
      </c>
      <c r="H471" s="6">
        <f t="shared" si="111"/>
        <v>354</v>
      </c>
      <c r="I471" s="26">
        <f t="shared" si="112"/>
        <v>504</v>
      </c>
    </row>
    <row r="472" spans="1:13">
      <c r="A472" t="s">
        <v>2060</v>
      </c>
      <c r="B472" s="4" t="s">
        <v>2489</v>
      </c>
      <c r="C472">
        <v>48</v>
      </c>
      <c r="D472" s="12">
        <f t="shared" si="113"/>
        <v>288</v>
      </c>
      <c r="E472" s="17">
        <f t="shared" si="114"/>
        <v>57.6</v>
      </c>
      <c r="F472" s="14">
        <v>150</v>
      </c>
      <c r="G472" s="19">
        <f t="shared" si="115"/>
        <v>495.6</v>
      </c>
      <c r="H472" s="6">
        <f t="shared" si="111"/>
        <v>348</v>
      </c>
      <c r="I472" s="26">
        <f t="shared" si="112"/>
        <v>498</v>
      </c>
    </row>
    <row r="473" spans="1:13">
      <c r="A473" t="s">
        <v>2061</v>
      </c>
      <c r="B473" s="4" t="s">
        <v>2066</v>
      </c>
      <c r="C473">
        <v>48</v>
      </c>
      <c r="D473" s="12">
        <f t="shared" si="113"/>
        <v>288</v>
      </c>
      <c r="E473" s="17">
        <f t="shared" si="114"/>
        <v>57.6</v>
      </c>
      <c r="F473" s="14">
        <v>150</v>
      </c>
      <c r="G473" s="19">
        <f t="shared" si="115"/>
        <v>495.6</v>
      </c>
      <c r="H473" s="6">
        <f t="shared" si="111"/>
        <v>348</v>
      </c>
      <c r="I473" s="26">
        <f t="shared" si="112"/>
        <v>498</v>
      </c>
    </row>
    <row r="474" spans="1:13">
      <c r="A474" t="s">
        <v>2062</v>
      </c>
      <c r="B474" s="4" t="s">
        <v>2067</v>
      </c>
      <c r="C474">
        <v>99</v>
      </c>
      <c r="D474" s="12">
        <f t="shared" si="113"/>
        <v>594</v>
      </c>
      <c r="E474" s="17">
        <f t="shared" si="114"/>
        <v>118.80000000000001</v>
      </c>
      <c r="F474" s="14">
        <v>150</v>
      </c>
      <c r="G474" s="19">
        <f t="shared" si="115"/>
        <v>862.8</v>
      </c>
      <c r="H474" s="6">
        <f t="shared" si="111"/>
        <v>654</v>
      </c>
      <c r="I474" s="26">
        <f t="shared" si="112"/>
        <v>804</v>
      </c>
      <c r="K474" s="27" t="s">
        <v>2118</v>
      </c>
      <c r="L474" s="4" t="s">
        <v>2146</v>
      </c>
      <c r="M474">
        <v>56</v>
      </c>
    </row>
    <row r="475" spans="1:13">
      <c r="A475" t="s">
        <v>2069</v>
      </c>
      <c r="B475" t="s">
        <v>2068</v>
      </c>
      <c r="C475">
        <v>50</v>
      </c>
      <c r="D475" s="12">
        <f t="shared" si="113"/>
        <v>300</v>
      </c>
      <c r="E475" s="17">
        <f t="shared" si="114"/>
        <v>60</v>
      </c>
      <c r="F475" s="14">
        <v>150</v>
      </c>
      <c r="G475" s="19">
        <f t="shared" si="115"/>
        <v>510</v>
      </c>
      <c r="H475" s="6">
        <f t="shared" si="111"/>
        <v>360</v>
      </c>
      <c r="I475" s="26">
        <f t="shared" si="112"/>
        <v>510</v>
      </c>
    </row>
    <row r="476" spans="1:13">
      <c r="A476" t="s">
        <v>2070</v>
      </c>
      <c r="B476" t="s">
        <v>2074</v>
      </c>
      <c r="C476">
        <v>69</v>
      </c>
      <c r="D476" s="12">
        <f t="shared" si="113"/>
        <v>414</v>
      </c>
      <c r="E476" s="17">
        <f t="shared" si="114"/>
        <v>82.800000000000011</v>
      </c>
      <c r="F476" s="14">
        <v>150</v>
      </c>
      <c r="G476" s="19">
        <f t="shared" ref="G476:G482" si="116">SUM(D476:F476)</f>
        <v>646.79999999999995</v>
      </c>
      <c r="H476" s="6">
        <f t="shared" si="111"/>
        <v>474</v>
      </c>
      <c r="I476" s="26">
        <f t="shared" si="112"/>
        <v>624</v>
      </c>
    </row>
    <row r="477" spans="1:13">
      <c r="A477" t="s">
        <v>2071</v>
      </c>
      <c r="B477" s="4" t="s">
        <v>2075</v>
      </c>
      <c r="C477" s="10">
        <v>65</v>
      </c>
      <c r="D477" s="12">
        <f t="shared" ref="D477:D509" si="117">+C477*6</f>
        <v>390</v>
      </c>
      <c r="E477" s="17">
        <f t="shared" ref="E477:E495" si="118">D477*0.2</f>
        <v>78</v>
      </c>
      <c r="F477" s="14">
        <v>150</v>
      </c>
      <c r="G477" s="19">
        <f t="shared" si="116"/>
        <v>618</v>
      </c>
      <c r="H477" s="6">
        <f t="shared" si="111"/>
        <v>450</v>
      </c>
      <c r="I477" s="26">
        <f t="shared" si="112"/>
        <v>600</v>
      </c>
    </row>
    <row r="478" spans="1:13">
      <c r="A478" t="s">
        <v>2072</v>
      </c>
      <c r="B478" t="s">
        <v>2076</v>
      </c>
      <c r="C478">
        <v>43</v>
      </c>
      <c r="D478" s="12">
        <f t="shared" si="117"/>
        <v>258</v>
      </c>
      <c r="E478" s="17">
        <f t="shared" si="118"/>
        <v>51.6</v>
      </c>
      <c r="F478" s="14">
        <v>150</v>
      </c>
      <c r="G478" s="19">
        <f t="shared" si="116"/>
        <v>459.6</v>
      </c>
      <c r="H478" s="6">
        <f t="shared" si="111"/>
        <v>318</v>
      </c>
      <c r="I478" s="26">
        <f t="shared" si="112"/>
        <v>468</v>
      </c>
      <c r="K478" s="25" t="s">
        <v>2077</v>
      </c>
    </row>
    <row r="479" spans="1:13">
      <c r="A479" t="s">
        <v>2073</v>
      </c>
      <c r="B479" s="4" t="s">
        <v>2079</v>
      </c>
      <c r="C479">
        <v>39</v>
      </c>
      <c r="D479" s="12">
        <f t="shared" si="117"/>
        <v>234</v>
      </c>
      <c r="E479" s="17">
        <f t="shared" si="118"/>
        <v>46.800000000000004</v>
      </c>
      <c r="F479" s="14">
        <v>150</v>
      </c>
      <c r="G479" s="19">
        <f t="shared" si="116"/>
        <v>430.8</v>
      </c>
      <c r="H479" s="6">
        <f t="shared" si="111"/>
        <v>294</v>
      </c>
      <c r="I479" s="26">
        <f t="shared" si="112"/>
        <v>444</v>
      </c>
      <c r="K479" s="27" t="s">
        <v>2078</v>
      </c>
    </row>
    <row r="480" spans="1:13">
      <c r="A480" t="s">
        <v>2081</v>
      </c>
      <c r="B480" t="s">
        <v>2083</v>
      </c>
      <c r="D480" s="12">
        <f t="shared" si="117"/>
        <v>0</v>
      </c>
      <c r="E480" s="17">
        <f t="shared" si="118"/>
        <v>0</v>
      </c>
      <c r="F480" s="14">
        <v>150</v>
      </c>
      <c r="G480" s="19">
        <f t="shared" si="116"/>
        <v>150</v>
      </c>
      <c r="H480" s="6">
        <f t="shared" si="111"/>
        <v>60</v>
      </c>
      <c r="I480" s="26">
        <f t="shared" si="112"/>
        <v>210</v>
      </c>
    </row>
    <row r="481" spans="1:11">
      <c r="A481" t="s">
        <v>2082</v>
      </c>
      <c r="B481" s="4" t="s">
        <v>2084</v>
      </c>
      <c r="C481">
        <v>49</v>
      </c>
      <c r="D481" s="12">
        <f t="shared" si="117"/>
        <v>294</v>
      </c>
      <c r="E481" s="17">
        <f t="shared" si="118"/>
        <v>58.800000000000004</v>
      </c>
      <c r="F481" s="14">
        <v>150</v>
      </c>
      <c r="G481" s="19">
        <f t="shared" si="116"/>
        <v>502.8</v>
      </c>
      <c r="H481" s="6">
        <f t="shared" si="111"/>
        <v>354</v>
      </c>
      <c r="I481" s="26">
        <f t="shared" si="112"/>
        <v>504</v>
      </c>
    </row>
    <row r="482" spans="1:11">
      <c r="A482" t="s">
        <v>2086</v>
      </c>
      <c r="B482" t="s">
        <v>2085</v>
      </c>
      <c r="C482">
        <v>59</v>
      </c>
      <c r="D482" s="12">
        <f t="shared" si="117"/>
        <v>354</v>
      </c>
      <c r="E482" s="17">
        <f t="shared" si="118"/>
        <v>70.8</v>
      </c>
      <c r="F482" s="14">
        <v>150</v>
      </c>
      <c r="G482" s="19">
        <f t="shared" si="116"/>
        <v>574.79999999999995</v>
      </c>
      <c r="H482" s="6">
        <f t="shared" si="111"/>
        <v>414</v>
      </c>
      <c r="I482" s="26">
        <f t="shared" si="112"/>
        <v>564</v>
      </c>
    </row>
    <row r="483" spans="1:11">
      <c r="A483" t="s">
        <v>2087</v>
      </c>
      <c r="B483" s="4" t="s">
        <v>2104</v>
      </c>
      <c r="C483">
        <v>52</v>
      </c>
      <c r="D483" s="12">
        <f t="shared" si="117"/>
        <v>312</v>
      </c>
      <c r="E483" s="17">
        <f t="shared" si="118"/>
        <v>62.400000000000006</v>
      </c>
      <c r="F483" s="14">
        <v>150</v>
      </c>
      <c r="G483" s="19">
        <f t="shared" ref="G483:G495" si="119">SUM(D483:F483)</f>
        <v>524.4</v>
      </c>
      <c r="H483" s="6">
        <f t="shared" si="111"/>
        <v>372</v>
      </c>
      <c r="I483" s="26">
        <f t="shared" si="112"/>
        <v>522</v>
      </c>
    </row>
    <row r="484" spans="1:11">
      <c r="A484" t="s">
        <v>2088</v>
      </c>
      <c r="B484" s="4" t="s">
        <v>2107</v>
      </c>
      <c r="C484">
        <v>55</v>
      </c>
      <c r="D484" s="12">
        <f t="shared" si="117"/>
        <v>330</v>
      </c>
      <c r="E484" s="17">
        <f t="shared" si="118"/>
        <v>66</v>
      </c>
      <c r="F484" s="14">
        <v>150</v>
      </c>
      <c r="G484" s="19">
        <f t="shared" si="119"/>
        <v>546</v>
      </c>
      <c r="H484" s="6">
        <f t="shared" si="111"/>
        <v>390</v>
      </c>
      <c r="I484" s="26">
        <f t="shared" si="112"/>
        <v>540</v>
      </c>
      <c r="K484" s="27" t="s">
        <v>2106</v>
      </c>
    </row>
    <row r="485" spans="1:11">
      <c r="A485" t="s">
        <v>2089</v>
      </c>
      <c r="B485" s="4" t="s">
        <v>2108</v>
      </c>
      <c r="C485">
        <v>48</v>
      </c>
      <c r="D485" s="12">
        <f t="shared" si="117"/>
        <v>288</v>
      </c>
      <c r="E485" s="17">
        <f t="shared" si="118"/>
        <v>57.6</v>
      </c>
      <c r="F485" s="14">
        <v>150</v>
      </c>
      <c r="G485" s="19">
        <f t="shared" si="119"/>
        <v>495.6</v>
      </c>
      <c r="H485" s="6">
        <f t="shared" si="111"/>
        <v>348</v>
      </c>
      <c r="I485" s="26">
        <f t="shared" si="112"/>
        <v>498</v>
      </c>
    </row>
    <row r="486" spans="1:11">
      <c r="A486" t="s">
        <v>2090</v>
      </c>
      <c r="B486" t="s">
        <v>2109</v>
      </c>
      <c r="C486">
        <v>57</v>
      </c>
      <c r="D486" s="12">
        <f t="shared" si="117"/>
        <v>342</v>
      </c>
      <c r="E486" s="17">
        <f t="shared" si="118"/>
        <v>68.400000000000006</v>
      </c>
      <c r="F486" s="14">
        <v>150</v>
      </c>
      <c r="G486" s="19">
        <f t="shared" si="119"/>
        <v>560.4</v>
      </c>
      <c r="H486" s="6">
        <f t="shared" si="111"/>
        <v>402</v>
      </c>
      <c r="I486" s="26">
        <f t="shared" si="112"/>
        <v>552</v>
      </c>
      <c r="K486" s="25" t="s">
        <v>2110</v>
      </c>
    </row>
    <row r="487" spans="1:11">
      <c r="A487" t="s">
        <v>2091</v>
      </c>
      <c r="B487" t="s">
        <v>2111</v>
      </c>
      <c r="C487">
        <v>52</v>
      </c>
      <c r="D487" s="12">
        <f t="shared" si="117"/>
        <v>312</v>
      </c>
      <c r="E487" s="17">
        <f t="shared" si="118"/>
        <v>62.400000000000006</v>
      </c>
      <c r="F487" s="14">
        <v>150</v>
      </c>
      <c r="G487" s="19">
        <f t="shared" si="119"/>
        <v>524.4</v>
      </c>
      <c r="H487" s="6">
        <f t="shared" si="111"/>
        <v>372</v>
      </c>
      <c r="I487" s="26">
        <f t="shared" si="112"/>
        <v>522</v>
      </c>
    </row>
    <row r="488" spans="1:11">
      <c r="A488" t="s">
        <v>2092</v>
      </c>
      <c r="B488" t="s">
        <v>2112</v>
      </c>
      <c r="C488">
        <v>45</v>
      </c>
      <c r="D488" s="12">
        <f t="shared" si="117"/>
        <v>270</v>
      </c>
      <c r="E488" s="17">
        <f t="shared" si="118"/>
        <v>54</v>
      </c>
      <c r="F488" s="14">
        <v>150</v>
      </c>
      <c r="G488" s="19">
        <f t="shared" si="119"/>
        <v>474</v>
      </c>
      <c r="H488" s="6">
        <f t="shared" si="111"/>
        <v>330</v>
      </c>
      <c r="I488" s="26">
        <f t="shared" si="112"/>
        <v>480</v>
      </c>
    </row>
    <row r="489" spans="1:11">
      <c r="A489" t="s">
        <v>2093</v>
      </c>
      <c r="B489" s="4" t="s">
        <v>3092</v>
      </c>
      <c r="C489">
        <v>48</v>
      </c>
      <c r="D489" s="12">
        <f t="shared" si="117"/>
        <v>288</v>
      </c>
      <c r="E489" s="17">
        <f t="shared" si="118"/>
        <v>57.6</v>
      </c>
      <c r="F489" s="14">
        <v>150</v>
      </c>
      <c r="G489" s="19">
        <f t="shared" si="119"/>
        <v>495.6</v>
      </c>
      <c r="H489" s="6">
        <f t="shared" si="111"/>
        <v>348</v>
      </c>
      <c r="I489" s="26">
        <f t="shared" si="112"/>
        <v>498</v>
      </c>
      <c r="K489" s="25" t="s">
        <v>2113</v>
      </c>
    </row>
    <row r="490" spans="1:11">
      <c r="A490" t="s">
        <v>2094</v>
      </c>
      <c r="B490" s="4" t="s">
        <v>2114</v>
      </c>
      <c r="C490">
        <v>39</v>
      </c>
      <c r="D490" s="12">
        <f t="shared" si="117"/>
        <v>234</v>
      </c>
      <c r="E490" s="17">
        <f t="shared" si="118"/>
        <v>46.800000000000004</v>
      </c>
      <c r="F490" s="14">
        <v>150</v>
      </c>
      <c r="G490" s="19">
        <f t="shared" si="119"/>
        <v>430.8</v>
      </c>
      <c r="H490" s="6">
        <f t="shared" si="111"/>
        <v>294</v>
      </c>
      <c r="I490" s="26">
        <f t="shared" si="112"/>
        <v>444</v>
      </c>
      <c r="K490" s="27" t="s">
        <v>2115</v>
      </c>
    </row>
    <row r="491" spans="1:11">
      <c r="A491" t="s">
        <v>2095</v>
      </c>
      <c r="B491" t="s">
        <v>2116</v>
      </c>
      <c r="C491">
        <v>48</v>
      </c>
      <c r="D491" s="12">
        <f t="shared" si="117"/>
        <v>288</v>
      </c>
      <c r="E491" s="17">
        <f t="shared" si="118"/>
        <v>57.6</v>
      </c>
      <c r="F491" s="14">
        <v>150</v>
      </c>
      <c r="G491" s="19">
        <f t="shared" si="119"/>
        <v>495.6</v>
      </c>
      <c r="H491" s="6">
        <f t="shared" si="111"/>
        <v>348</v>
      </c>
      <c r="I491" s="26">
        <f t="shared" si="112"/>
        <v>498</v>
      </c>
    </row>
    <row r="492" spans="1:11">
      <c r="A492" t="s">
        <v>2096</v>
      </c>
      <c r="B492" s="4" t="s">
        <v>2117</v>
      </c>
      <c r="C492">
        <v>48</v>
      </c>
      <c r="D492" s="12">
        <f t="shared" si="117"/>
        <v>288</v>
      </c>
      <c r="E492" s="17">
        <f t="shared" si="118"/>
        <v>57.6</v>
      </c>
      <c r="F492" s="14">
        <v>150</v>
      </c>
      <c r="G492" s="19">
        <f t="shared" si="119"/>
        <v>495.6</v>
      </c>
      <c r="H492" s="6">
        <f t="shared" si="111"/>
        <v>348</v>
      </c>
      <c r="I492" s="26">
        <f t="shared" si="112"/>
        <v>498</v>
      </c>
    </row>
    <row r="493" spans="1:11">
      <c r="A493" t="s">
        <v>2097</v>
      </c>
      <c r="B493" s="4" t="s">
        <v>2120</v>
      </c>
      <c r="C493">
        <v>55</v>
      </c>
      <c r="D493" s="12">
        <f t="shared" si="117"/>
        <v>330</v>
      </c>
      <c r="E493" s="17">
        <f t="shared" si="118"/>
        <v>66</v>
      </c>
      <c r="F493" s="14">
        <v>150</v>
      </c>
      <c r="G493" s="19">
        <f t="shared" si="119"/>
        <v>546</v>
      </c>
      <c r="H493" s="6">
        <f t="shared" si="111"/>
        <v>390</v>
      </c>
      <c r="I493" s="26">
        <f t="shared" si="112"/>
        <v>540</v>
      </c>
    </row>
    <row r="494" spans="1:11">
      <c r="A494" t="s">
        <v>2098</v>
      </c>
      <c r="B494" s="4" t="s">
        <v>2121</v>
      </c>
      <c r="C494">
        <v>58</v>
      </c>
      <c r="D494" s="12">
        <f t="shared" si="117"/>
        <v>348</v>
      </c>
      <c r="E494" s="17">
        <f t="shared" si="118"/>
        <v>69.600000000000009</v>
      </c>
      <c r="F494" s="14">
        <v>150</v>
      </c>
      <c r="G494" s="19">
        <f t="shared" si="119"/>
        <v>567.6</v>
      </c>
      <c r="H494" s="6">
        <f t="shared" si="111"/>
        <v>408</v>
      </c>
      <c r="I494" s="26">
        <f t="shared" si="112"/>
        <v>558</v>
      </c>
      <c r="K494" s="25" t="s">
        <v>2122</v>
      </c>
    </row>
    <row r="495" spans="1:11">
      <c r="A495" t="s">
        <v>2099</v>
      </c>
      <c r="B495" s="4" t="s">
        <v>2144</v>
      </c>
      <c r="C495">
        <v>53</v>
      </c>
      <c r="D495" s="12">
        <f t="shared" si="117"/>
        <v>318</v>
      </c>
      <c r="E495" s="17">
        <f t="shared" si="118"/>
        <v>63.6</v>
      </c>
      <c r="F495" s="14">
        <v>150</v>
      </c>
      <c r="G495" s="19">
        <f t="shared" si="119"/>
        <v>531.6</v>
      </c>
      <c r="H495" s="6">
        <f t="shared" si="111"/>
        <v>378</v>
      </c>
      <c r="I495" s="26">
        <f t="shared" si="112"/>
        <v>528</v>
      </c>
      <c r="K495" s="27" t="s">
        <v>2145</v>
      </c>
    </row>
    <row r="496" spans="1:11">
      <c r="A496" t="s">
        <v>2100</v>
      </c>
      <c r="B496" t="s">
        <v>2146</v>
      </c>
      <c r="C496">
        <v>56</v>
      </c>
      <c r="D496" s="12">
        <f t="shared" si="117"/>
        <v>336</v>
      </c>
      <c r="E496" s="17">
        <f t="shared" ref="E496:E509" si="120">D496*0.2</f>
        <v>67.2</v>
      </c>
      <c r="F496" s="14">
        <v>150</v>
      </c>
      <c r="G496" s="19">
        <f t="shared" ref="G496:G508" si="121">SUM(D496:F496)</f>
        <v>553.20000000000005</v>
      </c>
      <c r="H496" s="6">
        <f t="shared" si="111"/>
        <v>396</v>
      </c>
      <c r="I496" s="26">
        <f t="shared" si="112"/>
        <v>546</v>
      </c>
    </row>
    <row r="497" spans="1:11">
      <c r="A497" t="s">
        <v>2101</v>
      </c>
      <c r="B497" s="4" t="s">
        <v>2147</v>
      </c>
      <c r="C497">
        <v>65</v>
      </c>
      <c r="D497" s="12">
        <f t="shared" si="117"/>
        <v>390</v>
      </c>
      <c r="E497" s="17">
        <f t="shared" si="120"/>
        <v>78</v>
      </c>
      <c r="F497" s="14">
        <v>150</v>
      </c>
      <c r="G497" s="19">
        <f t="shared" si="121"/>
        <v>618</v>
      </c>
      <c r="H497" s="6">
        <f t="shared" si="111"/>
        <v>450</v>
      </c>
      <c r="I497" s="26">
        <f t="shared" si="112"/>
        <v>600</v>
      </c>
      <c r="K497" s="25" t="s">
        <v>2148</v>
      </c>
    </row>
    <row r="498" spans="1:11">
      <c r="A498" t="s">
        <v>2102</v>
      </c>
      <c r="B498" t="s">
        <v>2149</v>
      </c>
      <c r="C498">
        <v>48</v>
      </c>
      <c r="D498" s="12">
        <f t="shared" si="117"/>
        <v>288</v>
      </c>
      <c r="E498" s="17">
        <f t="shared" si="120"/>
        <v>57.6</v>
      </c>
      <c r="F498" s="14">
        <v>150</v>
      </c>
      <c r="G498" s="19">
        <f t="shared" si="121"/>
        <v>495.6</v>
      </c>
      <c r="H498" s="6">
        <f t="shared" si="111"/>
        <v>348</v>
      </c>
      <c r="I498" s="26">
        <f t="shared" si="112"/>
        <v>498</v>
      </c>
      <c r="K498" s="25" t="s">
        <v>2150</v>
      </c>
    </row>
    <row r="499" spans="1:11">
      <c r="A499" t="s">
        <v>2103</v>
      </c>
      <c r="D499" s="12">
        <f t="shared" si="117"/>
        <v>0</v>
      </c>
      <c r="E499" s="17">
        <f t="shared" si="120"/>
        <v>0</v>
      </c>
      <c r="F499" s="14">
        <v>150</v>
      </c>
      <c r="G499" s="19">
        <f t="shared" si="121"/>
        <v>150</v>
      </c>
      <c r="H499" s="6">
        <f t="shared" si="111"/>
        <v>60</v>
      </c>
      <c r="I499" s="26">
        <f t="shared" si="112"/>
        <v>210</v>
      </c>
    </row>
    <row r="500" spans="1:11">
      <c r="A500" t="s">
        <v>2151</v>
      </c>
      <c r="B500" s="23" t="s">
        <v>2456</v>
      </c>
      <c r="C500" s="22">
        <v>69.8</v>
      </c>
      <c r="D500" s="12">
        <f t="shared" si="117"/>
        <v>418.79999999999995</v>
      </c>
      <c r="E500" s="17">
        <f t="shared" si="120"/>
        <v>83.759999999999991</v>
      </c>
      <c r="F500" s="14">
        <v>150</v>
      </c>
      <c r="G500" s="19">
        <f t="shared" si="121"/>
        <v>652.55999999999995</v>
      </c>
      <c r="H500" s="6">
        <f t="shared" si="111"/>
        <v>478.79999999999995</v>
      </c>
      <c r="I500" s="26">
        <f t="shared" si="112"/>
        <v>628.79999999999995</v>
      </c>
    </row>
    <row r="501" spans="1:11">
      <c r="A501" t="s">
        <v>2152</v>
      </c>
      <c r="B501" s="4" t="s">
        <v>2159</v>
      </c>
      <c r="C501">
        <v>35</v>
      </c>
      <c r="D501" s="12">
        <f t="shared" si="117"/>
        <v>210</v>
      </c>
      <c r="E501" s="17">
        <f t="shared" si="120"/>
        <v>42</v>
      </c>
      <c r="F501" s="14">
        <v>150</v>
      </c>
      <c r="G501" s="19">
        <f t="shared" si="121"/>
        <v>402</v>
      </c>
      <c r="H501" s="6">
        <f t="shared" si="111"/>
        <v>270</v>
      </c>
      <c r="I501" s="26">
        <f t="shared" si="112"/>
        <v>420</v>
      </c>
    </row>
    <row r="502" spans="1:11">
      <c r="A502" t="s">
        <v>2153</v>
      </c>
      <c r="D502" s="12">
        <f t="shared" si="117"/>
        <v>0</v>
      </c>
      <c r="E502" s="17">
        <f t="shared" si="120"/>
        <v>0</v>
      </c>
      <c r="F502" s="14">
        <v>150</v>
      </c>
      <c r="G502" s="19">
        <f t="shared" si="121"/>
        <v>150</v>
      </c>
      <c r="H502" s="6">
        <f t="shared" si="111"/>
        <v>60</v>
      </c>
      <c r="I502" s="26">
        <f t="shared" si="112"/>
        <v>210</v>
      </c>
    </row>
    <row r="503" spans="1:11">
      <c r="A503" t="s">
        <v>2154</v>
      </c>
      <c r="D503" s="12">
        <f t="shared" si="117"/>
        <v>0</v>
      </c>
      <c r="E503" s="17">
        <f t="shared" si="120"/>
        <v>0</v>
      </c>
      <c r="F503" s="14">
        <v>150</v>
      </c>
      <c r="G503" s="19">
        <f t="shared" si="121"/>
        <v>150</v>
      </c>
      <c r="H503" s="6">
        <f t="shared" si="111"/>
        <v>60</v>
      </c>
      <c r="I503" s="26">
        <f t="shared" si="112"/>
        <v>210</v>
      </c>
    </row>
    <row r="504" spans="1:11">
      <c r="A504" t="s">
        <v>2155</v>
      </c>
      <c r="D504" s="12">
        <f t="shared" si="117"/>
        <v>0</v>
      </c>
      <c r="E504" s="17">
        <f t="shared" si="120"/>
        <v>0</v>
      </c>
      <c r="F504" s="14">
        <v>150</v>
      </c>
      <c r="G504" s="19">
        <f t="shared" si="121"/>
        <v>150</v>
      </c>
      <c r="H504" s="6">
        <f t="shared" si="111"/>
        <v>60</v>
      </c>
      <c r="I504" s="26">
        <f t="shared" si="112"/>
        <v>210</v>
      </c>
    </row>
    <row r="505" spans="1:11">
      <c r="A505" t="s">
        <v>2156</v>
      </c>
      <c r="B505" s="4" t="s">
        <v>2160</v>
      </c>
      <c r="C505">
        <v>65</v>
      </c>
      <c r="D505" s="12">
        <f t="shared" si="117"/>
        <v>390</v>
      </c>
      <c r="E505" s="17">
        <f t="shared" si="120"/>
        <v>78</v>
      </c>
      <c r="F505" s="14">
        <v>150</v>
      </c>
      <c r="G505" s="19">
        <f t="shared" si="121"/>
        <v>618</v>
      </c>
      <c r="H505" s="6">
        <f t="shared" si="111"/>
        <v>450</v>
      </c>
      <c r="I505" s="26">
        <f t="shared" si="112"/>
        <v>600</v>
      </c>
    </row>
    <row r="506" spans="1:11">
      <c r="A506" t="s">
        <v>2157</v>
      </c>
      <c r="B506" s="4" t="s">
        <v>2161</v>
      </c>
      <c r="C506">
        <v>65</v>
      </c>
      <c r="D506" s="12">
        <f t="shared" si="117"/>
        <v>390</v>
      </c>
      <c r="E506" s="17">
        <f t="shared" si="120"/>
        <v>78</v>
      </c>
      <c r="F506" s="14">
        <v>150</v>
      </c>
      <c r="G506" s="19">
        <f t="shared" si="121"/>
        <v>618</v>
      </c>
      <c r="H506" s="6">
        <f t="shared" si="111"/>
        <v>450</v>
      </c>
      <c r="I506" s="26">
        <f t="shared" si="112"/>
        <v>600</v>
      </c>
    </row>
    <row r="507" spans="1:11">
      <c r="A507" t="s">
        <v>2158</v>
      </c>
      <c r="B507" s="4" t="s">
        <v>2162</v>
      </c>
      <c r="C507">
        <v>55</v>
      </c>
      <c r="D507" s="12">
        <f t="shared" si="117"/>
        <v>330</v>
      </c>
      <c r="E507" s="17">
        <f t="shared" si="120"/>
        <v>66</v>
      </c>
      <c r="F507" s="14">
        <v>150</v>
      </c>
      <c r="G507" s="19">
        <f t="shared" si="121"/>
        <v>546</v>
      </c>
      <c r="H507" s="6">
        <f t="shared" si="111"/>
        <v>390</v>
      </c>
      <c r="I507" s="26">
        <f t="shared" si="112"/>
        <v>540</v>
      </c>
    </row>
    <row r="508" spans="1:11">
      <c r="A508" t="s">
        <v>2163</v>
      </c>
      <c r="B508" s="4" t="s">
        <v>2491</v>
      </c>
      <c r="C508">
        <v>52</v>
      </c>
      <c r="D508" s="12">
        <f t="shared" si="117"/>
        <v>312</v>
      </c>
      <c r="E508" s="17">
        <f t="shared" si="120"/>
        <v>62.400000000000006</v>
      </c>
      <c r="F508" s="14">
        <v>150</v>
      </c>
      <c r="G508" s="19">
        <f t="shared" si="121"/>
        <v>524.4</v>
      </c>
      <c r="H508" s="6">
        <f t="shared" si="111"/>
        <v>372</v>
      </c>
      <c r="I508" s="26">
        <f t="shared" si="112"/>
        <v>522</v>
      </c>
    </row>
    <row r="509" spans="1:11">
      <c r="A509" t="s">
        <v>2164</v>
      </c>
      <c r="B509" s="3" t="s">
        <v>2645</v>
      </c>
      <c r="C509" s="1">
        <v>48</v>
      </c>
      <c r="D509" s="12">
        <f t="shared" si="117"/>
        <v>288</v>
      </c>
      <c r="E509" s="17">
        <f t="shared" si="120"/>
        <v>57.6</v>
      </c>
      <c r="F509" s="14">
        <v>150</v>
      </c>
      <c r="G509" s="19">
        <f t="shared" ref="G509:G514" si="122">SUM(D509:F509)</f>
        <v>495.6</v>
      </c>
      <c r="H509" s="6">
        <f t="shared" si="111"/>
        <v>348</v>
      </c>
      <c r="I509" s="26">
        <f t="shared" si="112"/>
        <v>498</v>
      </c>
    </row>
    <row r="510" spans="1:11">
      <c r="A510" t="s">
        <v>2165</v>
      </c>
      <c r="D510" s="12">
        <f>+C510*6</f>
        <v>0</v>
      </c>
      <c r="E510" s="17">
        <f>D510*0.2</f>
        <v>0</v>
      </c>
      <c r="F510" s="14">
        <v>150</v>
      </c>
      <c r="G510" s="19">
        <f t="shared" si="122"/>
        <v>150</v>
      </c>
      <c r="H510" s="6">
        <f t="shared" si="111"/>
        <v>60</v>
      </c>
      <c r="I510" s="26">
        <f t="shared" si="112"/>
        <v>210</v>
      </c>
    </row>
    <row r="511" spans="1:11">
      <c r="A511" t="s">
        <v>2166</v>
      </c>
      <c r="D511" s="12">
        <f>+C511*6</f>
        <v>0</v>
      </c>
      <c r="E511" s="17">
        <f>D511*0.2</f>
        <v>0</v>
      </c>
      <c r="F511" s="14">
        <v>150</v>
      </c>
      <c r="G511" s="19">
        <f t="shared" si="122"/>
        <v>150</v>
      </c>
      <c r="H511" s="6">
        <f t="shared" si="111"/>
        <v>60</v>
      </c>
      <c r="I511" s="26">
        <f t="shared" si="112"/>
        <v>210</v>
      </c>
    </row>
    <row r="512" spans="1:11">
      <c r="A512" t="s">
        <v>2167</v>
      </c>
      <c r="B512" s="4" t="s">
        <v>2180</v>
      </c>
      <c r="C512">
        <v>69.8</v>
      </c>
      <c r="D512" s="12">
        <f>+C512*6</f>
        <v>418.79999999999995</v>
      </c>
      <c r="E512" s="17">
        <f>D512*0.2</f>
        <v>83.759999999999991</v>
      </c>
      <c r="F512" s="14">
        <v>150</v>
      </c>
      <c r="G512" s="19">
        <f t="shared" si="122"/>
        <v>652.55999999999995</v>
      </c>
      <c r="H512" s="6">
        <f t="shared" si="111"/>
        <v>478.79999999999995</v>
      </c>
      <c r="I512" s="26">
        <f t="shared" si="112"/>
        <v>628.79999999999995</v>
      </c>
    </row>
    <row r="513" spans="1:11">
      <c r="A513" t="s">
        <v>2168</v>
      </c>
      <c r="D513" s="12">
        <f>+C513*6</f>
        <v>0</v>
      </c>
      <c r="E513" s="17">
        <f>D513*0.2</f>
        <v>0</v>
      </c>
      <c r="F513" s="14">
        <v>150</v>
      </c>
      <c r="G513" s="19">
        <f t="shared" si="122"/>
        <v>150</v>
      </c>
      <c r="H513" s="6">
        <f t="shared" si="111"/>
        <v>60</v>
      </c>
      <c r="I513" s="26">
        <f t="shared" si="112"/>
        <v>210</v>
      </c>
    </row>
    <row r="514" spans="1:11">
      <c r="A514" t="s">
        <v>2169</v>
      </c>
      <c r="B514" s="4" t="s">
        <v>2170</v>
      </c>
      <c r="C514">
        <v>55</v>
      </c>
      <c r="D514" s="12">
        <f>+C514*6</f>
        <v>330</v>
      </c>
      <c r="E514" s="17">
        <f>D514*0.2</f>
        <v>66</v>
      </c>
      <c r="F514" s="14">
        <v>150</v>
      </c>
      <c r="G514" s="19">
        <f t="shared" si="122"/>
        <v>546</v>
      </c>
      <c r="H514" s="6">
        <f t="shared" si="111"/>
        <v>390</v>
      </c>
      <c r="I514" s="26">
        <f t="shared" si="112"/>
        <v>540</v>
      </c>
    </row>
    <row r="515" spans="1:11">
      <c r="A515" t="s">
        <v>2171</v>
      </c>
      <c r="B515" s="4" t="s">
        <v>2182</v>
      </c>
      <c r="C515">
        <v>59</v>
      </c>
      <c r="D515" s="12">
        <f t="shared" ref="D515:D535" si="123">+C515*6</f>
        <v>354</v>
      </c>
      <c r="E515" s="17">
        <f t="shared" ref="E515:E535" si="124">D515*0.2</f>
        <v>70.8</v>
      </c>
      <c r="F515" s="14">
        <v>150</v>
      </c>
      <c r="G515" s="19">
        <f t="shared" ref="G515:G523" si="125">SUM(D515:F515)</f>
        <v>574.79999999999995</v>
      </c>
      <c r="H515" s="6">
        <f t="shared" si="111"/>
        <v>414</v>
      </c>
      <c r="I515" s="26">
        <f t="shared" si="112"/>
        <v>564</v>
      </c>
      <c r="K515" s="27" t="s">
        <v>2181</v>
      </c>
    </row>
    <row r="516" spans="1:11">
      <c r="A516" t="s">
        <v>2172</v>
      </c>
      <c r="B516" s="4" t="s">
        <v>2183</v>
      </c>
      <c r="C516">
        <v>53</v>
      </c>
      <c r="D516" s="12">
        <f t="shared" si="123"/>
        <v>318</v>
      </c>
      <c r="E516" s="17">
        <f t="shared" si="124"/>
        <v>63.6</v>
      </c>
      <c r="F516" s="14">
        <v>150</v>
      </c>
      <c r="G516" s="19">
        <f t="shared" si="125"/>
        <v>531.6</v>
      </c>
      <c r="H516" s="6">
        <f t="shared" si="111"/>
        <v>378</v>
      </c>
      <c r="I516" s="26">
        <f t="shared" si="112"/>
        <v>528</v>
      </c>
      <c r="K516" s="25" t="s">
        <v>2184</v>
      </c>
    </row>
    <row r="517" spans="1:11">
      <c r="A517" t="s">
        <v>2173</v>
      </c>
      <c r="B517" t="s">
        <v>2185</v>
      </c>
      <c r="C517">
        <v>58</v>
      </c>
      <c r="D517" s="12">
        <f t="shared" si="123"/>
        <v>348</v>
      </c>
      <c r="E517" s="17">
        <f t="shared" si="124"/>
        <v>69.600000000000009</v>
      </c>
      <c r="F517" s="14">
        <v>150</v>
      </c>
      <c r="G517" s="19">
        <f t="shared" si="125"/>
        <v>567.6</v>
      </c>
      <c r="H517" s="6">
        <f t="shared" si="111"/>
        <v>408</v>
      </c>
      <c r="I517" s="26">
        <f t="shared" si="112"/>
        <v>558</v>
      </c>
      <c r="K517" s="25" t="s">
        <v>2186</v>
      </c>
    </row>
    <row r="518" spans="1:11">
      <c r="A518" t="s">
        <v>2174</v>
      </c>
      <c r="B518" s="4" t="s">
        <v>2187</v>
      </c>
      <c r="C518">
        <v>58</v>
      </c>
      <c r="D518" s="12">
        <f t="shared" si="123"/>
        <v>348</v>
      </c>
      <c r="E518" s="17">
        <f t="shared" si="124"/>
        <v>69.600000000000009</v>
      </c>
      <c r="F518" s="14">
        <v>150</v>
      </c>
      <c r="G518" s="19">
        <f t="shared" si="125"/>
        <v>567.6</v>
      </c>
      <c r="H518" s="6">
        <f t="shared" si="111"/>
        <v>408</v>
      </c>
      <c r="I518" s="26">
        <f t="shared" si="112"/>
        <v>558</v>
      </c>
      <c r="K518" s="27" t="s">
        <v>2188</v>
      </c>
    </row>
    <row r="519" spans="1:11">
      <c r="A519" t="s">
        <v>2175</v>
      </c>
      <c r="B519" s="4" t="s">
        <v>2189</v>
      </c>
      <c r="C519">
        <v>55</v>
      </c>
      <c r="D519" s="12">
        <f t="shared" si="123"/>
        <v>330</v>
      </c>
      <c r="E519" s="17">
        <f t="shared" si="124"/>
        <v>66</v>
      </c>
      <c r="F519" s="14">
        <v>150</v>
      </c>
      <c r="G519" s="19">
        <f t="shared" si="125"/>
        <v>546</v>
      </c>
      <c r="H519" s="6">
        <f t="shared" si="111"/>
        <v>390</v>
      </c>
      <c r="I519" s="26">
        <f t="shared" si="112"/>
        <v>540</v>
      </c>
    </row>
    <row r="520" spans="1:11">
      <c r="A520" t="s">
        <v>2176</v>
      </c>
      <c r="B520" s="4" t="s">
        <v>2190</v>
      </c>
      <c r="C520">
        <v>49</v>
      </c>
      <c r="D520" s="12">
        <f t="shared" si="123"/>
        <v>294</v>
      </c>
      <c r="E520" s="17">
        <f t="shared" si="124"/>
        <v>58.800000000000004</v>
      </c>
      <c r="F520" s="14">
        <v>150</v>
      </c>
      <c r="G520" s="19">
        <f t="shared" si="125"/>
        <v>502.8</v>
      </c>
      <c r="H520" s="6">
        <f t="shared" si="111"/>
        <v>354</v>
      </c>
      <c r="I520" s="26">
        <f t="shared" si="112"/>
        <v>504</v>
      </c>
    </row>
    <row r="521" spans="1:11">
      <c r="A521" t="s">
        <v>2177</v>
      </c>
      <c r="B521" t="s">
        <v>2191</v>
      </c>
      <c r="C521">
        <v>49</v>
      </c>
      <c r="D521" s="12">
        <f t="shared" si="123"/>
        <v>294</v>
      </c>
      <c r="E521" s="17">
        <f t="shared" si="124"/>
        <v>58.800000000000004</v>
      </c>
      <c r="F521" s="14">
        <v>150</v>
      </c>
      <c r="G521" s="19">
        <f t="shared" si="125"/>
        <v>502.8</v>
      </c>
      <c r="H521" s="6">
        <f t="shared" si="111"/>
        <v>354</v>
      </c>
      <c r="I521" s="26">
        <f t="shared" si="112"/>
        <v>504</v>
      </c>
    </row>
    <row r="522" spans="1:11">
      <c r="A522" t="s">
        <v>2178</v>
      </c>
      <c r="B522" s="4" t="s">
        <v>2192</v>
      </c>
      <c r="C522">
        <v>49</v>
      </c>
      <c r="D522" s="12">
        <f t="shared" si="123"/>
        <v>294</v>
      </c>
      <c r="E522" s="17">
        <f t="shared" si="124"/>
        <v>58.800000000000004</v>
      </c>
      <c r="F522" s="14">
        <v>150</v>
      </c>
      <c r="G522" s="19">
        <f t="shared" si="125"/>
        <v>502.8</v>
      </c>
      <c r="H522" s="6">
        <f t="shared" si="111"/>
        <v>354</v>
      </c>
      <c r="I522" s="26">
        <f t="shared" si="112"/>
        <v>504</v>
      </c>
    </row>
    <row r="523" spans="1:11">
      <c r="A523" t="s">
        <v>2179</v>
      </c>
      <c r="B523" t="s">
        <v>2193</v>
      </c>
      <c r="C523">
        <v>49</v>
      </c>
      <c r="D523" s="12">
        <f t="shared" si="123"/>
        <v>294</v>
      </c>
      <c r="E523" s="17">
        <f t="shared" si="124"/>
        <v>58.800000000000004</v>
      </c>
      <c r="F523" s="14">
        <v>150</v>
      </c>
      <c r="G523" s="19">
        <f t="shared" si="125"/>
        <v>502.8</v>
      </c>
      <c r="H523" s="6">
        <f t="shared" si="111"/>
        <v>354</v>
      </c>
      <c r="I523" s="26">
        <f t="shared" si="112"/>
        <v>504</v>
      </c>
    </row>
    <row r="524" spans="1:11">
      <c r="A524" t="s">
        <v>2195</v>
      </c>
      <c r="B524" s="4" t="s">
        <v>2194</v>
      </c>
      <c r="C524">
        <v>49</v>
      </c>
      <c r="D524" s="12">
        <f t="shared" si="123"/>
        <v>294</v>
      </c>
      <c r="E524" s="17">
        <f t="shared" si="124"/>
        <v>58.800000000000004</v>
      </c>
      <c r="F524" s="14">
        <v>150</v>
      </c>
      <c r="G524" s="19">
        <f t="shared" ref="G524:G530" si="126">SUM(D524:F524)</f>
        <v>502.8</v>
      </c>
      <c r="H524" s="6">
        <f t="shared" si="111"/>
        <v>354</v>
      </c>
      <c r="I524" s="26">
        <f t="shared" si="112"/>
        <v>504</v>
      </c>
    </row>
    <row r="525" spans="1:11">
      <c r="A525" t="s">
        <v>2196</v>
      </c>
      <c r="B525" t="s">
        <v>2201</v>
      </c>
      <c r="C525">
        <v>49</v>
      </c>
      <c r="D525" s="12">
        <f t="shared" si="123"/>
        <v>294</v>
      </c>
      <c r="E525" s="17">
        <f t="shared" si="124"/>
        <v>58.800000000000004</v>
      </c>
      <c r="F525" s="14">
        <v>150</v>
      </c>
      <c r="G525" s="19">
        <f t="shared" si="126"/>
        <v>502.8</v>
      </c>
      <c r="H525" s="6">
        <f t="shared" si="111"/>
        <v>354</v>
      </c>
      <c r="I525" s="26">
        <f t="shared" si="112"/>
        <v>504</v>
      </c>
      <c r="K525" s="27" t="s">
        <v>2200</v>
      </c>
    </row>
    <row r="526" spans="1:11">
      <c r="A526" t="s">
        <v>2197</v>
      </c>
      <c r="B526" t="s">
        <v>2203</v>
      </c>
      <c r="C526">
        <v>49</v>
      </c>
      <c r="D526" s="12">
        <f t="shared" si="123"/>
        <v>294</v>
      </c>
      <c r="E526" s="17">
        <f t="shared" si="124"/>
        <v>58.800000000000004</v>
      </c>
      <c r="F526" s="14">
        <v>150</v>
      </c>
      <c r="G526" s="19">
        <f t="shared" si="126"/>
        <v>502.8</v>
      </c>
      <c r="H526" s="6">
        <f t="shared" si="111"/>
        <v>354</v>
      </c>
      <c r="I526" s="26">
        <f t="shared" si="112"/>
        <v>504</v>
      </c>
      <c r="K526" s="25" t="s">
        <v>2202</v>
      </c>
    </row>
    <row r="527" spans="1:11">
      <c r="A527" t="s">
        <v>2198</v>
      </c>
      <c r="B527" s="4" t="s">
        <v>2204</v>
      </c>
      <c r="C527">
        <v>49</v>
      </c>
      <c r="D527" s="12">
        <f t="shared" si="123"/>
        <v>294</v>
      </c>
      <c r="E527" s="17">
        <f t="shared" si="124"/>
        <v>58.800000000000004</v>
      </c>
      <c r="F527" s="14">
        <v>150</v>
      </c>
      <c r="G527" s="19">
        <f t="shared" si="126"/>
        <v>502.8</v>
      </c>
      <c r="H527" s="6">
        <f t="shared" ref="H527:H590" si="127">D527+60</f>
        <v>354</v>
      </c>
      <c r="I527" s="26">
        <f t="shared" ref="I527:I590" si="128">H527+150</f>
        <v>504</v>
      </c>
    </row>
    <row r="528" spans="1:11">
      <c r="A528" t="s">
        <v>2199</v>
      </c>
      <c r="B528" s="4" t="s">
        <v>2205</v>
      </c>
      <c r="C528">
        <v>42</v>
      </c>
      <c r="D528" s="12">
        <f t="shared" si="123"/>
        <v>252</v>
      </c>
      <c r="E528" s="17">
        <f t="shared" si="124"/>
        <v>50.400000000000006</v>
      </c>
      <c r="F528" s="14">
        <v>150</v>
      </c>
      <c r="G528" s="19">
        <f t="shared" si="126"/>
        <v>452.4</v>
      </c>
      <c r="H528" s="6">
        <f t="shared" si="127"/>
        <v>312</v>
      </c>
      <c r="I528" s="26">
        <f t="shared" si="128"/>
        <v>462</v>
      </c>
    </row>
    <row r="529" spans="1:12">
      <c r="A529" t="s">
        <v>2207</v>
      </c>
      <c r="B529" s="4" t="s">
        <v>2206</v>
      </c>
      <c r="C529">
        <v>54</v>
      </c>
      <c r="D529" s="12">
        <f t="shared" si="123"/>
        <v>324</v>
      </c>
      <c r="E529" s="17">
        <f t="shared" si="124"/>
        <v>64.8</v>
      </c>
      <c r="F529" s="14">
        <v>150</v>
      </c>
      <c r="G529" s="19">
        <f t="shared" si="126"/>
        <v>538.79999999999995</v>
      </c>
      <c r="H529" s="6">
        <f t="shared" si="127"/>
        <v>384</v>
      </c>
      <c r="I529" s="26">
        <f t="shared" si="128"/>
        <v>534</v>
      </c>
    </row>
    <row r="530" spans="1:12">
      <c r="A530" t="s">
        <v>2208</v>
      </c>
      <c r="B530" s="4" t="s">
        <v>2212</v>
      </c>
      <c r="C530">
        <v>45</v>
      </c>
      <c r="D530" s="12">
        <f t="shared" si="123"/>
        <v>270</v>
      </c>
      <c r="E530" s="17">
        <f t="shared" si="124"/>
        <v>54</v>
      </c>
      <c r="F530" s="14">
        <v>150</v>
      </c>
      <c r="G530" s="19">
        <f t="shared" si="126"/>
        <v>474</v>
      </c>
      <c r="H530" s="6">
        <f t="shared" si="127"/>
        <v>330</v>
      </c>
      <c r="I530" s="26">
        <f t="shared" si="128"/>
        <v>480</v>
      </c>
    </row>
    <row r="531" spans="1:12">
      <c r="A531" t="s">
        <v>2209</v>
      </c>
      <c r="B531" t="s">
        <v>2214</v>
      </c>
      <c r="C531">
        <v>56</v>
      </c>
      <c r="D531" s="12">
        <f t="shared" si="123"/>
        <v>336</v>
      </c>
      <c r="E531" s="17">
        <f t="shared" si="124"/>
        <v>67.2</v>
      </c>
      <c r="F531" s="14">
        <v>150</v>
      </c>
      <c r="G531" s="19">
        <f>SUM(D531:F531)</f>
        <v>553.20000000000005</v>
      </c>
      <c r="H531" s="6">
        <f t="shared" si="127"/>
        <v>396</v>
      </c>
      <c r="I531" s="26">
        <f t="shared" si="128"/>
        <v>546</v>
      </c>
      <c r="K531" s="25" t="s">
        <v>2213</v>
      </c>
    </row>
    <row r="532" spans="1:12">
      <c r="A532" t="s">
        <v>2210</v>
      </c>
      <c r="B532" s="4" t="s">
        <v>2215</v>
      </c>
      <c r="C532">
        <v>39</v>
      </c>
      <c r="D532" s="12">
        <f t="shared" si="123"/>
        <v>234</v>
      </c>
      <c r="E532" s="17">
        <f t="shared" si="124"/>
        <v>46.800000000000004</v>
      </c>
      <c r="F532" s="14">
        <v>150</v>
      </c>
      <c r="G532" s="19">
        <f>SUM(D532:F532)</f>
        <v>430.8</v>
      </c>
      <c r="H532" s="6">
        <f t="shared" si="127"/>
        <v>294</v>
      </c>
      <c r="I532" s="26">
        <f t="shared" si="128"/>
        <v>444</v>
      </c>
    </row>
    <row r="533" spans="1:12">
      <c r="A533" t="s">
        <v>2211</v>
      </c>
      <c r="B533" s="4" t="s">
        <v>2217</v>
      </c>
      <c r="C533">
        <v>79</v>
      </c>
      <c r="D533" s="12">
        <f t="shared" si="123"/>
        <v>474</v>
      </c>
      <c r="E533" s="17">
        <f t="shared" si="124"/>
        <v>94.800000000000011</v>
      </c>
      <c r="F533" s="14">
        <v>150</v>
      </c>
      <c r="G533" s="19">
        <f>SUM(D533:F533)</f>
        <v>718.8</v>
      </c>
      <c r="H533" s="6">
        <f t="shared" si="127"/>
        <v>534</v>
      </c>
      <c r="I533" s="26">
        <f t="shared" si="128"/>
        <v>684</v>
      </c>
      <c r="K533" s="25" t="s">
        <v>2216</v>
      </c>
      <c r="L533" t="s">
        <v>2353</v>
      </c>
    </row>
    <row r="534" spans="1:12">
      <c r="A534" t="s">
        <v>2219</v>
      </c>
      <c r="B534" s="4" t="s">
        <v>2218</v>
      </c>
      <c r="C534">
        <v>58</v>
      </c>
      <c r="D534" s="12">
        <f t="shared" si="123"/>
        <v>348</v>
      </c>
      <c r="E534" s="17">
        <f t="shared" si="124"/>
        <v>69.600000000000009</v>
      </c>
      <c r="F534" s="14">
        <v>150</v>
      </c>
      <c r="G534" s="19">
        <f>SUM(D534:F534)</f>
        <v>567.6</v>
      </c>
      <c r="H534" s="6">
        <f t="shared" si="127"/>
        <v>408</v>
      </c>
      <c r="I534" s="26">
        <f t="shared" si="128"/>
        <v>558</v>
      </c>
      <c r="K534" s="25" t="s">
        <v>2229</v>
      </c>
    </row>
    <row r="535" spans="1:12">
      <c r="A535" t="s">
        <v>2220</v>
      </c>
      <c r="B535" s="4" t="s">
        <v>2230</v>
      </c>
      <c r="C535">
        <v>68</v>
      </c>
      <c r="D535" s="12">
        <f t="shared" si="123"/>
        <v>408</v>
      </c>
      <c r="E535" s="17">
        <f t="shared" si="124"/>
        <v>81.600000000000009</v>
      </c>
      <c r="F535" s="14">
        <v>150</v>
      </c>
      <c r="G535" s="19">
        <f>SUM(D535:F535)</f>
        <v>639.6</v>
      </c>
      <c r="H535" s="6">
        <f t="shared" si="127"/>
        <v>468</v>
      </c>
      <c r="I535" s="26">
        <f t="shared" si="128"/>
        <v>618</v>
      </c>
    </row>
    <row r="536" spans="1:12">
      <c r="A536" t="s">
        <v>2221</v>
      </c>
      <c r="D536" s="12">
        <f>+C536*6</f>
        <v>0</v>
      </c>
      <c r="E536" s="17">
        <f>D536*0.2</f>
        <v>0</v>
      </c>
      <c r="F536" s="14">
        <v>150</v>
      </c>
      <c r="G536" s="19">
        <f t="shared" ref="G536:G543" si="129">SUM(D536:F536)</f>
        <v>150</v>
      </c>
      <c r="H536" s="6">
        <f t="shared" si="127"/>
        <v>60</v>
      </c>
      <c r="I536" s="26">
        <f t="shared" si="128"/>
        <v>210</v>
      </c>
    </row>
    <row r="537" spans="1:12">
      <c r="A537" t="s">
        <v>2222</v>
      </c>
      <c r="B537" s="4" t="s">
        <v>2462</v>
      </c>
      <c r="C537">
        <v>46</v>
      </c>
      <c r="D537" s="12">
        <f>+C537*6</f>
        <v>276</v>
      </c>
      <c r="E537" s="17">
        <f>D537*0.2</f>
        <v>55.2</v>
      </c>
      <c r="F537" s="14">
        <v>150</v>
      </c>
      <c r="G537" s="19">
        <f t="shared" si="129"/>
        <v>481.2</v>
      </c>
      <c r="H537" s="6">
        <f t="shared" si="127"/>
        <v>336</v>
      </c>
      <c r="I537" s="26">
        <f t="shared" si="128"/>
        <v>486</v>
      </c>
    </row>
    <row r="538" spans="1:12">
      <c r="A538" t="s">
        <v>2223</v>
      </c>
      <c r="B538" t="s">
        <v>2463</v>
      </c>
      <c r="C538">
        <v>45</v>
      </c>
      <c r="D538" s="12">
        <f t="shared" ref="D538:D568" si="130">+C538*6</f>
        <v>270</v>
      </c>
      <c r="E538" s="17">
        <f t="shared" ref="E538:E568" si="131">D538*0.2</f>
        <v>54</v>
      </c>
      <c r="F538" s="14">
        <v>150</v>
      </c>
      <c r="G538" s="19">
        <f t="shared" si="129"/>
        <v>474</v>
      </c>
      <c r="H538" s="6">
        <f t="shared" si="127"/>
        <v>330</v>
      </c>
      <c r="I538" s="26">
        <f t="shared" si="128"/>
        <v>480</v>
      </c>
    </row>
    <row r="539" spans="1:12">
      <c r="A539" t="s">
        <v>2224</v>
      </c>
      <c r="D539" s="12">
        <f t="shared" si="130"/>
        <v>0</v>
      </c>
      <c r="E539" s="17">
        <f t="shared" si="131"/>
        <v>0</v>
      </c>
      <c r="F539" s="14">
        <v>150</v>
      </c>
      <c r="G539" s="19">
        <f t="shared" si="129"/>
        <v>150</v>
      </c>
      <c r="H539" s="6">
        <f t="shared" si="127"/>
        <v>60</v>
      </c>
      <c r="I539" s="26">
        <f t="shared" si="128"/>
        <v>210</v>
      </c>
    </row>
    <row r="540" spans="1:12">
      <c r="A540" t="s">
        <v>2225</v>
      </c>
      <c r="D540" s="12">
        <f t="shared" si="130"/>
        <v>0</v>
      </c>
      <c r="E540" s="17">
        <f t="shared" si="131"/>
        <v>0</v>
      </c>
      <c r="F540" s="14">
        <v>150</v>
      </c>
      <c r="G540" s="19">
        <f t="shared" si="129"/>
        <v>150</v>
      </c>
      <c r="H540" s="6">
        <f t="shared" si="127"/>
        <v>60</v>
      </c>
      <c r="I540" s="26">
        <f t="shared" si="128"/>
        <v>210</v>
      </c>
    </row>
    <row r="541" spans="1:12">
      <c r="A541" t="s">
        <v>2226</v>
      </c>
      <c r="B541" s="4" t="s">
        <v>2231</v>
      </c>
      <c r="C541">
        <v>58</v>
      </c>
      <c r="D541" s="12">
        <f t="shared" si="130"/>
        <v>348</v>
      </c>
      <c r="E541" s="17">
        <f t="shared" si="131"/>
        <v>69.600000000000009</v>
      </c>
      <c r="F541" s="14">
        <v>150</v>
      </c>
      <c r="G541" s="19">
        <f t="shared" si="129"/>
        <v>567.6</v>
      </c>
      <c r="H541" s="6">
        <f t="shared" si="127"/>
        <v>408</v>
      </c>
      <c r="I541" s="26">
        <f t="shared" si="128"/>
        <v>558</v>
      </c>
    </row>
    <row r="542" spans="1:12">
      <c r="A542" t="s">
        <v>2227</v>
      </c>
      <c r="B542" t="s">
        <v>2232</v>
      </c>
      <c r="C542">
        <v>49</v>
      </c>
      <c r="D542" s="12">
        <f t="shared" si="130"/>
        <v>294</v>
      </c>
      <c r="E542" s="17">
        <f t="shared" si="131"/>
        <v>58.800000000000004</v>
      </c>
      <c r="F542" s="14">
        <v>150</v>
      </c>
      <c r="G542" s="19">
        <f t="shared" si="129"/>
        <v>502.8</v>
      </c>
      <c r="H542" s="6">
        <f t="shared" si="127"/>
        <v>354</v>
      </c>
      <c r="I542" s="26">
        <f t="shared" si="128"/>
        <v>504</v>
      </c>
    </row>
    <row r="543" spans="1:12">
      <c r="A543" t="s">
        <v>2228</v>
      </c>
      <c r="B543" t="s">
        <v>2233</v>
      </c>
      <c r="C543">
        <v>46</v>
      </c>
      <c r="D543" s="12">
        <f t="shared" si="130"/>
        <v>276</v>
      </c>
      <c r="E543" s="17">
        <f t="shared" si="131"/>
        <v>55.2</v>
      </c>
      <c r="F543" s="14">
        <v>150</v>
      </c>
      <c r="G543" s="19">
        <f t="shared" si="129"/>
        <v>481.2</v>
      </c>
      <c r="H543" s="6">
        <f t="shared" si="127"/>
        <v>336</v>
      </c>
      <c r="I543" s="26">
        <f t="shared" si="128"/>
        <v>486</v>
      </c>
    </row>
    <row r="544" spans="1:12">
      <c r="A544" t="s">
        <v>2236</v>
      </c>
      <c r="B544" t="s">
        <v>2235</v>
      </c>
      <c r="C544">
        <v>48</v>
      </c>
      <c r="D544" s="12">
        <f t="shared" si="130"/>
        <v>288</v>
      </c>
      <c r="E544" s="17">
        <f t="shared" si="131"/>
        <v>57.6</v>
      </c>
      <c r="F544" s="14">
        <v>150</v>
      </c>
      <c r="G544" s="19">
        <f>SUM(D544:F544)</f>
        <v>495.6</v>
      </c>
      <c r="H544" s="6">
        <f t="shared" si="127"/>
        <v>348</v>
      </c>
      <c r="I544" s="26">
        <f t="shared" si="128"/>
        <v>498</v>
      </c>
      <c r="K544" s="25" t="s">
        <v>2240</v>
      </c>
    </row>
    <row r="545" spans="1:11">
      <c r="A545" t="s">
        <v>2237</v>
      </c>
      <c r="B545" s="4" t="s">
        <v>2241</v>
      </c>
      <c r="C545">
        <v>46</v>
      </c>
      <c r="D545" s="12">
        <f t="shared" si="130"/>
        <v>276</v>
      </c>
      <c r="E545" s="17">
        <f t="shared" si="131"/>
        <v>55.2</v>
      </c>
      <c r="F545" s="14">
        <v>150</v>
      </c>
      <c r="G545" s="19">
        <f>SUM(D545:F545)</f>
        <v>481.2</v>
      </c>
      <c r="H545" s="6">
        <f t="shared" si="127"/>
        <v>336</v>
      </c>
      <c r="I545" s="26">
        <f t="shared" si="128"/>
        <v>486</v>
      </c>
    </row>
    <row r="546" spans="1:11">
      <c r="A546" t="s">
        <v>2238</v>
      </c>
      <c r="B546" s="4" t="s">
        <v>2242</v>
      </c>
      <c r="C546">
        <v>79</v>
      </c>
      <c r="D546" s="12">
        <f t="shared" si="130"/>
        <v>474</v>
      </c>
      <c r="E546" s="17">
        <f t="shared" si="131"/>
        <v>94.800000000000011</v>
      </c>
      <c r="F546" s="14">
        <v>150</v>
      </c>
      <c r="G546" s="19">
        <f>SUM(D546:F546)</f>
        <v>718.8</v>
      </c>
      <c r="H546" s="6">
        <f t="shared" si="127"/>
        <v>534</v>
      </c>
      <c r="I546" s="26">
        <f t="shared" si="128"/>
        <v>684</v>
      </c>
    </row>
    <row r="547" spans="1:11">
      <c r="A547" t="s">
        <v>2239</v>
      </c>
      <c r="B547" t="s">
        <v>2243</v>
      </c>
      <c r="C547">
        <v>56</v>
      </c>
      <c r="D547" s="12">
        <f t="shared" si="130"/>
        <v>336</v>
      </c>
      <c r="E547" s="17">
        <f t="shared" si="131"/>
        <v>67.2</v>
      </c>
      <c r="F547" s="14">
        <v>150</v>
      </c>
      <c r="G547" s="19">
        <f>SUM(D547:F547)</f>
        <v>553.20000000000005</v>
      </c>
      <c r="H547" s="6">
        <f t="shared" si="127"/>
        <v>396</v>
      </c>
      <c r="I547" s="26">
        <f t="shared" si="128"/>
        <v>546</v>
      </c>
      <c r="K547" s="25" t="s">
        <v>2244</v>
      </c>
    </row>
    <row r="548" spans="1:11">
      <c r="A548" t="s">
        <v>2246</v>
      </c>
      <c r="B548" t="s">
        <v>2245</v>
      </c>
      <c r="C548">
        <v>52</v>
      </c>
      <c r="D548" s="12">
        <f t="shared" si="130"/>
        <v>312</v>
      </c>
      <c r="E548" s="17">
        <f t="shared" si="131"/>
        <v>62.400000000000006</v>
      </c>
      <c r="F548" s="14">
        <v>150</v>
      </c>
      <c r="G548" s="19">
        <f t="shared" ref="G548:G553" si="132">SUM(D548:F548)</f>
        <v>524.4</v>
      </c>
      <c r="H548" s="6">
        <f t="shared" si="127"/>
        <v>372</v>
      </c>
      <c r="I548" s="26">
        <f t="shared" si="128"/>
        <v>522</v>
      </c>
    </row>
    <row r="549" spans="1:11">
      <c r="A549" t="s">
        <v>2247</v>
      </c>
      <c r="B549" t="s">
        <v>2252</v>
      </c>
      <c r="C549">
        <v>56</v>
      </c>
      <c r="D549" s="12">
        <f t="shared" si="130"/>
        <v>336</v>
      </c>
      <c r="E549" s="17">
        <f t="shared" si="131"/>
        <v>67.2</v>
      </c>
      <c r="F549" s="14">
        <v>150</v>
      </c>
      <c r="G549" s="19">
        <f t="shared" si="132"/>
        <v>553.20000000000005</v>
      </c>
      <c r="H549" s="6">
        <f t="shared" si="127"/>
        <v>396</v>
      </c>
      <c r="I549" s="26">
        <f t="shared" si="128"/>
        <v>546</v>
      </c>
    </row>
    <row r="550" spans="1:11">
      <c r="A550" t="s">
        <v>2248</v>
      </c>
      <c r="B550" s="4" t="s">
        <v>2253</v>
      </c>
      <c r="C550">
        <v>56</v>
      </c>
      <c r="D550" s="12">
        <f t="shared" si="130"/>
        <v>336</v>
      </c>
      <c r="E550" s="17">
        <f t="shared" si="131"/>
        <v>67.2</v>
      </c>
      <c r="F550" s="14">
        <v>150</v>
      </c>
      <c r="G550" s="19">
        <f t="shared" si="132"/>
        <v>553.20000000000005</v>
      </c>
      <c r="H550" s="6">
        <f t="shared" si="127"/>
        <v>396</v>
      </c>
      <c r="I550" s="26">
        <f t="shared" si="128"/>
        <v>546</v>
      </c>
    </row>
    <row r="551" spans="1:11">
      <c r="A551" t="s">
        <v>2249</v>
      </c>
      <c r="B551" t="s">
        <v>2254</v>
      </c>
      <c r="C551">
        <v>48</v>
      </c>
      <c r="D551" s="12">
        <f t="shared" si="130"/>
        <v>288</v>
      </c>
      <c r="E551" s="17">
        <f t="shared" si="131"/>
        <v>57.6</v>
      </c>
      <c r="F551" s="14">
        <v>150</v>
      </c>
      <c r="G551" s="19">
        <f t="shared" si="132"/>
        <v>495.6</v>
      </c>
      <c r="H551" s="6">
        <f t="shared" si="127"/>
        <v>348</v>
      </c>
      <c r="I551" s="26">
        <f t="shared" si="128"/>
        <v>498</v>
      </c>
    </row>
    <row r="552" spans="1:11">
      <c r="A552" t="s">
        <v>2250</v>
      </c>
      <c r="B552" t="s">
        <v>2256</v>
      </c>
      <c r="C552">
        <v>42</v>
      </c>
      <c r="D552" s="12">
        <f t="shared" si="130"/>
        <v>252</v>
      </c>
      <c r="E552" s="17">
        <f t="shared" si="131"/>
        <v>50.400000000000006</v>
      </c>
      <c r="F552" s="14">
        <v>150</v>
      </c>
      <c r="G552" s="19">
        <f t="shared" si="132"/>
        <v>452.4</v>
      </c>
      <c r="H552" s="6">
        <f t="shared" si="127"/>
        <v>312</v>
      </c>
      <c r="I552" s="26">
        <f t="shared" si="128"/>
        <v>462</v>
      </c>
    </row>
    <row r="553" spans="1:11">
      <c r="A553" t="s">
        <v>2251</v>
      </c>
      <c r="B553" t="s">
        <v>2257</v>
      </c>
      <c r="C553">
        <v>38</v>
      </c>
      <c r="D553" s="12">
        <f t="shared" si="130"/>
        <v>228</v>
      </c>
      <c r="E553" s="17">
        <f t="shared" si="131"/>
        <v>45.6</v>
      </c>
      <c r="F553" s="14">
        <v>150</v>
      </c>
      <c r="G553" s="19">
        <f t="shared" si="132"/>
        <v>423.6</v>
      </c>
      <c r="H553" s="6">
        <f t="shared" si="127"/>
        <v>288</v>
      </c>
      <c r="I553" s="26">
        <f t="shared" si="128"/>
        <v>438</v>
      </c>
    </row>
    <row r="554" spans="1:11">
      <c r="A554" t="s">
        <v>2259</v>
      </c>
      <c r="B554" s="4" t="s">
        <v>2258</v>
      </c>
      <c r="C554">
        <v>42</v>
      </c>
      <c r="D554" s="12">
        <f t="shared" si="130"/>
        <v>252</v>
      </c>
      <c r="E554" s="17">
        <f t="shared" si="131"/>
        <v>50.400000000000006</v>
      </c>
      <c r="F554" s="14">
        <v>150</v>
      </c>
      <c r="G554" s="19">
        <f t="shared" ref="G554:G561" si="133">SUM(D554:F554)</f>
        <v>452.4</v>
      </c>
      <c r="H554" s="6">
        <f t="shared" si="127"/>
        <v>312</v>
      </c>
      <c r="I554" s="26">
        <f t="shared" si="128"/>
        <v>462</v>
      </c>
    </row>
    <row r="555" spans="1:11">
      <c r="A555" t="s">
        <v>2260</v>
      </c>
      <c r="B555" t="s">
        <v>2267</v>
      </c>
      <c r="C555">
        <v>59</v>
      </c>
      <c r="D555" s="12">
        <f t="shared" si="130"/>
        <v>354</v>
      </c>
      <c r="E555" s="17">
        <f t="shared" si="131"/>
        <v>70.8</v>
      </c>
      <c r="F555" s="14">
        <v>150</v>
      </c>
      <c r="G555" s="19">
        <f t="shared" si="133"/>
        <v>574.79999999999995</v>
      </c>
      <c r="H555" s="6">
        <f t="shared" si="127"/>
        <v>414</v>
      </c>
      <c r="I555" s="26">
        <f t="shared" si="128"/>
        <v>564</v>
      </c>
    </row>
    <row r="556" spans="1:11">
      <c r="A556" t="s">
        <v>2261</v>
      </c>
      <c r="B556" s="4" t="s">
        <v>2268</v>
      </c>
      <c r="C556">
        <v>45</v>
      </c>
      <c r="D556" s="12">
        <f t="shared" si="130"/>
        <v>270</v>
      </c>
      <c r="E556" s="17">
        <f t="shared" si="131"/>
        <v>54</v>
      </c>
      <c r="F556" s="14">
        <v>150</v>
      </c>
      <c r="G556" s="19">
        <f t="shared" si="133"/>
        <v>474</v>
      </c>
      <c r="H556" s="6">
        <f t="shared" si="127"/>
        <v>330</v>
      </c>
      <c r="I556" s="26">
        <f t="shared" si="128"/>
        <v>480</v>
      </c>
    </row>
    <row r="557" spans="1:11">
      <c r="A557" t="s">
        <v>2262</v>
      </c>
      <c r="B557" t="s">
        <v>2269</v>
      </c>
      <c r="C557">
        <v>42</v>
      </c>
      <c r="D557" s="12">
        <f t="shared" si="130"/>
        <v>252</v>
      </c>
      <c r="E557" s="17">
        <f t="shared" si="131"/>
        <v>50.400000000000006</v>
      </c>
      <c r="F557" s="14">
        <v>150</v>
      </c>
      <c r="G557" s="19">
        <f t="shared" si="133"/>
        <v>452.4</v>
      </c>
      <c r="H557" s="6">
        <f t="shared" si="127"/>
        <v>312</v>
      </c>
      <c r="I557" s="26">
        <f t="shared" si="128"/>
        <v>462</v>
      </c>
    </row>
    <row r="558" spans="1:11">
      <c r="A558" t="s">
        <v>2263</v>
      </c>
      <c r="B558" t="s">
        <v>2270</v>
      </c>
      <c r="C558">
        <v>59</v>
      </c>
      <c r="D558" s="12">
        <f t="shared" si="130"/>
        <v>354</v>
      </c>
      <c r="E558" s="17">
        <f t="shared" si="131"/>
        <v>70.8</v>
      </c>
      <c r="F558" s="14">
        <v>150</v>
      </c>
      <c r="G558" s="19">
        <f t="shared" si="133"/>
        <v>574.79999999999995</v>
      </c>
      <c r="H558" s="6">
        <f t="shared" si="127"/>
        <v>414</v>
      </c>
      <c r="I558" s="26">
        <f t="shared" si="128"/>
        <v>564</v>
      </c>
    </row>
    <row r="559" spans="1:11">
      <c r="A559" t="s">
        <v>2264</v>
      </c>
      <c r="B559" s="4" t="s">
        <v>2271</v>
      </c>
      <c r="C559">
        <v>59</v>
      </c>
      <c r="D559" s="12">
        <f t="shared" si="130"/>
        <v>354</v>
      </c>
      <c r="E559" s="17">
        <f t="shared" si="131"/>
        <v>70.8</v>
      </c>
      <c r="F559" s="14">
        <v>150</v>
      </c>
      <c r="G559" s="19">
        <f t="shared" si="133"/>
        <v>574.79999999999995</v>
      </c>
      <c r="H559" s="6">
        <f t="shared" si="127"/>
        <v>414</v>
      </c>
      <c r="I559" s="26">
        <f t="shared" si="128"/>
        <v>564</v>
      </c>
    </row>
    <row r="560" spans="1:11">
      <c r="A560" t="s">
        <v>2265</v>
      </c>
      <c r="B560" s="4" t="s">
        <v>2272</v>
      </c>
      <c r="C560">
        <v>58</v>
      </c>
      <c r="D560" s="12">
        <f t="shared" si="130"/>
        <v>348</v>
      </c>
      <c r="E560" s="17">
        <f t="shared" si="131"/>
        <v>69.600000000000009</v>
      </c>
      <c r="F560" s="14">
        <v>150</v>
      </c>
      <c r="G560" s="19">
        <f t="shared" si="133"/>
        <v>567.6</v>
      </c>
      <c r="H560" s="6">
        <f t="shared" si="127"/>
        <v>408</v>
      </c>
      <c r="I560" s="26">
        <f t="shared" si="128"/>
        <v>558</v>
      </c>
    </row>
    <row r="561" spans="1:11">
      <c r="A561" t="s">
        <v>2266</v>
      </c>
      <c r="B561" s="4" t="s">
        <v>2273</v>
      </c>
      <c r="C561">
        <v>56</v>
      </c>
      <c r="D561" s="12">
        <f t="shared" si="130"/>
        <v>336</v>
      </c>
      <c r="E561" s="17">
        <f t="shared" si="131"/>
        <v>67.2</v>
      </c>
      <c r="F561" s="14">
        <v>150</v>
      </c>
      <c r="G561" s="19">
        <f t="shared" si="133"/>
        <v>553.20000000000005</v>
      </c>
      <c r="H561" s="6">
        <f t="shared" si="127"/>
        <v>396</v>
      </c>
      <c r="I561" s="26">
        <f t="shared" si="128"/>
        <v>546</v>
      </c>
    </row>
    <row r="562" spans="1:11">
      <c r="A562" t="s">
        <v>2274</v>
      </c>
      <c r="B562" s="4" t="s">
        <v>2288</v>
      </c>
      <c r="C562">
        <v>56</v>
      </c>
      <c r="D562" s="12">
        <f t="shared" si="130"/>
        <v>336</v>
      </c>
      <c r="E562" s="17">
        <f t="shared" si="131"/>
        <v>67.2</v>
      </c>
      <c r="F562" s="14">
        <v>150</v>
      </c>
      <c r="G562" s="19">
        <f t="shared" ref="G562:G568" si="134">SUM(D562:F562)</f>
        <v>553.20000000000005</v>
      </c>
      <c r="H562" s="6">
        <f t="shared" si="127"/>
        <v>396</v>
      </c>
      <c r="I562" s="26">
        <f t="shared" si="128"/>
        <v>546</v>
      </c>
    </row>
    <row r="563" spans="1:11">
      <c r="A563" t="s">
        <v>2275</v>
      </c>
      <c r="B563" t="s">
        <v>2279</v>
      </c>
      <c r="C563">
        <v>68</v>
      </c>
      <c r="D563" s="12">
        <f t="shared" si="130"/>
        <v>408</v>
      </c>
      <c r="E563" s="17">
        <f t="shared" si="131"/>
        <v>81.600000000000009</v>
      </c>
      <c r="F563" s="14">
        <v>150</v>
      </c>
      <c r="G563" s="19">
        <f t="shared" si="134"/>
        <v>639.6</v>
      </c>
      <c r="H563" s="6">
        <f t="shared" si="127"/>
        <v>468</v>
      </c>
      <c r="I563" s="26">
        <f t="shared" si="128"/>
        <v>618</v>
      </c>
    </row>
    <row r="564" spans="1:11">
      <c r="A564" t="s">
        <v>2276</v>
      </c>
      <c r="B564" s="4" t="s">
        <v>2280</v>
      </c>
      <c r="C564">
        <v>69</v>
      </c>
      <c r="D564" s="12">
        <f t="shared" si="130"/>
        <v>414</v>
      </c>
      <c r="E564" s="17">
        <f t="shared" si="131"/>
        <v>82.800000000000011</v>
      </c>
      <c r="F564" s="14">
        <v>150</v>
      </c>
      <c r="G564" s="19">
        <f t="shared" si="134"/>
        <v>646.79999999999995</v>
      </c>
      <c r="H564" s="6">
        <f t="shared" si="127"/>
        <v>474</v>
      </c>
      <c r="I564" s="26">
        <f t="shared" si="128"/>
        <v>624</v>
      </c>
    </row>
    <row r="565" spans="1:11">
      <c r="A565" t="s">
        <v>2277</v>
      </c>
      <c r="B565" t="s">
        <v>2281</v>
      </c>
      <c r="C565">
        <v>69</v>
      </c>
      <c r="D565" s="12">
        <f t="shared" si="130"/>
        <v>414</v>
      </c>
      <c r="E565" s="17">
        <f t="shared" si="131"/>
        <v>82.800000000000011</v>
      </c>
      <c r="F565" s="14">
        <v>150</v>
      </c>
      <c r="G565" s="19">
        <f t="shared" si="134"/>
        <v>646.79999999999995</v>
      </c>
      <c r="H565" s="6">
        <f t="shared" si="127"/>
        <v>474</v>
      </c>
      <c r="I565" s="26">
        <f t="shared" si="128"/>
        <v>624</v>
      </c>
    </row>
    <row r="566" spans="1:11">
      <c r="A566" t="s">
        <v>2278</v>
      </c>
      <c r="B566" s="4" t="s">
        <v>2350</v>
      </c>
      <c r="C566">
        <v>56</v>
      </c>
      <c r="D566" s="12">
        <f t="shared" si="130"/>
        <v>336</v>
      </c>
      <c r="E566" s="17">
        <f t="shared" si="131"/>
        <v>67.2</v>
      </c>
      <c r="F566" s="14">
        <v>150</v>
      </c>
      <c r="G566" s="19">
        <f t="shared" si="134"/>
        <v>553.20000000000005</v>
      </c>
      <c r="H566" s="6">
        <f t="shared" si="127"/>
        <v>396</v>
      </c>
      <c r="I566" s="26">
        <f t="shared" si="128"/>
        <v>546</v>
      </c>
    </row>
    <row r="567" spans="1:11">
      <c r="A567" t="s">
        <v>2283</v>
      </c>
      <c r="B567" t="s">
        <v>2282</v>
      </c>
      <c r="C567">
        <v>59</v>
      </c>
      <c r="D567" s="12">
        <f t="shared" si="130"/>
        <v>354</v>
      </c>
      <c r="E567" s="17">
        <f t="shared" si="131"/>
        <v>70.8</v>
      </c>
      <c r="F567" s="14">
        <v>150</v>
      </c>
      <c r="G567" s="19">
        <f t="shared" si="134"/>
        <v>574.79999999999995</v>
      </c>
      <c r="H567" s="6">
        <f t="shared" si="127"/>
        <v>414</v>
      </c>
      <c r="I567" s="26">
        <f t="shared" si="128"/>
        <v>564</v>
      </c>
    </row>
    <row r="568" spans="1:11">
      <c r="A568" t="s">
        <v>2284</v>
      </c>
      <c r="B568" s="4" t="s">
        <v>2287</v>
      </c>
      <c r="C568">
        <v>86</v>
      </c>
      <c r="D568" s="12">
        <f t="shared" si="130"/>
        <v>516</v>
      </c>
      <c r="E568" s="17">
        <f t="shared" si="131"/>
        <v>103.2</v>
      </c>
      <c r="F568" s="14">
        <v>150</v>
      </c>
      <c r="G568" s="19">
        <f t="shared" si="134"/>
        <v>769.2</v>
      </c>
      <c r="H568" s="6">
        <f t="shared" si="127"/>
        <v>576</v>
      </c>
      <c r="I568" s="26">
        <f t="shared" si="128"/>
        <v>726</v>
      </c>
    </row>
    <row r="569" spans="1:11">
      <c r="A569" t="s">
        <v>2285</v>
      </c>
      <c r="D569" s="12">
        <f t="shared" ref="D569:D600" si="135">+C569*6</f>
        <v>0</v>
      </c>
      <c r="E569" s="17">
        <f t="shared" ref="E569:E590" si="136">D569*0.2</f>
        <v>0</v>
      </c>
      <c r="F569" s="14">
        <v>150</v>
      </c>
      <c r="G569" s="19">
        <f t="shared" ref="G569:G577" si="137">SUM(D569:F569)</f>
        <v>150</v>
      </c>
      <c r="H569" s="6">
        <f t="shared" si="127"/>
        <v>60</v>
      </c>
      <c r="I569" s="26">
        <f t="shared" si="128"/>
        <v>210</v>
      </c>
      <c r="K569" s="25" t="s">
        <v>2293</v>
      </c>
    </row>
    <row r="570" spans="1:11">
      <c r="A570" t="s">
        <v>2286</v>
      </c>
      <c r="B570" s="23" t="s">
        <v>2461</v>
      </c>
      <c r="C570" s="22">
        <v>47</v>
      </c>
      <c r="D570" s="12">
        <f t="shared" si="135"/>
        <v>282</v>
      </c>
      <c r="E570" s="17">
        <f t="shared" si="136"/>
        <v>56.400000000000006</v>
      </c>
      <c r="F570" s="14">
        <v>150</v>
      </c>
      <c r="G570" s="19">
        <f t="shared" si="137"/>
        <v>488.4</v>
      </c>
      <c r="H570" s="6">
        <f t="shared" si="127"/>
        <v>342</v>
      </c>
      <c r="I570" s="26">
        <f t="shared" si="128"/>
        <v>492</v>
      </c>
    </row>
    <row r="571" spans="1:11">
      <c r="A571" t="s">
        <v>2294</v>
      </c>
      <c r="B571" s="4" t="s">
        <v>2303</v>
      </c>
      <c r="C571">
        <v>42</v>
      </c>
      <c r="D571" s="12">
        <f t="shared" si="135"/>
        <v>252</v>
      </c>
      <c r="E571" s="17">
        <f t="shared" si="136"/>
        <v>50.400000000000006</v>
      </c>
      <c r="F571" s="14">
        <v>150</v>
      </c>
      <c r="G571" s="19">
        <f t="shared" si="137"/>
        <v>452.4</v>
      </c>
      <c r="H571" s="6">
        <f t="shared" si="127"/>
        <v>312</v>
      </c>
      <c r="I571" s="26">
        <f t="shared" si="128"/>
        <v>462</v>
      </c>
    </row>
    <row r="572" spans="1:11">
      <c r="A572" t="s">
        <v>2295</v>
      </c>
      <c r="B572" s="22" t="s">
        <v>2355</v>
      </c>
      <c r="C572" s="22">
        <v>49</v>
      </c>
      <c r="D572" s="12">
        <f t="shared" si="135"/>
        <v>294</v>
      </c>
      <c r="E572" s="17">
        <f t="shared" si="136"/>
        <v>58.800000000000004</v>
      </c>
      <c r="F572" s="14">
        <v>150</v>
      </c>
      <c r="G572" s="19">
        <f t="shared" si="137"/>
        <v>502.8</v>
      </c>
      <c r="H572" s="6">
        <f t="shared" si="127"/>
        <v>354</v>
      </c>
      <c r="I572" s="26">
        <f t="shared" si="128"/>
        <v>504</v>
      </c>
    </row>
    <row r="573" spans="1:11">
      <c r="A573" t="s">
        <v>2296</v>
      </c>
      <c r="B573" s="4" t="s">
        <v>2292</v>
      </c>
      <c r="C573">
        <v>59</v>
      </c>
      <c r="D573" s="12">
        <f t="shared" si="135"/>
        <v>354</v>
      </c>
      <c r="E573" s="17">
        <f t="shared" si="136"/>
        <v>70.8</v>
      </c>
      <c r="F573" s="14">
        <v>150</v>
      </c>
      <c r="G573" s="19">
        <f t="shared" si="137"/>
        <v>574.79999999999995</v>
      </c>
      <c r="H573" s="6">
        <f t="shared" si="127"/>
        <v>414</v>
      </c>
      <c r="I573" s="26">
        <f t="shared" si="128"/>
        <v>564</v>
      </c>
    </row>
    <row r="574" spans="1:11">
      <c r="A574" t="s">
        <v>2297</v>
      </c>
      <c r="B574" s="4" t="s">
        <v>2304</v>
      </c>
      <c r="C574">
        <v>56</v>
      </c>
      <c r="D574" s="12">
        <f t="shared" si="135"/>
        <v>336</v>
      </c>
      <c r="E574" s="17">
        <f t="shared" si="136"/>
        <v>67.2</v>
      </c>
      <c r="F574" s="14">
        <v>150</v>
      </c>
      <c r="G574" s="19">
        <f t="shared" si="137"/>
        <v>553.20000000000005</v>
      </c>
      <c r="H574" s="6">
        <f t="shared" si="127"/>
        <v>396</v>
      </c>
      <c r="I574" s="26">
        <f t="shared" si="128"/>
        <v>546</v>
      </c>
    </row>
    <row r="575" spans="1:11">
      <c r="A575" t="s">
        <v>2298</v>
      </c>
      <c r="B575" s="4" t="s">
        <v>2305</v>
      </c>
      <c r="C575">
        <v>56</v>
      </c>
      <c r="D575" s="12">
        <f t="shared" si="135"/>
        <v>336</v>
      </c>
      <c r="E575" s="17">
        <f t="shared" si="136"/>
        <v>67.2</v>
      </c>
      <c r="F575" s="14">
        <v>150</v>
      </c>
      <c r="G575" s="19">
        <f t="shared" si="137"/>
        <v>553.20000000000005</v>
      </c>
      <c r="H575" s="6">
        <f t="shared" si="127"/>
        <v>396</v>
      </c>
      <c r="I575" s="26">
        <f t="shared" si="128"/>
        <v>546</v>
      </c>
    </row>
    <row r="576" spans="1:11">
      <c r="A576" t="s">
        <v>2299</v>
      </c>
      <c r="B576" s="4" t="s">
        <v>2306</v>
      </c>
      <c r="C576">
        <v>56</v>
      </c>
      <c r="D576" s="12">
        <f t="shared" si="135"/>
        <v>336</v>
      </c>
      <c r="E576" s="17">
        <f t="shared" si="136"/>
        <v>67.2</v>
      </c>
      <c r="F576" s="14">
        <v>150</v>
      </c>
      <c r="G576" s="19">
        <f t="shared" si="137"/>
        <v>553.20000000000005</v>
      </c>
      <c r="H576" s="6">
        <f t="shared" si="127"/>
        <v>396</v>
      </c>
      <c r="I576" s="26">
        <f t="shared" si="128"/>
        <v>546</v>
      </c>
    </row>
    <row r="577" spans="1:13">
      <c r="A577" t="s">
        <v>2300</v>
      </c>
      <c r="B577" s="4" t="s">
        <v>2307</v>
      </c>
      <c r="C577">
        <v>45</v>
      </c>
      <c r="D577" s="12">
        <f t="shared" si="135"/>
        <v>270</v>
      </c>
      <c r="E577" s="17">
        <f t="shared" si="136"/>
        <v>54</v>
      </c>
      <c r="F577" s="14">
        <v>150</v>
      </c>
      <c r="G577" s="19">
        <f t="shared" si="137"/>
        <v>474</v>
      </c>
      <c r="H577" s="6">
        <f t="shared" si="127"/>
        <v>330</v>
      </c>
      <c r="I577" s="26">
        <f t="shared" si="128"/>
        <v>480</v>
      </c>
    </row>
    <row r="578" spans="1:13">
      <c r="A578" t="s">
        <v>2301</v>
      </c>
      <c r="B578" t="s">
        <v>2312</v>
      </c>
      <c r="C578">
        <v>59</v>
      </c>
      <c r="D578" s="12">
        <f t="shared" si="135"/>
        <v>354</v>
      </c>
      <c r="E578" s="17">
        <f t="shared" si="136"/>
        <v>70.8</v>
      </c>
      <c r="F578" s="14">
        <v>150</v>
      </c>
      <c r="G578" s="19">
        <f t="shared" ref="G578:G590" si="138">SUM(D578:F578)</f>
        <v>574.79999999999995</v>
      </c>
      <c r="H578" s="6">
        <f t="shared" si="127"/>
        <v>414</v>
      </c>
      <c r="I578" s="26">
        <f t="shared" si="128"/>
        <v>564</v>
      </c>
    </row>
    <row r="579" spans="1:13">
      <c r="A579" t="s">
        <v>2302</v>
      </c>
      <c r="B579" s="4" t="s">
        <v>2313</v>
      </c>
      <c r="C579">
        <v>58</v>
      </c>
      <c r="D579" s="12">
        <f t="shared" si="135"/>
        <v>348</v>
      </c>
      <c r="E579" s="17">
        <f t="shared" si="136"/>
        <v>69.600000000000009</v>
      </c>
      <c r="F579" s="14">
        <v>150</v>
      </c>
      <c r="G579" s="19">
        <f t="shared" si="138"/>
        <v>567.6</v>
      </c>
      <c r="H579" s="6">
        <f t="shared" si="127"/>
        <v>408</v>
      </c>
      <c r="I579" s="26">
        <f t="shared" si="128"/>
        <v>558</v>
      </c>
    </row>
    <row r="580" spans="1:13">
      <c r="A580" t="s">
        <v>2314</v>
      </c>
      <c r="B580" s="4" t="s">
        <v>2322</v>
      </c>
      <c r="C580">
        <v>46</v>
      </c>
      <c r="D580" s="12">
        <f t="shared" si="135"/>
        <v>276</v>
      </c>
      <c r="E580" s="17">
        <f t="shared" si="136"/>
        <v>55.2</v>
      </c>
      <c r="F580" s="14">
        <v>150</v>
      </c>
      <c r="G580" s="19">
        <f t="shared" si="138"/>
        <v>481.2</v>
      </c>
      <c r="H580" s="6">
        <f t="shared" si="127"/>
        <v>336</v>
      </c>
      <c r="I580" s="26">
        <f t="shared" si="128"/>
        <v>486</v>
      </c>
    </row>
    <row r="581" spans="1:13">
      <c r="A581" t="s">
        <v>2315</v>
      </c>
      <c r="B581" t="s">
        <v>2323</v>
      </c>
      <c r="C581">
        <v>52</v>
      </c>
      <c r="D581" s="12">
        <f t="shared" si="135"/>
        <v>312</v>
      </c>
      <c r="E581" s="17">
        <f t="shared" si="136"/>
        <v>62.400000000000006</v>
      </c>
      <c r="F581" s="14">
        <v>150</v>
      </c>
      <c r="G581" s="19">
        <f t="shared" si="138"/>
        <v>524.4</v>
      </c>
      <c r="H581" s="6">
        <f t="shared" si="127"/>
        <v>372</v>
      </c>
      <c r="I581" s="26">
        <f t="shared" si="128"/>
        <v>522</v>
      </c>
    </row>
    <row r="582" spans="1:13">
      <c r="A582" t="s">
        <v>2316</v>
      </c>
      <c r="B582" s="4" t="s">
        <v>2324</v>
      </c>
      <c r="C582">
        <v>69</v>
      </c>
      <c r="D582" s="12">
        <f t="shared" si="135"/>
        <v>414</v>
      </c>
      <c r="E582" s="17">
        <f t="shared" si="136"/>
        <v>82.800000000000011</v>
      </c>
      <c r="F582" s="14">
        <v>150</v>
      </c>
      <c r="G582" s="19">
        <f t="shared" si="138"/>
        <v>646.79999999999995</v>
      </c>
      <c r="H582" s="6">
        <f t="shared" si="127"/>
        <v>474</v>
      </c>
      <c r="I582" s="26">
        <f t="shared" si="128"/>
        <v>624</v>
      </c>
    </row>
    <row r="583" spans="1:13">
      <c r="A583" t="s">
        <v>2317</v>
      </c>
      <c r="B583" s="4" t="s">
        <v>2325</v>
      </c>
      <c r="C583">
        <v>59</v>
      </c>
      <c r="D583" s="12">
        <f t="shared" si="135"/>
        <v>354</v>
      </c>
      <c r="E583" s="17">
        <f t="shared" si="136"/>
        <v>70.8</v>
      </c>
      <c r="F583" s="14">
        <v>150</v>
      </c>
      <c r="G583" s="19">
        <f t="shared" si="138"/>
        <v>574.79999999999995</v>
      </c>
      <c r="H583" s="6">
        <f t="shared" si="127"/>
        <v>414</v>
      </c>
      <c r="I583" s="26">
        <f t="shared" si="128"/>
        <v>564</v>
      </c>
    </row>
    <row r="584" spans="1:13">
      <c r="A584" t="s">
        <v>2318</v>
      </c>
      <c r="B584" t="s">
        <v>2326</v>
      </c>
      <c r="C584">
        <v>57.8</v>
      </c>
      <c r="D584" s="12">
        <f t="shared" si="135"/>
        <v>346.79999999999995</v>
      </c>
      <c r="E584" s="17">
        <f t="shared" si="136"/>
        <v>69.36</v>
      </c>
      <c r="F584" s="14">
        <v>150</v>
      </c>
      <c r="G584" s="19">
        <f t="shared" si="138"/>
        <v>566.16</v>
      </c>
      <c r="H584" s="6">
        <f t="shared" si="127"/>
        <v>406.79999999999995</v>
      </c>
      <c r="I584" s="26">
        <f t="shared" si="128"/>
        <v>556.79999999999995</v>
      </c>
    </row>
    <row r="585" spans="1:13">
      <c r="A585" t="s">
        <v>2319</v>
      </c>
      <c r="B585" s="4" t="s">
        <v>2327</v>
      </c>
      <c r="C585">
        <v>68.8</v>
      </c>
      <c r="D585" s="12">
        <f t="shared" si="135"/>
        <v>412.79999999999995</v>
      </c>
      <c r="E585" s="17">
        <f t="shared" si="136"/>
        <v>82.56</v>
      </c>
      <c r="F585" s="14">
        <v>150</v>
      </c>
      <c r="G585" s="19">
        <f t="shared" si="138"/>
        <v>645.3599999999999</v>
      </c>
      <c r="H585" s="6">
        <f t="shared" si="127"/>
        <v>472.79999999999995</v>
      </c>
      <c r="I585" s="26">
        <f t="shared" si="128"/>
        <v>622.79999999999995</v>
      </c>
    </row>
    <row r="586" spans="1:13">
      <c r="A586" t="s">
        <v>2320</v>
      </c>
      <c r="B586" t="s">
        <v>2328</v>
      </c>
      <c r="C586">
        <v>75</v>
      </c>
      <c r="D586" s="12">
        <f t="shared" si="135"/>
        <v>450</v>
      </c>
      <c r="E586" s="17">
        <f t="shared" si="136"/>
        <v>90</v>
      </c>
      <c r="F586" s="14">
        <v>150</v>
      </c>
      <c r="G586" s="19">
        <f t="shared" si="138"/>
        <v>690</v>
      </c>
      <c r="H586" s="6">
        <f t="shared" si="127"/>
        <v>510</v>
      </c>
      <c r="I586" s="26">
        <f t="shared" si="128"/>
        <v>660</v>
      </c>
    </row>
    <row r="587" spans="1:13">
      <c r="A587" t="s">
        <v>2321</v>
      </c>
      <c r="B587" t="s">
        <v>2329</v>
      </c>
      <c r="C587">
        <v>59</v>
      </c>
      <c r="D587" s="12">
        <f t="shared" si="135"/>
        <v>354</v>
      </c>
      <c r="E587" s="17">
        <f t="shared" si="136"/>
        <v>70.8</v>
      </c>
      <c r="F587" s="14">
        <v>150</v>
      </c>
      <c r="G587" s="19">
        <f t="shared" si="138"/>
        <v>574.79999999999995</v>
      </c>
      <c r="H587" s="6">
        <f t="shared" si="127"/>
        <v>414</v>
      </c>
      <c r="I587" s="26">
        <f t="shared" si="128"/>
        <v>564</v>
      </c>
      <c r="L587" t="s">
        <v>2330</v>
      </c>
      <c r="M587">
        <v>129</v>
      </c>
    </row>
    <row r="588" spans="1:13">
      <c r="A588" t="s">
        <v>2334</v>
      </c>
      <c r="B588" t="s">
        <v>2333</v>
      </c>
      <c r="C588">
        <v>40.799999999999997</v>
      </c>
      <c r="D588" s="12">
        <f t="shared" si="135"/>
        <v>244.79999999999998</v>
      </c>
      <c r="E588" s="17">
        <f t="shared" si="136"/>
        <v>48.96</v>
      </c>
      <c r="F588" s="14">
        <v>150</v>
      </c>
      <c r="G588" s="19">
        <f t="shared" si="138"/>
        <v>443.76</v>
      </c>
      <c r="H588" s="6">
        <f t="shared" si="127"/>
        <v>304.79999999999995</v>
      </c>
      <c r="I588" s="26">
        <f t="shared" si="128"/>
        <v>454.79999999999995</v>
      </c>
    </row>
    <row r="589" spans="1:13">
      <c r="A589" t="s">
        <v>2335</v>
      </c>
      <c r="B589" t="s">
        <v>2347</v>
      </c>
      <c r="C589">
        <v>40.799999999999997</v>
      </c>
      <c r="D589" s="12">
        <f t="shared" si="135"/>
        <v>244.79999999999998</v>
      </c>
      <c r="E589" s="17">
        <f t="shared" si="136"/>
        <v>48.96</v>
      </c>
      <c r="F589" s="14">
        <v>150</v>
      </c>
      <c r="G589" s="19">
        <f t="shared" si="138"/>
        <v>443.76</v>
      </c>
      <c r="H589" s="6">
        <f t="shared" si="127"/>
        <v>304.79999999999995</v>
      </c>
      <c r="I589" s="26">
        <f t="shared" si="128"/>
        <v>454.79999999999995</v>
      </c>
    </row>
    <row r="590" spans="1:13">
      <c r="A590" t="s">
        <v>2336</v>
      </c>
      <c r="B590" t="s">
        <v>2348</v>
      </c>
      <c r="C590">
        <v>37.799999999999997</v>
      </c>
      <c r="D590" s="12">
        <f t="shared" si="135"/>
        <v>226.79999999999998</v>
      </c>
      <c r="E590" s="17">
        <f t="shared" si="136"/>
        <v>45.36</v>
      </c>
      <c r="F590" s="14">
        <v>150</v>
      </c>
      <c r="G590" s="19">
        <f t="shared" si="138"/>
        <v>422.15999999999997</v>
      </c>
      <c r="H590" s="6">
        <f t="shared" si="127"/>
        <v>286.79999999999995</v>
      </c>
      <c r="I590" s="26">
        <f t="shared" si="128"/>
        <v>436.79999999999995</v>
      </c>
    </row>
    <row r="591" spans="1:13">
      <c r="A591" t="s">
        <v>2337</v>
      </c>
      <c r="B591" t="s">
        <v>2349</v>
      </c>
      <c r="C591">
        <v>35.799999999999997</v>
      </c>
      <c r="D591" s="12">
        <f t="shared" si="135"/>
        <v>214.79999999999998</v>
      </c>
      <c r="E591" s="17">
        <f t="shared" ref="E591:E600" si="139">D591*0.2</f>
        <v>42.96</v>
      </c>
      <c r="F591" s="14">
        <v>150</v>
      </c>
      <c r="G591" s="19">
        <f t="shared" ref="G591:G600" si="140">SUM(D591:F591)</f>
        <v>407.76</v>
      </c>
      <c r="H591" s="6">
        <f t="shared" ref="H591:H600" si="141">D591+60</f>
        <v>274.79999999999995</v>
      </c>
      <c r="I591" s="26">
        <f t="shared" ref="I591:I600" si="142">H591+150</f>
        <v>424.79999999999995</v>
      </c>
    </row>
    <row r="592" spans="1:13">
      <c r="A592" t="s">
        <v>2338</v>
      </c>
      <c r="B592" s="4" t="s">
        <v>2352</v>
      </c>
      <c r="D592" s="12">
        <f t="shared" si="135"/>
        <v>0</v>
      </c>
      <c r="E592" s="17">
        <f t="shared" si="139"/>
        <v>0</v>
      </c>
      <c r="F592" s="14">
        <v>150</v>
      </c>
      <c r="G592" s="19">
        <f t="shared" si="140"/>
        <v>150</v>
      </c>
      <c r="H592" s="6">
        <f t="shared" si="141"/>
        <v>60</v>
      </c>
      <c r="I592" s="26">
        <f t="shared" si="142"/>
        <v>210</v>
      </c>
    </row>
    <row r="593" spans="1:13">
      <c r="A593" t="s">
        <v>2339</v>
      </c>
      <c r="D593" s="12">
        <f t="shared" si="135"/>
        <v>0</v>
      </c>
      <c r="E593" s="17">
        <f t="shared" si="139"/>
        <v>0</v>
      </c>
      <c r="F593" s="14">
        <v>150</v>
      </c>
      <c r="G593" s="19">
        <f t="shared" si="140"/>
        <v>150</v>
      </c>
      <c r="H593" s="6">
        <f t="shared" si="141"/>
        <v>60</v>
      </c>
      <c r="I593" s="26">
        <f t="shared" si="142"/>
        <v>210</v>
      </c>
    </row>
    <row r="594" spans="1:13">
      <c r="A594" t="s">
        <v>2340</v>
      </c>
      <c r="D594" s="12">
        <f t="shared" si="135"/>
        <v>0</v>
      </c>
      <c r="E594" s="17">
        <f t="shared" si="139"/>
        <v>0</v>
      </c>
      <c r="F594" s="14">
        <v>150</v>
      </c>
      <c r="G594" s="19">
        <f t="shared" si="140"/>
        <v>150</v>
      </c>
      <c r="H594" s="6">
        <f t="shared" si="141"/>
        <v>60</v>
      </c>
      <c r="I594" s="26">
        <f t="shared" si="142"/>
        <v>210</v>
      </c>
    </row>
    <row r="595" spans="1:13">
      <c r="A595" t="s">
        <v>2341</v>
      </c>
      <c r="D595" s="12">
        <f t="shared" si="135"/>
        <v>0</v>
      </c>
      <c r="E595" s="17">
        <f t="shared" si="139"/>
        <v>0</v>
      </c>
      <c r="F595" s="14">
        <v>150</v>
      </c>
      <c r="G595" s="19">
        <f t="shared" si="140"/>
        <v>150</v>
      </c>
      <c r="H595" s="6">
        <f t="shared" si="141"/>
        <v>60</v>
      </c>
      <c r="I595" s="26">
        <f t="shared" si="142"/>
        <v>210</v>
      </c>
    </row>
    <row r="596" spans="1:13">
      <c r="A596" t="s">
        <v>2342</v>
      </c>
      <c r="D596" s="12">
        <f t="shared" si="135"/>
        <v>0</v>
      </c>
      <c r="E596" s="17">
        <f t="shared" si="139"/>
        <v>0</v>
      </c>
      <c r="F596" s="14">
        <v>150</v>
      </c>
      <c r="G596" s="19">
        <f t="shared" si="140"/>
        <v>150</v>
      </c>
      <c r="H596" s="6">
        <f t="shared" si="141"/>
        <v>60</v>
      </c>
      <c r="I596" s="26">
        <f t="shared" si="142"/>
        <v>210</v>
      </c>
    </row>
    <row r="597" spans="1:13">
      <c r="A597" t="s">
        <v>2343</v>
      </c>
      <c r="D597" s="12">
        <f t="shared" si="135"/>
        <v>0</v>
      </c>
      <c r="E597" s="17">
        <f t="shared" si="139"/>
        <v>0</v>
      </c>
      <c r="F597" s="14">
        <v>150</v>
      </c>
      <c r="G597" s="19">
        <f t="shared" si="140"/>
        <v>150</v>
      </c>
      <c r="H597" s="6">
        <f t="shared" si="141"/>
        <v>60</v>
      </c>
      <c r="I597" s="26">
        <f t="shared" si="142"/>
        <v>210</v>
      </c>
    </row>
    <row r="598" spans="1:13">
      <c r="A598" t="s">
        <v>2344</v>
      </c>
      <c r="B598" s="4" t="s">
        <v>2372</v>
      </c>
      <c r="C598">
        <v>65</v>
      </c>
      <c r="D598" s="12">
        <f t="shared" si="135"/>
        <v>390</v>
      </c>
      <c r="E598" s="17">
        <f t="shared" si="139"/>
        <v>78</v>
      </c>
      <c r="F598" s="14">
        <v>150</v>
      </c>
      <c r="G598" s="19">
        <f t="shared" si="140"/>
        <v>618</v>
      </c>
      <c r="H598" s="6">
        <f t="shared" si="141"/>
        <v>450</v>
      </c>
      <c r="I598" s="26">
        <f t="shared" si="142"/>
        <v>600</v>
      </c>
    </row>
    <row r="599" spans="1:13">
      <c r="A599" t="s">
        <v>2345</v>
      </c>
      <c r="D599" s="12">
        <f t="shared" si="135"/>
        <v>0</v>
      </c>
      <c r="E599" s="17">
        <f t="shared" si="139"/>
        <v>0</v>
      </c>
      <c r="F599" s="14">
        <v>150</v>
      </c>
      <c r="G599" s="19">
        <f t="shared" si="140"/>
        <v>150</v>
      </c>
      <c r="H599" s="6">
        <f t="shared" si="141"/>
        <v>60</v>
      </c>
      <c r="I599" s="26">
        <f t="shared" si="142"/>
        <v>210</v>
      </c>
    </row>
    <row r="600" spans="1:13">
      <c r="A600" t="s">
        <v>2346</v>
      </c>
      <c r="D600" s="12">
        <f t="shared" si="135"/>
        <v>0</v>
      </c>
      <c r="E600" s="17">
        <f t="shared" si="139"/>
        <v>0</v>
      </c>
      <c r="F600" s="14">
        <v>150</v>
      </c>
      <c r="G600" s="19">
        <f t="shared" si="140"/>
        <v>150</v>
      </c>
      <c r="H600" s="6">
        <f t="shared" si="141"/>
        <v>60</v>
      </c>
      <c r="I600" s="26">
        <f t="shared" si="142"/>
        <v>210</v>
      </c>
    </row>
    <row r="601" spans="1:13">
      <c r="A601" t="s">
        <v>2357</v>
      </c>
      <c r="B601" s="4" t="s">
        <v>2460</v>
      </c>
      <c r="C601">
        <v>59</v>
      </c>
    </row>
    <row r="602" spans="1:13" s="5" customFormat="1">
      <c r="A602" s="5" t="s">
        <v>2358</v>
      </c>
      <c r="B602" s="4" t="s">
        <v>2356</v>
      </c>
      <c r="C602">
        <v>46</v>
      </c>
      <c r="D602" s="12">
        <f t="shared" ref="D602:D615" si="143">+C602*6</f>
        <v>276</v>
      </c>
      <c r="E602" s="17">
        <f t="shared" ref="E602:E615" si="144">D602*0.2</f>
        <v>55.2</v>
      </c>
      <c r="F602" s="14">
        <v>150</v>
      </c>
      <c r="G602" s="19">
        <f t="shared" ref="G602:G614" si="145">SUM(D602:F602)</f>
        <v>481.2</v>
      </c>
      <c r="H602" s="6">
        <f t="shared" ref="H602:H665" si="146">D602+60</f>
        <v>336</v>
      </c>
      <c r="I602" s="26">
        <f t="shared" ref="I602:I665" si="147">H602+150</f>
        <v>486</v>
      </c>
      <c r="K602" s="25"/>
      <c r="L602" s="5" t="s">
        <v>2371</v>
      </c>
      <c r="M602" s="5">
        <v>68</v>
      </c>
    </row>
    <row r="603" spans="1:13">
      <c r="A603" t="s">
        <v>2359</v>
      </c>
      <c r="B603" t="s">
        <v>2373</v>
      </c>
      <c r="C603">
        <v>58</v>
      </c>
      <c r="D603" s="12">
        <f t="shared" si="143"/>
        <v>348</v>
      </c>
      <c r="E603" s="17">
        <f t="shared" si="144"/>
        <v>69.600000000000009</v>
      </c>
      <c r="F603" s="14">
        <v>150</v>
      </c>
      <c r="G603" s="19">
        <f t="shared" si="145"/>
        <v>567.6</v>
      </c>
      <c r="H603" s="6">
        <f t="shared" si="146"/>
        <v>408</v>
      </c>
      <c r="I603" s="26">
        <f t="shared" si="147"/>
        <v>558</v>
      </c>
    </row>
    <row r="604" spans="1:13">
      <c r="A604" t="s">
        <v>2360</v>
      </c>
      <c r="B604" t="s">
        <v>2374</v>
      </c>
      <c r="C604">
        <v>58</v>
      </c>
      <c r="D604" s="12">
        <f t="shared" si="143"/>
        <v>348</v>
      </c>
      <c r="E604" s="17">
        <f t="shared" si="144"/>
        <v>69.600000000000009</v>
      </c>
      <c r="F604" s="14">
        <v>150</v>
      </c>
      <c r="G604" s="19">
        <f t="shared" si="145"/>
        <v>567.6</v>
      </c>
      <c r="H604" s="6">
        <f t="shared" si="146"/>
        <v>408</v>
      </c>
      <c r="I604" s="26">
        <f t="shared" si="147"/>
        <v>558</v>
      </c>
    </row>
    <row r="605" spans="1:13">
      <c r="A605" t="s">
        <v>2361</v>
      </c>
      <c r="B605" s="4" t="s">
        <v>2375</v>
      </c>
      <c r="C605">
        <v>69</v>
      </c>
      <c r="D605" s="12">
        <f t="shared" si="143"/>
        <v>414</v>
      </c>
      <c r="E605" s="17">
        <f t="shared" si="144"/>
        <v>82.800000000000011</v>
      </c>
      <c r="F605" s="14">
        <v>150</v>
      </c>
      <c r="G605" s="19">
        <f t="shared" si="145"/>
        <v>646.79999999999995</v>
      </c>
      <c r="H605" s="6">
        <f t="shared" si="146"/>
        <v>474</v>
      </c>
      <c r="I605" s="26">
        <f t="shared" si="147"/>
        <v>624</v>
      </c>
    </row>
    <row r="606" spans="1:13">
      <c r="A606" t="s">
        <v>2362</v>
      </c>
      <c r="B606" s="4" t="s">
        <v>2376</v>
      </c>
      <c r="C606">
        <v>58</v>
      </c>
      <c r="D606" s="12">
        <f t="shared" si="143"/>
        <v>348</v>
      </c>
      <c r="E606" s="17">
        <f t="shared" si="144"/>
        <v>69.600000000000009</v>
      </c>
      <c r="F606" s="14">
        <v>150</v>
      </c>
      <c r="G606" s="19">
        <f t="shared" si="145"/>
        <v>567.6</v>
      </c>
      <c r="H606" s="6">
        <f t="shared" si="146"/>
        <v>408</v>
      </c>
      <c r="I606" s="26">
        <f t="shared" si="147"/>
        <v>558</v>
      </c>
    </row>
    <row r="607" spans="1:13">
      <c r="A607" t="s">
        <v>2363</v>
      </c>
      <c r="B607" s="4" t="s">
        <v>2377</v>
      </c>
      <c r="C607">
        <v>68</v>
      </c>
      <c r="D607" s="12">
        <f t="shared" si="143"/>
        <v>408</v>
      </c>
      <c r="E607" s="17">
        <f t="shared" si="144"/>
        <v>81.600000000000009</v>
      </c>
      <c r="F607" s="14">
        <v>150</v>
      </c>
      <c r="G607" s="19">
        <f t="shared" si="145"/>
        <v>639.6</v>
      </c>
      <c r="H607" s="6">
        <f t="shared" si="146"/>
        <v>468</v>
      </c>
      <c r="I607" s="26">
        <f t="shared" si="147"/>
        <v>618</v>
      </c>
    </row>
    <row r="608" spans="1:13">
      <c r="A608" t="s">
        <v>2364</v>
      </c>
      <c r="B608" t="s">
        <v>2378</v>
      </c>
      <c r="C608">
        <v>39</v>
      </c>
      <c r="D608" s="12">
        <f t="shared" si="143"/>
        <v>234</v>
      </c>
      <c r="E608" s="17">
        <f t="shared" si="144"/>
        <v>46.800000000000004</v>
      </c>
      <c r="F608" s="14">
        <v>150</v>
      </c>
      <c r="G608" s="19">
        <f t="shared" si="145"/>
        <v>430.8</v>
      </c>
      <c r="H608" s="6">
        <f t="shared" si="146"/>
        <v>294</v>
      </c>
      <c r="I608" s="26">
        <f t="shared" si="147"/>
        <v>444</v>
      </c>
    </row>
    <row r="609" spans="1:13">
      <c r="A609" t="s">
        <v>2365</v>
      </c>
      <c r="B609" s="4" t="s">
        <v>2379</v>
      </c>
      <c r="C609">
        <v>59</v>
      </c>
      <c r="D609" s="12">
        <f t="shared" si="143"/>
        <v>354</v>
      </c>
      <c r="E609" s="17">
        <f t="shared" si="144"/>
        <v>70.8</v>
      </c>
      <c r="F609" s="14">
        <v>150</v>
      </c>
      <c r="G609" s="19">
        <f t="shared" si="145"/>
        <v>574.79999999999995</v>
      </c>
      <c r="H609" s="6">
        <f t="shared" si="146"/>
        <v>414</v>
      </c>
      <c r="I609" s="26">
        <f t="shared" si="147"/>
        <v>564</v>
      </c>
    </row>
    <row r="610" spans="1:13">
      <c r="A610" t="s">
        <v>2366</v>
      </c>
      <c r="B610" t="s">
        <v>2380</v>
      </c>
      <c r="C610">
        <v>59</v>
      </c>
      <c r="D610" s="12">
        <f t="shared" si="143"/>
        <v>354</v>
      </c>
      <c r="E610" s="17">
        <f t="shared" si="144"/>
        <v>70.8</v>
      </c>
      <c r="F610" s="14">
        <v>150</v>
      </c>
      <c r="G610" s="19">
        <f t="shared" si="145"/>
        <v>574.79999999999995</v>
      </c>
      <c r="H610" s="6">
        <f t="shared" si="146"/>
        <v>414</v>
      </c>
      <c r="I610" s="26">
        <f t="shared" si="147"/>
        <v>564</v>
      </c>
    </row>
    <row r="611" spans="1:13">
      <c r="A611" t="s">
        <v>2367</v>
      </c>
      <c r="B611" s="4" t="s">
        <v>2381</v>
      </c>
      <c r="C611">
        <v>62</v>
      </c>
      <c r="D611" s="12">
        <f t="shared" si="143"/>
        <v>372</v>
      </c>
      <c r="E611" s="17">
        <f t="shared" si="144"/>
        <v>74.400000000000006</v>
      </c>
      <c r="F611" s="14">
        <v>150</v>
      </c>
      <c r="G611" s="19">
        <f t="shared" si="145"/>
        <v>596.4</v>
      </c>
      <c r="H611" s="6">
        <f t="shared" si="146"/>
        <v>432</v>
      </c>
      <c r="I611" s="26">
        <f t="shared" si="147"/>
        <v>582</v>
      </c>
    </row>
    <row r="612" spans="1:13">
      <c r="A612" t="s">
        <v>2368</v>
      </c>
      <c r="B612" t="s">
        <v>2382</v>
      </c>
      <c r="C612">
        <v>62</v>
      </c>
      <c r="D612" s="12">
        <f t="shared" si="143"/>
        <v>372</v>
      </c>
      <c r="E612" s="17">
        <f t="shared" si="144"/>
        <v>74.400000000000006</v>
      </c>
      <c r="F612" s="14">
        <v>150</v>
      </c>
      <c r="G612" s="19">
        <f t="shared" si="145"/>
        <v>596.4</v>
      </c>
      <c r="H612" s="6">
        <f t="shared" si="146"/>
        <v>432</v>
      </c>
      <c r="I612" s="26">
        <f t="shared" si="147"/>
        <v>582</v>
      </c>
    </row>
    <row r="613" spans="1:13">
      <c r="A613" t="s">
        <v>2369</v>
      </c>
      <c r="B613" t="s">
        <v>2383</v>
      </c>
      <c r="C613">
        <v>45</v>
      </c>
      <c r="D613" s="12">
        <f t="shared" si="143"/>
        <v>270</v>
      </c>
      <c r="E613" s="17">
        <f t="shared" si="144"/>
        <v>54</v>
      </c>
      <c r="F613" s="14">
        <v>150</v>
      </c>
      <c r="G613" s="19">
        <f t="shared" si="145"/>
        <v>474</v>
      </c>
      <c r="H613" s="6">
        <f t="shared" si="146"/>
        <v>330</v>
      </c>
      <c r="I613" s="26">
        <f t="shared" si="147"/>
        <v>480</v>
      </c>
    </row>
    <row r="614" spans="1:13">
      <c r="A614" t="s">
        <v>2370</v>
      </c>
      <c r="B614" s="4" t="s">
        <v>2384</v>
      </c>
      <c r="C614">
        <v>45</v>
      </c>
      <c r="D614" s="12">
        <f t="shared" si="143"/>
        <v>270</v>
      </c>
      <c r="E614" s="17">
        <f t="shared" si="144"/>
        <v>54</v>
      </c>
      <c r="F614" s="14">
        <v>150</v>
      </c>
      <c r="G614" s="19">
        <f t="shared" si="145"/>
        <v>474</v>
      </c>
      <c r="H614" s="6">
        <f t="shared" si="146"/>
        <v>330</v>
      </c>
      <c r="I614" s="26">
        <f t="shared" si="147"/>
        <v>480</v>
      </c>
    </row>
    <row r="615" spans="1:13">
      <c r="A615" t="s">
        <v>2386</v>
      </c>
      <c r="B615" s="4" t="s">
        <v>2385</v>
      </c>
      <c r="C615">
        <v>49</v>
      </c>
      <c r="D615" s="12">
        <f t="shared" si="143"/>
        <v>294</v>
      </c>
      <c r="E615" s="17">
        <f t="shared" si="144"/>
        <v>58.800000000000004</v>
      </c>
      <c r="F615" s="14">
        <v>150</v>
      </c>
      <c r="G615" s="19">
        <f t="shared" ref="G615:G627" si="148">SUM(D615:F615)</f>
        <v>502.8</v>
      </c>
      <c r="H615" s="6">
        <f t="shared" si="146"/>
        <v>354</v>
      </c>
      <c r="I615" s="26">
        <f t="shared" si="147"/>
        <v>504</v>
      </c>
    </row>
    <row r="616" spans="1:13">
      <c r="A616" t="s">
        <v>2387</v>
      </c>
      <c r="B616" t="s">
        <v>2459</v>
      </c>
      <c r="C616">
        <v>59</v>
      </c>
      <c r="D616" s="12">
        <f>+C616*6</f>
        <v>354</v>
      </c>
      <c r="E616" s="17">
        <f>D616*0.2</f>
        <v>70.8</v>
      </c>
      <c r="F616" s="14">
        <v>150</v>
      </c>
      <c r="G616" s="19">
        <f t="shared" si="148"/>
        <v>574.79999999999995</v>
      </c>
      <c r="H616" s="6">
        <f t="shared" si="146"/>
        <v>414</v>
      </c>
      <c r="I616" s="26">
        <f t="shared" si="147"/>
        <v>564</v>
      </c>
    </row>
    <row r="617" spans="1:13">
      <c r="A617" t="s">
        <v>2388</v>
      </c>
      <c r="B617" s="4" t="s">
        <v>2458</v>
      </c>
      <c r="C617">
        <v>49</v>
      </c>
      <c r="D617" s="12">
        <f>+C617*6</f>
        <v>294</v>
      </c>
      <c r="E617" s="17">
        <f>D617*0.2</f>
        <v>58.800000000000004</v>
      </c>
      <c r="F617" s="14">
        <v>150</v>
      </c>
      <c r="G617" s="19">
        <f t="shared" si="148"/>
        <v>502.8</v>
      </c>
      <c r="H617" s="6">
        <f t="shared" si="146"/>
        <v>354</v>
      </c>
      <c r="I617" s="26">
        <f t="shared" si="147"/>
        <v>504</v>
      </c>
    </row>
    <row r="618" spans="1:13">
      <c r="A618" t="s">
        <v>2389</v>
      </c>
      <c r="B618" t="s">
        <v>2457</v>
      </c>
      <c r="C618">
        <v>59</v>
      </c>
      <c r="D618" s="12">
        <f>+C618*6</f>
        <v>354</v>
      </c>
      <c r="E618" s="17">
        <f>D618*0.2</f>
        <v>70.8</v>
      </c>
      <c r="F618" s="14">
        <v>150</v>
      </c>
      <c r="G618" s="19">
        <f t="shared" si="148"/>
        <v>574.79999999999995</v>
      </c>
      <c r="H618" s="6">
        <f t="shared" si="146"/>
        <v>414</v>
      </c>
      <c r="I618" s="26">
        <f t="shared" si="147"/>
        <v>564</v>
      </c>
    </row>
    <row r="619" spans="1:13">
      <c r="A619" t="s">
        <v>2391</v>
      </c>
      <c r="B619" t="s">
        <v>2390</v>
      </c>
      <c r="C619">
        <v>53</v>
      </c>
      <c r="D619" s="12">
        <f t="shared" ref="D619:D634" si="149">+C619*6</f>
        <v>318</v>
      </c>
      <c r="E619" s="17">
        <f t="shared" ref="E619:E634" si="150">D619*0.2</f>
        <v>63.6</v>
      </c>
      <c r="F619" s="14">
        <v>150</v>
      </c>
      <c r="G619" s="19">
        <f t="shared" si="148"/>
        <v>531.6</v>
      </c>
      <c r="H619" s="6">
        <f t="shared" si="146"/>
        <v>378</v>
      </c>
      <c r="I619" s="26">
        <f t="shared" si="147"/>
        <v>528</v>
      </c>
    </row>
    <row r="620" spans="1:13">
      <c r="A620" t="s">
        <v>2392</v>
      </c>
      <c r="B620" t="s">
        <v>2398</v>
      </c>
      <c r="C620">
        <v>53</v>
      </c>
      <c r="D620" s="12">
        <f t="shared" si="149"/>
        <v>318</v>
      </c>
      <c r="E620" s="17">
        <f t="shared" si="150"/>
        <v>63.6</v>
      </c>
      <c r="F620" s="14">
        <v>150</v>
      </c>
      <c r="G620" s="19">
        <f t="shared" si="148"/>
        <v>531.6</v>
      </c>
      <c r="H620" s="6">
        <f t="shared" si="146"/>
        <v>378</v>
      </c>
      <c r="I620" s="26">
        <f t="shared" si="147"/>
        <v>528</v>
      </c>
    </row>
    <row r="621" spans="1:13">
      <c r="A621" t="s">
        <v>2393</v>
      </c>
      <c r="B621" t="s">
        <v>2399</v>
      </c>
      <c r="C621">
        <v>56</v>
      </c>
      <c r="D621" s="12">
        <f t="shared" si="149"/>
        <v>336</v>
      </c>
      <c r="E621" s="17">
        <f t="shared" si="150"/>
        <v>67.2</v>
      </c>
      <c r="F621" s="14">
        <v>150</v>
      </c>
      <c r="G621" s="19">
        <f t="shared" si="148"/>
        <v>553.20000000000005</v>
      </c>
      <c r="H621" s="6">
        <f t="shared" si="146"/>
        <v>396</v>
      </c>
      <c r="I621" s="26">
        <f t="shared" si="147"/>
        <v>546</v>
      </c>
      <c r="M621" t="s">
        <v>2400</v>
      </c>
    </row>
    <row r="622" spans="1:13">
      <c r="A622" t="s">
        <v>2394</v>
      </c>
      <c r="B622" s="4" t="s">
        <v>2401</v>
      </c>
      <c r="C622">
        <v>49</v>
      </c>
      <c r="D622" s="12">
        <f t="shared" si="149"/>
        <v>294</v>
      </c>
      <c r="E622" s="17">
        <f t="shared" si="150"/>
        <v>58.800000000000004</v>
      </c>
      <c r="F622" s="14">
        <v>150</v>
      </c>
      <c r="G622" s="19">
        <f t="shared" si="148"/>
        <v>502.8</v>
      </c>
      <c r="H622" s="6">
        <f t="shared" si="146"/>
        <v>354</v>
      </c>
      <c r="I622" s="26">
        <f t="shared" si="147"/>
        <v>504</v>
      </c>
    </row>
    <row r="623" spans="1:13">
      <c r="A623" t="s">
        <v>2395</v>
      </c>
      <c r="B623" s="4" t="s">
        <v>2402</v>
      </c>
      <c r="C623">
        <v>49</v>
      </c>
      <c r="D623" s="12">
        <f t="shared" si="149"/>
        <v>294</v>
      </c>
      <c r="E623" s="17">
        <f t="shared" si="150"/>
        <v>58.800000000000004</v>
      </c>
      <c r="F623" s="14">
        <v>150</v>
      </c>
      <c r="G623" s="19">
        <f t="shared" si="148"/>
        <v>502.8</v>
      </c>
      <c r="H623" s="6">
        <f t="shared" si="146"/>
        <v>354</v>
      </c>
      <c r="I623" s="26">
        <f t="shared" si="147"/>
        <v>504</v>
      </c>
    </row>
    <row r="624" spans="1:13">
      <c r="A624" t="s">
        <v>2396</v>
      </c>
      <c r="B624" t="s">
        <v>2403</v>
      </c>
      <c r="C624">
        <v>49</v>
      </c>
      <c r="D624" s="12">
        <f t="shared" si="149"/>
        <v>294</v>
      </c>
      <c r="E624" s="17">
        <f t="shared" si="150"/>
        <v>58.800000000000004</v>
      </c>
      <c r="F624" s="14">
        <v>150</v>
      </c>
      <c r="G624" s="19">
        <f t="shared" si="148"/>
        <v>502.8</v>
      </c>
      <c r="H624" s="6">
        <f t="shared" si="146"/>
        <v>354</v>
      </c>
      <c r="I624" s="26">
        <f t="shared" si="147"/>
        <v>504</v>
      </c>
    </row>
    <row r="625" spans="1:12">
      <c r="A625" t="s">
        <v>2397</v>
      </c>
      <c r="B625" t="s">
        <v>2404</v>
      </c>
      <c r="C625">
        <v>49</v>
      </c>
      <c r="D625" s="12">
        <f t="shared" si="149"/>
        <v>294</v>
      </c>
      <c r="E625" s="17">
        <f t="shared" si="150"/>
        <v>58.800000000000004</v>
      </c>
      <c r="F625" s="14">
        <v>150</v>
      </c>
      <c r="G625" s="19">
        <f t="shared" si="148"/>
        <v>502.8</v>
      </c>
      <c r="H625" s="6">
        <f t="shared" si="146"/>
        <v>354</v>
      </c>
      <c r="I625" s="26">
        <f t="shared" si="147"/>
        <v>504</v>
      </c>
    </row>
    <row r="626" spans="1:12">
      <c r="A626" t="s">
        <v>2405</v>
      </c>
      <c r="B626" t="s">
        <v>2412</v>
      </c>
      <c r="C626">
        <v>58</v>
      </c>
      <c r="D626" s="12">
        <f t="shared" si="149"/>
        <v>348</v>
      </c>
      <c r="E626" s="17">
        <f t="shared" si="150"/>
        <v>69.600000000000009</v>
      </c>
      <c r="F626" s="14">
        <v>150</v>
      </c>
      <c r="G626" s="19">
        <f t="shared" si="148"/>
        <v>567.6</v>
      </c>
      <c r="H626" s="6">
        <f t="shared" si="146"/>
        <v>408</v>
      </c>
      <c r="I626" s="26">
        <f t="shared" si="147"/>
        <v>558</v>
      </c>
    </row>
    <row r="627" spans="1:12">
      <c r="A627" t="s">
        <v>2406</v>
      </c>
      <c r="B627" t="s">
        <v>2413</v>
      </c>
      <c r="C627">
        <v>62</v>
      </c>
      <c r="D627" s="12">
        <f t="shared" si="149"/>
        <v>372</v>
      </c>
      <c r="E627" s="17">
        <f t="shared" si="150"/>
        <v>74.400000000000006</v>
      </c>
      <c r="F627" s="14">
        <v>150</v>
      </c>
      <c r="G627" s="19">
        <f t="shared" si="148"/>
        <v>596.4</v>
      </c>
      <c r="H627" s="6">
        <f t="shared" si="146"/>
        <v>432</v>
      </c>
      <c r="I627" s="26">
        <f t="shared" si="147"/>
        <v>582</v>
      </c>
    </row>
    <row r="628" spans="1:12">
      <c r="A628" t="s">
        <v>2407</v>
      </c>
      <c r="B628" t="s">
        <v>2414</v>
      </c>
      <c r="C628">
        <v>50</v>
      </c>
      <c r="D628" s="12">
        <f t="shared" si="149"/>
        <v>300</v>
      </c>
      <c r="E628" s="17">
        <f t="shared" si="150"/>
        <v>60</v>
      </c>
      <c r="F628" s="14">
        <v>150</v>
      </c>
      <c r="G628" s="19">
        <f t="shared" ref="G628:G642" si="151">SUM(D628:F628)</f>
        <v>510</v>
      </c>
      <c r="H628" s="6">
        <f t="shared" si="146"/>
        <v>360</v>
      </c>
      <c r="I628" s="26">
        <f t="shared" si="147"/>
        <v>510</v>
      </c>
    </row>
    <row r="629" spans="1:12">
      <c r="A629" t="s">
        <v>2408</v>
      </c>
      <c r="B629" t="s">
        <v>2415</v>
      </c>
      <c r="C629">
        <v>54</v>
      </c>
      <c r="D629" s="12">
        <f t="shared" si="149"/>
        <v>324</v>
      </c>
      <c r="E629" s="17">
        <f t="shared" si="150"/>
        <v>64.8</v>
      </c>
      <c r="F629" s="14">
        <v>150</v>
      </c>
      <c r="G629" s="19">
        <f t="shared" si="151"/>
        <v>538.79999999999995</v>
      </c>
      <c r="H629" s="6">
        <f t="shared" si="146"/>
        <v>384</v>
      </c>
      <c r="I629" s="26">
        <f t="shared" si="147"/>
        <v>534</v>
      </c>
    </row>
    <row r="630" spans="1:12">
      <c r="A630" t="s">
        <v>2409</v>
      </c>
      <c r="B630" t="s">
        <v>2416</v>
      </c>
      <c r="C630">
        <v>62</v>
      </c>
      <c r="D630" s="12">
        <f t="shared" si="149"/>
        <v>372</v>
      </c>
      <c r="E630" s="17">
        <f t="shared" si="150"/>
        <v>74.400000000000006</v>
      </c>
      <c r="F630" s="14">
        <v>150</v>
      </c>
      <c r="G630" s="19">
        <f t="shared" si="151"/>
        <v>596.4</v>
      </c>
      <c r="H630" s="6">
        <f t="shared" si="146"/>
        <v>432</v>
      </c>
      <c r="I630" s="26">
        <f t="shared" si="147"/>
        <v>582</v>
      </c>
    </row>
    <row r="631" spans="1:12">
      <c r="A631" t="s">
        <v>2410</v>
      </c>
      <c r="B631" t="s">
        <v>2417</v>
      </c>
      <c r="C631">
        <v>59</v>
      </c>
      <c r="D631" s="12">
        <f t="shared" si="149"/>
        <v>354</v>
      </c>
      <c r="E631" s="17">
        <f t="shared" si="150"/>
        <v>70.8</v>
      </c>
      <c r="F631" s="14">
        <v>150</v>
      </c>
      <c r="G631" s="19">
        <f t="shared" si="151"/>
        <v>574.79999999999995</v>
      </c>
      <c r="H631" s="6">
        <f t="shared" si="146"/>
        <v>414</v>
      </c>
      <c r="I631" s="26">
        <f t="shared" si="147"/>
        <v>564</v>
      </c>
    </row>
    <row r="632" spans="1:12">
      <c r="A632" t="s">
        <v>2411</v>
      </c>
      <c r="B632" s="4" t="s">
        <v>2418</v>
      </c>
      <c r="C632">
        <v>59</v>
      </c>
      <c r="D632" s="12">
        <f t="shared" si="149"/>
        <v>354</v>
      </c>
      <c r="E632" s="17">
        <f t="shared" si="150"/>
        <v>70.8</v>
      </c>
      <c r="F632" s="14">
        <v>150</v>
      </c>
      <c r="G632" s="19">
        <f t="shared" si="151"/>
        <v>574.79999999999995</v>
      </c>
      <c r="H632" s="6">
        <f t="shared" si="146"/>
        <v>414</v>
      </c>
      <c r="I632" s="26">
        <f t="shared" si="147"/>
        <v>564</v>
      </c>
    </row>
    <row r="633" spans="1:12">
      <c r="A633" t="s">
        <v>2420</v>
      </c>
      <c r="B633" t="s">
        <v>2419</v>
      </c>
      <c r="C633">
        <v>59</v>
      </c>
      <c r="D633" s="12">
        <f t="shared" si="149"/>
        <v>354</v>
      </c>
      <c r="E633" s="17">
        <f t="shared" si="150"/>
        <v>70.8</v>
      </c>
      <c r="F633" s="14">
        <v>150</v>
      </c>
      <c r="G633" s="19">
        <f t="shared" si="151"/>
        <v>574.79999999999995</v>
      </c>
      <c r="H633" s="6">
        <f t="shared" si="146"/>
        <v>414</v>
      </c>
      <c r="I633" s="26">
        <f t="shared" si="147"/>
        <v>564</v>
      </c>
    </row>
    <row r="634" spans="1:12">
      <c r="A634" t="s">
        <v>2421</v>
      </c>
      <c r="B634" t="s">
        <v>2428</v>
      </c>
      <c r="C634">
        <v>59</v>
      </c>
      <c r="D634" s="12">
        <f t="shared" si="149"/>
        <v>354</v>
      </c>
      <c r="E634" s="17">
        <f t="shared" si="150"/>
        <v>70.8</v>
      </c>
      <c r="F634" s="14">
        <v>150</v>
      </c>
      <c r="G634" s="19">
        <f t="shared" si="151"/>
        <v>574.79999999999995</v>
      </c>
      <c r="H634" s="6">
        <f t="shared" si="146"/>
        <v>414</v>
      </c>
      <c r="I634" s="26">
        <f t="shared" si="147"/>
        <v>564</v>
      </c>
    </row>
    <row r="635" spans="1:12">
      <c r="A635" t="s">
        <v>2422</v>
      </c>
      <c r="B635" t="s">
        <v>2428</v>
      </c>
      <c r="C635">
        <v>59</v>
      </c>
      <c r="D635" s="12">
        <f t="shared" ref="D635:D687" si="152">+C635*6</f>
        <v>354</v>
      </c>
      <c r="E635" s="17">
        <f t="shared" ref="E635:E687" si="153">D635*0.2</f>
        <v>70.8</v>
      </c>
      <c r="F635" s="14">
        <v>150</v>
      </c>
      <c r="G635" s="19">
        <f t="shared" si="151"/>
        <v>574.79999999999995</v>
      </c>
      <c r="H635" s="6">
        <f t="shared" si="146"/>
        <v>414</v>
      </c>
      <c r="I635" s="26">
        <f t="shared" si="147"/>
        <v>564</v>
      </c>
    </row>
    <row r="636" spans="1:12">
      <c r="A636" t="s">
        <v>2423</v>
      </c>
      <c r="B636" t="s">
        <v>2428</v>
      </c>
      <c r="C636">
        <v>59</v>
      </c>
      <c r="D636" s="12">
        <f t="shared" si="152"/>
        <v>354</v>
      </c>
      <c r="E636" s="17">
        <f t="shared" si="153"/>
        <v>70.8</v>
      </c>
      <c r="F636" s="14">
        <v>150</v>
      </c>
      <c r="G636" s="19">
        <f t="shared" si="151"/>
        <v>574.79999999999995</v>
      </c>
      <c r="H636" s="6">
        <f t="shared" si="146"/>
        <v>414</v>
      </c>
      <c r="I636" s="26">
        <f t="shared" si="147"/>
        <v>564</v>
      </c>
    </row>
    <row r="637" spans="1:12">
      <c r="A637" t="s">
        <v>2424</v>
      </c>
      <c r="B637" s="4" t="s">
        <v>2429</v>
      </c>
      <c r="C637">
        <v>69</v>
      </c>
      <c r="D637" s="12">
        <f t="shared" si="152"/>
        <v>414</v>
      </c>
      <c r="E637" s="17">
        <f t="shared" si="153"/>
        <v>82.800000000000011</v>
      </c>
      <c r="F637" s="14">
        <v>150</v>
      </c>
      <c r="G637" s="19">
        <f t="shared" si="151"/>
        <v>646.79999999999995</v>
      </c>
      <c r="H637" s="6">
        <f t="shared" si="146"/>
        <v>474</v>
      </c>
      <c r="I637" s="26">
        <f t="shared" si="147"/>
        <v>624</v>
      </c>
    </row>
    <row r="638" spans="1:12">
      <c r="A638" t="s">
        <v>2425</v>
      </c>
      <c r="B638" s="4" t="s">
        <v>2430</v>
      </c>
      <c r="C638">
        <v>69</v>
      </c>
      <c r="D638" s="12">
        <f t="shared" si="152"/>
        <v>414</v>
      </c>
      <c r="E638" s="17">
        <f t="shared" si="153"/>
        <v>82.800000000000011</v>
      </c>
      <c r="F638" s="14">
        <v>150</v>
      </c>
      <c r="G638" s="19">
        <f t="shared" si="151"/>
        <v>646.79999999999995</v>
      </c>
      <c r="H638" s="6">
        <f t="shared" si="146"/>
        <v>474</v>
      </c>
      <c r="I638" s="26">
        <f t="shared" si="147"/>
        <v>624</v>
      </c>
    </row>
    <row r="639" spans="1:12">
      <c r="A639" t="s">
        <v>2426</v>
      </c>
      <c r="B639" s="4" t="s">
        <v>2431</v>
      </c>
      <c r="C639">
        <v>59</v>
      </c>
      <c r="D639" s="12">
        <f t="shared" si="152"/>
        <v>354</v>
      </c>
      <c r="E639" s="17">
        <f t="shared" si="153"/>
        <v>70.8</v>
      </c>
      <c r="F639" s="14">
        <v>150</v>
      </c>
      <c r="G639" s="19">
        <f t="shared" si="151"/>
        <v>574.79999999999995</v>
      </c>
      <c r="H639" s="6">
        <f t="shared" si="146"/>
        <v>414</v>
      </c>
      <c r="I639" s="26">
        <f t="shared" si="147"/>
        <v>564</v>
      </c>
      <c r="L639" t="s">
        <v>2432</v>
      </c>
    </row>
    <row r="640" spans="1:12">
      <c r="A640" t="s">
        <v>2427</v>
      </c>
      <c r="B640" t="s">
        <v>2433</v>
      </c>
      <c r="C640">
        <v>58</v>
      </c>
      <c r="D640" s="12">
        <f t="shared" si="152"/>
        <v>348</v>
      </c>
      <c r="E640" s="17">
        <f t="shared" si="153"/>
        <v>69.600000000000009</v>
      </c>
      <c r="F640" s="14">
        <v>150</v>
      </c>
      <c r="G640" s="19">
        <f t="shared" si="151"/>
        <v>567.6</v>
      </c>
      <c r="H640" s="6">
        <f t="shared" si="146"/>
        <v>408</v>
      </c>
      <c r="I640" s="26">
        <f t="shared" si="147"/>
        <v>558</v>
      </c>
    </row>
    <row r="641" spans="1:9">
      <c r="A641" t="s">
        <v>2435</v>
      </c>
      <c r="B641" t="s">
        <v>2434</v>
      </c>
      <c r="C641">
        <v>58</v>
      </c>
      <c r="D641" s="12">
        <f t="shared" si="152"/>
        <v>348</v>
      </c>
      <c r="E641" s="17">
        <f t="shared" si="153"/>
        <v>69.600000000000009</v>
      </c>
      <c r="F641" s="14">
        <v>150</v>
      </c>
      <c r="G641" s="19">
        <f t="shared" si="151"/>
        <v>567.6</v>
      </c>
      <c r="H641" s="6">
        <f t="shared" si="146"/>
        <v>408</v>
      </c>
      <c r="I641" s="26">
        <f t="shared" si="147"/>
        <v>558</v>
      </c>
    </row>
    <row r="642" spans="1:9">
      <c r="A642" t="s">
        <v>2436</v>
      </c>
      <c r="B642" t="s">
        <v>2445</v>
      </c>
      <c r="C642">
        <v>58</v>
      </c>
      <c r="D642" s="12">
        <f t="shared" si="152"/>
        <v>348</v>
      </c>
      <c r="E642" s="17">
        <f t="shared" si="153"/>
        <v>69.600000000000009</v>
      </c>
      <c r="F642" s="14">
        <v>150</v>
      </c>
      <c r="G642" s="19">
        <f t="shared" si="151"/>
        <v>567.6</v>
      </c>
      <c r="H642" s="6">
        <f t="shared" si="146"/>
        <v>408</v>
      </c>
      <c r="I642" s="26">
        <f t="shared" si="147"/>
        <v>558</v>
      </c>
    </row>
    <row r="643" spans="1:9">
      <c r="A643" t="s">
        <v>2437</v>
      </c>
      <c r="B643" t="s">
        <v>2446</v>
      </c>
      <c r="C643">
        <v>56</v>
      </c>
      <c r="D643" s="12">
        <f t="shared" si="152"/>
        <v>336</v>
      </c>
      <c r="E643" s="17">
        <f t="shared" si="153"/>
        <v>67.2</v>
      </c>
      <c r="F643" s="14">
        <v>150</v>
      </c>
      <c r="G643" s="19">
        <f t="shared" ref="G643:G653" si="154">SUM(D643:F643)</f>
        <v>553.20000000000005</v>
      </c>
      <c r="H643" s="6">
        <f t="shared" si="146"/>
        <v>396</v>
      </c>
      <c r="I643" s="26">
        <f t="shared" si="147"/>
        <v>546</v>
      </c>
    </row>
    <row r="644" spans="1:9">
      <c r="A644" t="s">
        <v>2438</v>
      </c>
      <c r="B644" t="s">
        <v>2447</v>
      </c>
      <c r="C644">
        <v>58</v>
      </c>
      <c r="D644" s="12">
        <f t="shared" si="152"/>
        <v>348</v>
      </c>
      <c r="E644" s="17">
        <f t="shared" si="153"/>
        <v>69.600000000000009</v>
      </c>
      <c r="F644" s="14">
        <v>150</v>
      </c>
      <c r="G644" s="19">
        <f t="shared" si="154"/>
        <v>567.6</v>
      </c>
      <c r="H644" s="6">
        <f t="shared" si="146"/>
        <v>408</v>
      </c>
      <c r="I644" s="26">
        <f t="shared" si="147"/>
        <v>558</v>
      </c>
    </row>
    <row r="645" spans="1:9">
      <c r="A645" t="s">
        <v>2439</v>
      </c>
      <c r="B645" t="s">
        <v>2448</v>
      </c>
      <c r="C645">
        <v>58</v>
      </c>
      <c r="D645" s="12">
        <f t="shared" si="152"/>
        <v>348</v>
      </c>
      <c r="E645" s="17">
        <f t="shared" si="153"/>
        <v>69.600000000000009</v>
      </c>
      <c r="F645" s="14">
        <v>150</v>
      </c>
      <c r="G645" s="19">
        <f t="shared" si="154"/>
        <v>567.6</v>
      </c>
      <c r="H645" s="6">
        <f t="shared" si="146"/>
        <v>408</v>
      </c>
      <c r="I645" s="26">
        <f t="shared" si="147"/>
        <v>558</v>
      </c>
    </row>
    <row r="646" spans="1:9">
      <c r="A646" t="s">
        <v>2440</v>
      </c>
      <c r="B646" t="s">
        <v>2449</v>
      </c>
      <c r="C646">
        <v>62</v>
      </c>
      <c r="D646" s="12">
        <f t="shared" si="152"/>
        <v>372</v>
      </c>
      <c r="E646" s="17">
        <f t="shared" si="153"/>
        <v>74.400000000000006</v>
      </c>
      <c r="F646" s="14">
        <v>150</v>
      </c>
      <c r="G646" s="19">
        <f t="shared" si="154"/>
        <v>596.4</v>
      </c>
      <c r="H646" s="6">
        <f t="shared" si="146"/>
        <v>432</v>
      </c>
      <c r="I646" s="26">
        <f t="shared" si="147"/>
        <v>582</v>
      </c>
    </row>
    <row r="647" spans="1:9">
      <c r="A647" t="s">
        <v>2441</v>
      </c>
      <c r="B647" s="4" t="s">
        <v>2450</v>
      </c>
      <c r="C647">
        <v>79</v>
      </c>
      <c r="D647" s="12">
        <f t="shared" si="152"/>
        <v>474</v>
      </c>
      <c r="E647" s="17">
        <f t="shared" si="153"/>
        <v>94.800000000000011</v>
      </c>
      <c r="F647" s="14">
        <v>150</v>
      </c>
      <c r="G647" s="19">
        <f t="shared" si="154"/>
        <v>718.8</v>
      </c>
      <c r="H647" s="6">
        <f>D647+60</f>
        <v>534</v>
      </c>
      <c r="I647" s="26">
        <f t="shared" si="147"/>
        <v>684</v>
      </c>
    </row>
    <row r="648" spans="1:9">
      <c r="A648" t="s">
        <v>2442</v>
      </c>
      <c r="B648" s="4" t="s">
        <v>2451</v>
      </c>
      <c r="C648">
        <v>49</v>
      </c>
      <c r="D648" s="12">
        <f t="shared" si="152"/>
        <v>294</v>
      </c>
      <c r="E648" s="17">
        <f t="shared" si="153"/>
        <v>58.800000000000004</v>
      </c>
      <c r="F648" s="14">
        <v>150</v>
      </c>
      <c r="G648" s="19">
        <f t="shared" si="154"/>
        <v>502.8</v>
      </c>
      <c r="H648" s="6">
        <f t="shared" si="146"/>
        <v>354</v>
      </c>
      <c r="I648" s="26">
        <f t="shared" si="147"/>
        <v>504</v>
      </c>
    </row>
    <row r="649" spans="1:9">
      <c r="A649" t="s">
        <v>2443</v>
      </c>
      <c r="B649" t="s">
        <v>2452</v>
      </c>
      <c r="C649">
        <v>58</v>
      </c>
      <c r="D649" s="12">
        <f t="shared" si="152"/>
        <v>348</v>
      </c>
      <c r="E649" s="17">
        <f t="shared" si="153"/>
        <v>69.600000000000009</v>
      </c>
      <c r="F649" s="14">
        <v>150</v>
      </c>
      <c r="G649" s="19">
        <f t="shared" si="154"/>
        <v>567.6</v>
      </c>
      <c r="H649" s="6">
        <f t="shared" si="146"/>
        <v>408</v>
      </c>
      <c r="I649" s="26">
        <f t="shared" si="147"/>
        <v>558</v>
      </c>
    </row>
    <row r="650" spans="1:9">
      <c r="A650" t="s">
        <v>2444</v>
      </c>
      <c r="B650" t="s">
        <v>2464</v>
      </c>
      <c r="C650">
        <v>69</v>
      </c>
      <c r="D650" s="12">
        <f t="shared" si="152"/>
        <v>414</v>
      </c>
      <c r="E650" s="17">
        <f t="shared" si="153"/>
        <v>82.800000000000011</v>
      </c>
      <c r="F650" s="14">
        <v>150</v>
      </c>
      <c r="G650" s="19">
        <f t="shared" si="154"/>
        <v>646.79999999999995</v>
      </c>
      <c r="H650" s="6">
        <f t="shared" si="146"/>
        <v>474</v>
      </c>
      <c r="I650" s="26">
        <f t="shared" si="147"/>
        <v>624</v>
      </c>
    </row>
    <row r="651" spans="1:9">
      <c r="A651" t="s">
        <v>2466</v>
      </c>
      <c r="B651" s="4" t="s">
        <v>2465</v>
      </c>
      <c r="C651">
        <v>59</v>
      </c>
      <c r="D651" s="12">
        <f t="shared" si="152"/>
        <v>354</v>
      </c>
      <c r="E651" s="17">
        <f t="shared" si="153"/>
        <v>70.8</v>
      </c>
      <c r="F651" s="14">
        <v>150</v>
      </c>
      <c r="G651" s="19">
        <f t="shared" si="154"/>
        <v>574.79999999999995</v>
      </c>
      <c r="H651" s="6">
        <f t="shared" si="146"/>
        <v>414</v>
      </c>
      <c r="I651" s="26">
        <f t="shared" si="147"/>
        <v>564</v>
      </c>
    </row>
    <row r="652" spans="1:9">
      <c r="A652" t="s">
        <v>2467</v>
      </c>
      <c r="B652" t="s">
        <v>2483</v>
      </c>
      <c r="C652">
        <v>69</v>
      </c>
      <c r="D652" s="12">
        <f t="shared" si="152"/>
        <v>414</v>
      </c>
      <c r="E652" s="17">
        <f t="shared" si="153"/>
        <v>82.800000000000011</v>
      </c>
      <c r="F652" s="14">
        <v>150</v>
      </c>
      <c r="G652" s="19">
        <f t="shared" si="154"/>
        <v>646.79999999999995</v>
      </c>
      <c r="H652" s="6">
        <f t="shared" si="146"/>
        <v>474</v>
      </c>
      <c r="I652" s="26">
        <f t="shared" si="147"/>
        <v>624</v>
      </c>
    </row>
    <row r="653" spans="1:9">
      <c r="A653" t="s">
        <v>2468</v>
      </c>
      <c r="B653" t="s">
        <v>2484</v>
      </c>
      <c r="C653">
        <v>59</v>
      </c>
      <c r="D653" s="12">
        <f t="shared" si="152"/>
        <v>354</v>
      </c>
      <c r="E653" s="17">
        <f t="shared" si="153"/>
        <v>70.8</v>
      </c>
      <c r="F653" s="14">
        <v>150</v>
      </c>
      <c r="G653" s="19">
        <f t="shared" si="154"/>
        <v>574.79999999999995</v>
      </c>
      <c r="H653" s="6">
        <f t="shared" si="146"/>
        <v>414</v>
      </c>
      <c r="I653" s="26">
        <f t="shared" si="147"/>
        <v>564</v>
      </c>
    </row>
    <row r="654" spans="1:9">
      <c r="A654" t="s">
        <v>2469</v>
      </c>
      <c r="B654" s="4" t="s">
        <v>3037</v>
      </c>
      <c r="C654">
        <v>39</v>
      </c>
      <c r="D654" s="12">
        <f t="shared" si="152"/>
        <v>234</v>
      </c>
      <c r="E654" s="17">
        <f t="shared" si="153"/>
        <v>46.800000000000004</v>
      </c>
      <c r="F654" s="14">
        <v>150</v>
      </c>
      <c r="G654" s="19">
        <f t="shared" ref="G654:G660" si="155">SUM(D654:F654)</f>
        <v>430.8</v>
      </c>
      <c r="H654" s="6">
        <f t="shared" si="146"/>
        <v>294</v>
      </c>
      <c r="I654" s="26">
        <f t="shared" si="147"/>
        <v>444</v>
      </c>
    </row>
    <row r="655" spans="1:9">
      <c r="A655" t="s">
        <v>2470</v>
      </c>
      <c r="B655" t="s">
        <v>2485</v>
      </c>
      <c r="C655">
        <v>59</v>
      </c>
      <c r="D655" s="12">
        <f t="shared" si="152"/>
        <v>354</v>
      </c>
      <c r="E655" s="17">
        <f t="shared" si="153"/>
        <v>70.8</v>
      </c>
      <c r="F655" s="14">
        <v>150</v>
      </c>
      <c r="G655" s="19">
        <f t="shared" si="155"/>
        <v>574.79999999999995</v>
      </c>
      <c r="H655" s="6">
        <f t="shared" si="146"/>
        <v>414</v>
      </c>
      <c r="I655" s="26">
        <f t="shared" si="147"/>
        <v>564</v>
      </c>
    </row>
    <row r="656" spans="1:9">
      <c r="A656" t="s">
        <v>2471</v>
      </c>
      <c r="B656" t="s">
        <v>2486</v>
      </c>
      <c r="C656">
        <v>55</v>
      </c>
      <c r="D656" s="12">
        <f t="shared" si="152"/>
        <v>330</v>
      </c>
      <c r="E656" s="17">
        <f t="shared" si="153"/>
        <v>66</v>
      </c>
      <c r="F656" s="14">
        <v>150</v>
      </c>
      <c r="G656" s="19">
        <f t="shared" si="155"/>
        <v>546</v>
      </c>
      <c r="H656" s="6">
        <f t="shared" si="146"/>
        <v>390</v>
      </c>
      <c r="I656" s="26">
        <f t="shared" si="147"/>
        <v>540</v>
      </c>
    </row>
    <row r="657" spans="1:12">
      <c r="A657" t="s">
        <v>2472</v>
      </c>
      <c r="B657" s="4" t="s">
        <v>2487</v>
      </c>
      <c r="C657">
        <v>59</v>
      </c>
      <c r="D657" s="12">
        <f t="shared" si="152"/>
        <v>354</v>
      </c>
      <c r="E657" s="17">
        <f t="shared" si="153"/>
        <v>70.8</v>
      </c>
      <c r="F657" s="14">
        <v>150</v>
      </c>
      <c r="G657" s="19">
        <f t="shared" si="155"/>
        <v>574.79999999999995</v>
      </c>
      <c r="H657" s="6">
        <f t="shared" si="146"/>
        <v>414</v>
      </c>
      <c r="I657" s="26">
        <f t="shared" si="147"/>
        <v>564</v>
      </c>
    </row>
    <row r="658" spans="1:12">
      <c r="A658" t="s">
        <v>2473</v>
      </c>
      <c r="B658" t="s">
        <v>2488</v>
      </c>
      <c r="C658">
        <v>55</v>
      </c>
      <c r="D658" s="12">
        <f t="shared" si="152"/>
        <v>330</v>
      </c>
      <c r="E658" s="17">
        <f t="shared" si="153"/>
        <v>66</v>
      </c>
      <c r="F658" s="14">
        <v>150</v>
      </c>
      <c r="G658" s="19">
        <f t="shared" si="155"/>
        <v>546</v>
      </c>
      <c r="H658" s="6">
        <f t="shared" si="146"/>
        <v>390</v>
      </c>
      <c r="I658" s="26">
        <f t="shared" si="147"/>
        <v>540</v>
      </c>
    </row>
    <row r="659" spans="1:12">
      <c r="A659" t="s">
        <v>2474</v>
      </c>
      <c r="B659" s="4" t="s">
        <v>2486</v>
      </c>
      <c r="C659">
        <v>55</v>
      </c>
      <c r="D659" s="12">
        <f t="shared" si="152"/>
        <v>330</v>
      </c>
      <c r="E659" s="17">
        <f t="shared" si="153"/>
        <v>66</v>
      </c>
      <c r="F659" s="14">
        <v>150</v>
      </c>
      <c r="G659" s="19">
        <f t="shared" si="155"/>
        <v>546</v>
      </c>
      <c r="H659" s="6">
        <f t="shared" si="146"/>
        <v>390</v>
      </c>
      <c r="I659" s="26">
        <f t="shared" si="147"/>
        <v>540</v>
      </c>
    </row>
    <row r="660" spans="1:12">
      <c r="A660" t="s">
        <v>2475</v>
      </c>
      <c r="B660" t="s">
        <v>2492</v>
      </c>
      <c r="C660">
        <v>54</v>
      </c>
      <c r="D660" s="12">
        <f t="shared" si="152"/>
        <v>324</v>
      </c>
      <c r="E660" s="17">
        <f t="shared" si="153"/>
        <v>64.8</v>
      </c>
      <c r="F660" s="14">
        <v>150</v>
      </c>
      <c r="G660" s="19">
        <f t="shared" si="155"/>
        <v>538.79999999999995</v>
      </c>
      <c r="H660" s="6">
        <f t="shared" si="146"/>
        <v>384</v>
      </c>
      <c r="I660" s="26">
        <f t="shared" si="147"/>
        <v>534</v>
      </c>
    </row>
    <row r="661" spans="1:12">
      <c r="A661" t="s">
        <v>2476</v>
      </c>
      <c r="B661" s="4" t="s">
        <v>2493</v>
      </c>
      <c r="C661">
        <v>54</v>
      </c>
      <c r="D661" s="12">
        <f t="shared" si="152"/>
        <v>324</v>
      </c>
      <c r="E661" s="17">
        <f t="shared" si="153"/>
        <v>64.8</v>
      </c>
      <c r="F661" s="14">
        <v>150</v>
      </c>
      <c r="G661" s="19">
        <f t="shared" ref="G661:G666" si="156">SUM(D661:F661)</f>
        <v>538.79999999999995</v>
      </c>
      <c r="H661" s="6">
        <f t="shared" si="146"/>
        <v>384</v>
      </c>
      <c r="I661" s="26">
        <f t="shared" si="147"/>
        <v>534</v>
      </c>
    </row>
    <row r="662" spans="1:12">
      <c r="A662" t="s">
        <v>2477</v>
      </c>
      <c r="B662" t="s">
        <v>2494</v>
      </c>
      <c r="C662">
        <v>61</v>
      </c>
      <c r="D662" s="12">
        <f t="shared" si="152"/>
        <v>366</v>
      </c>
      <c r="E662" s="17">
        <f t="shared" si="153"/>
        <v>73.2</v>
      </c>
      <c r="F662" s="14">
        <v>150</v>
      </c>
      <c r="G662" s="19">
        <f t="shared" si="156"/>
        <v>589.20000000000005</v>
      </c>
      <c r="H662" s="6">
        <f t="shared" si="146"/>
        <v>426</v>
      </c>
      <c r="I662" s="26">
        <f t="shared" si="147"/>
        <v>576</v>
      </c>
    </row>
    <row r="663" spans="1:12">
      <c r="A663" t="s">
        <v>2478</v>
      </c>
      <c r="B663" t="s">
        <v>2495</v>
      </c>
      <c r="C663">
        <v>63</v>
      </c>
      <c r="D663" s="12">
        <f t="shared" si="152"/>
        <v>378</v>
      </c>
      <c r="E663" s="17">
        <f t="shared" si="153"/>
        <v>75.600000000000009</v>
      </c>
      <c r="F663" s="14">
        <v>150</v>
      </c>
      <c r="G663" s="19">
        <f t="shared" si="156"/>
        <v>603.6</v>
      </c>
      <c r="H663" s="6">
        <f t="shared" si="146"/>
        <v>438</v>
      </c>
      <c r="I663" s="26">
        <f t="shared" si="147"/>
        <v>588</v>
      </c>
    </row>
    <row r="664" spans="1:12">
      <c r="A664" t="s">
        <v>2479</v>
      </c>
      <c r="B664" s="4" t="s">
        <v>2496</v>
      </c>
      <c r="C664">
        <v>61</v>
      </c>
      <c r="D664" s="12">
        <f t="shared" si="152"/>
        <v>366</v>
      </c>
      <c r="E664" s="17">
        <f t="shared" si="153"/>
        <v>73.2</v>
      </c>
      <c r="F664" s="14">
        <v>150</v>
      </c>
      <c r="G664" s="19">
        <f t="shared" si="156"/>
        <v>589.20000000000005</v>
      </c>
      <c r="H664" s="6">
        <f t="shared" si="146"/>
        <v>426</v>
      </c>
      <c r="I664" s="26">
        <f t="shared" si="147"/>
        <v>576</v>
      </c>
    </row>
    <row r="665" spans="1:12">
      <c r="A665" t="s">
        <v>2480</v>
      </c>
      <c r="B665" t="s">
        <v>2497</v>
      </c>
      <c r="C665">
        <v>58</v>
      </c>
      <c r="D665" s="12">
        <f t="shared" si="152"/>
        <v>348</v>
      </c>
      <c r="E665" s="17">
        <f t="shared" si="153"/>
        <v>69.600000000000009</v>
      </c>
      <c r="F665" s="14">
        <v>150</v>
      </c>
      <c r="G665" s="19">
        <f t="shared" si="156"/>
        <v>567.6</v>
      </c>
      <c r="H665" s="6">
        <f t="shared" si="146"/>
        <v>408</v>
      </c>
      <c r="I665" s="26">
        <f t="shared" si="147"/>
        <v>558</v>
      </c>
    </row>
    <row r="666" spans="1:12">
      <c r="A666" t="s">
        <v>2481</v>
      </c>
      <c r="B666" t="s">
        <v>2498</v>
      </c>
      <c r="C666">
        <v>66</v>
      </c>
      <c r="D666" s="12">
        <f t="shared" si="152"/>
        <v>396</v>
      </c>
      <c r="E666" s="17">
        <f t="shared" si="153"/>
        <v>79.2</v>
      </c>
      <c r="F666" s="14">
        <v>150</v>
      </c>
      <c r="G666" s="19">
        <f t="shared" si="156"/>
        <v>625.20000000000005</v>
      </c>
      <c r="H666" s="6">
        <f t="shared" ref="H666:H729" si="157">D666+60</f>
        <v>456</v>
      </c>
      <c r="I666" s="26">
        <f t="shared" ref="I666:I729" si="158">H666+150</f>
        <v>606</v>
      </c>
    </row>
    <row r="667" spans="1:12">
      <c r="A667" t="s">
        <v>2482</v>
      </c>
      <c r="B667" t="s">
        <v>2499</v>
      </c>
      <c r="C667">
        <v>63</v>
      </c>
      <c r="D667" s="12">
        <f t="shared" si="152"/>
        <v>378</v>
      </c>
      <c r="E667" s="17">
        <f t="shared" si="153"/>
        <v>75.600000000000009</v>
      </c>
      <c r="F667" s="14">
        <v>150</v>
      </c>
      <c r="G667" s="19">
        <f t="shared" ref="G667:G675" si="159">SUM(D667:F667)</f>
        <v>603.6</v>
      </c>
      <c r="H667" s="6">
        <f t="shared" si="157"/>
        <v>438</v>
      </c>
      <c r="I667" s="26">
        <f t="shared" si="158"/>
        <v>588</v>
      </c>
    </row>
    <row r="668" spans="1:12">
      <c r="A668" t="s">
        <v>2501</v>
      </c>
      <c r="B668" s="4" t="s">
        <v>2500</v>
      </c>
      <c r="C668">
        <v>59</v>
      </c>
      <c r="D668" s="12">
        <f t="shared" si="152"/>
        <v>354</v>
      </c>
      <c r="E668" s="17">
        <f t="shared" si="153"/>
        <v>70.8</v>
      </c>
      <c r="F668" s="14">
        <v>150</v>
      </c>
      <c r="G668" s="19">
        <f t="shared" si="159"/>
        <v>574.79999999999995</v>
      </c>
      <c r="H668" s="6">
        <f t="shared" si="157"/>
        <v>414</v>
      </c>
      <c r="I668" s="26">
        <f t="shared" si="158"/>
        <v>564</v>
      </c>
    </row>
    <row r="669" spans="1:12">
      <c r="A669" t="s">
        <v>2502</v>
      </c>
      <c r="B669" t="s">
        <v>2509</v>
      </c>
      <c r="C669">
        <v>59</v>
      </c>
      <c r="D669" s="12">
        <f t="shared" si="152"/>
        <v>354</v>
      </c>
      <c r="E669" s="17">
        <f t="shared" si="153"/>
        <v>70.8</v>
      </c>
      <c r="F669" s="14">
        <v>150</v>
      </c>
      <c r="G669" s="19">
        <f t="shared" si="159"/>
        <v>574.79999999999995</v>
      </c>
      <c r="H669" s="6">
        <f t="shared" si="157"/>
        <v>414</v>
      </c>
      <c r="I669" s="26">
        <f t="shared" si="158"/>
        <v>564</v>
      </c>
    </row>
    <row r="670" spans="1:12">
      <c r="A670" t="s">
        <v>2503</v>
      </c>
      <c r="B670" t="s">
        <v>2510</v>
      </c>
      <c r="C670">
        <v>69</v>
      </c>
      <c r="D670" s="12">
        <f t="shared" si="152"/>
        <v>414</v>
      </c>
      <c r="E670" s="17">
        <f t="shared" si="153"/>
        <v>82.800000000000011</v>
      </c>
      <c r="F670" s="14">
        <v>150</v>
      </c>
      <c r="G670" s="19">
        <f t="shared" si="159"/>
        <v>646.79999999999995</v>
      </c>
      <c r="H670" s="6">
        <f t="shared" si="157"/>
        <v>474</v>
      </c>
      <c r="I670" s="26">
        <f t="shared" si="158"/>
        <v>624</v>
      </c>
    </row>
    <row r="671" spans="1:12">
      <c r="A671" t="s">
        <v>2504</v>
      </c>
      <c r="B671" s="4" t="s">
        <v>2511</v>
      </c>
      <c r="C671">
        <v>45</v>
      </c>
      <c r="D671" s="12">
        <f t="shared" si="152"/>
        <v>270</v>
      </c>
      <c r="E671" s="17">
        <f t="shared" si="153"/>
        <v>54</v>
      </c>
      <c r="F671" s="14">
        <v>150</v>
      </c>
      <c r="G671" s="19">
        <f t="shared" si="159"/>
        <v>474</v>
      </c>
      <c r="H671" s="6">
        <f t="shared" si="157"/>
        <v>330</v>
      </c>
      <c r="I671" s="26">
        <f t="shared" si="158"/>
        <v>480</v>
      </c>
    </row>
    <row r="672" spans="1:12">
      <c r="A672" t="s">
        <v>2505</v>
      </c>
      <c r="B672" s="4" t="s">
        <v>2512</v>
      </c>
      <c r="C672">
        <v>45</v>
      </c>
      <c r="D672" s="12">
        <f t="shared" si="152"/>
        <v>270</v>
      </c>
      <c r="E672" s="17">
        <f t="shared" si="153"/>
        <v>54</v>
      </c>
      <c r="F672" s="14">
        <v>150</v>
      </c>
      <c r="G672" s="19">
        <f t="shared" si="159"/>
        <v>474</v>
      </c>
      <c r="H672" s="6">
        <f t="shared" si="157"/>
        <v>330</v>
      </c>
      <c r="I672" s="26">
        <f t="shared" si="158"/>
        <v>480</v>
      </c>
      <c r="K672" s="25" t="s">
        <v>5376</v>
      </c>
      <c r="L672">
        <v>42</v>
      </c>
    </row>
    <row r="673" spans="1:13">
      <c r="A673" t="s">
        <v>2506</v>
      </c>
      <c r="B673" s="4" t="s">
        <v>2513</v>
      </c>
      <c r="C673">
        <v>54</v>
      </c>
      <c r="D673" s="12">
        <f t="shared" si="152"/>
        <v>324</v>
      </c>
      <c r="E673" s="17">
        <f t="shared" si="153"/>
        <v>64.8</v>
      </c>
      <c r="F673" s="14">
        <v>150</v>
      </c>
      <c r="G673" s="19">
        <f t="shared" si="159"/>
        <v>538.79999999999995</v>
      </c>
      <c r="H673" s="6">
        <f t="shared" si="157"/>
        <v>384</v>
      </c>
      <c r="I673" s="26">
        <f t="shared" si="158"/>
        <v>534</v>
      </c>
    </row>
    <row r="674" spans="1:13">
      <c r="A674" t="s">
        <v>2507</v>
      </c>
      <c r="B674" t="s">
        <v>2514</v>
      </c>
      <c r="C674">
        <v>56</v>
      </c>
      <c r="D674" s="12">
        <f t="shared" si="152"/>
        <v>336</v>
      </c>
      <c r="E674" s="17">
        <f t="shared" si="153"/>
        <v>67.2</v>
      </c>
      <c r="F674" s="14">
        <v>150</v>
      </c>
      <c r="G674" s="19">
        <f t="shared" si="159"/>
        <v>553.20000000000005</v>
      </c>
      <c r="H674" s="6">
        <f t="shared" si="157"/>
        <v>396</v>
      </c>
      <c r="I674" s="26">
        <f t="shared" si="158"/>
        <v>546</v>
      </c>
    </row>
    <row r="675" spans="1:13">
      <c r="A675" t="s">
        <v>2508</v>
      </c>
      <c r="B675" t="s">
        <v>2515</v>
      </c>
      <c r="C675">
        <v>49</v>
      </c>
      <c r="D675" s="12">
        <f t="shared" si="152"/>
        <v>294</v>
      </c>
      <c r="E675" s="17">
        <f t="shared" si="153"/>
        <v>58.800000000000004</v>
      </c>
      <c r="F675" s="14">
        <v>150</v>
      </c>
      <c r="G675" s="19">
        <f t="shared" si="159"/>
        <v>502.8</v>
      </c>
      <c r="H675" s="6">
        <f t="shared" si="157"/>
        <v>354</v>
      </c>
      <c r="I675" s="26">
        <f t="shared" si="158"/>
        <v>504</v>
      </c>
    </row>
    <row r="676" spans="1:13">
      <c r="A676" t="s">
        <v>2516</v>
      </c>
      <c r="B676" s="4" t="s">
        <v>2636</v>
      </c>
      <c r="C676">
        <v>59</v>
      </c>
      <c r="D676" s="12">
        <f t="shared" si="152"/>
        <v>354</v>
      </c>
      <c r="E676" s="17">
        <f t="shared" si="153"/>
        <v>70.8</v>
      </c>
      <c r="F676" s="14">
        <v>150</v>
      </c>
      <c r="G676" s="19">
        <f t="shared" ref="G676:G681" si="160">SUM(D676:F676)</f>
        <v>574.79999999999995</v>
      </c>
      <c r="H676" s="6">
        <f t="shared" si="157"/>
        <v>414</v>
      </c>
      <c r="I676" s="26">
        <f t="shared" si="158"/>
        <v>564</v>
      </c>
    </row>
    <row r="677" spans="1:13">
      <c r="A677" t="s">
        <v>2517</v>
      </c>
      <c r="B677" t="s">
        <v>2521</v>
      </c>
      <c r="C677">
        <v>49</v>
      </c>
      <c r="D677" s="12">
        <f t="shared" si="152"/>
        <v>294</v>
      </c>
      <c r="E677" s="17">
        <f t="shared" si="153"/>
        <v>58.800000000000004</v>
      </c>
      <c r="F677" s="14">
        <v>150</v>
      </c>
      <c r="G677" s="19">
        <f t="shared" si="160"/>
        <v>502.8</v>
      </c>
      <c r="H677" s="6">
        <f t="shared" si="157"/>
        <v>354</v>
      </c>
      <c r="I677" s="26">
        <f t="shared" si="158"/>
        <v>504</v>
      </c>
    </row>
    <row r="678" spans="1:13">
      <c r="A678" t="s">
        <v>2518</v>
      </c>
      <c r="B678" t="s">
        <v>2522</v>
      </c>
      <c r="C678">
        <v>50</v>
      </c>
      <c r="D678" s="12">
        <f t="shared" si="152"/>
        <v>300</v>
      </c>
      <c r="E678" s="17">
        <f t="shared" si="153"/>
        <v>60</v>
      </c>
      <c r="F678" s="14">
        <v>150</v>
      </c>
      <c r="G678" s="19">
        <f t="shared" si="160"/>
        <v>510</v>
      </c>
      <c r="H678" s="6">
        <f t="shared" si="157"/>
        <v>360</v>
      </c>
      <c r="I678" s="26">
        <f t="shared" si="158"/>
        <v>510</v>
      </c>
    </row>
    <row r="679" spans="1:13">
      <c r="A679" t="s">
        <v>2519</v>
      </c>
      <c r="B679" s="4" t="s">
        <v>2523</v>
      </c>
      <c r="C679">
        <v>50</v>
      </c>
      <c r="D679" s="12">
        <f t="shared" si="152"/>
        <v>300</v>
      </c>
      <c r="E679" s="17">
        <f t="shared" si="153"/>
        <v>60</v>
      </c>
      <c r="F679" s="14">
        <v>150</v>
      </c>
      <c r="G679" s="19">
        <f t="shared" si="160"/>
        <v>510</v>
      </c>
      <c r="H679" s="6">
        <f t="shared" si="157"/>
        <v>360</v>
      </c>
      <c r="I679" s="26">
        <f t="shared" si="158"/>
        <v>510</v>
      </c>
      <c r="L679" s="4" t="s">
        <v>2531</v>
      </c>
      <c r="M679">
        <v>63</v>
      </c>
    </row>
    <row r="680" spans="1:13">
      <c r="A680" t="s">
        <v>2520</v>
      </c>
      <c r="B680" t="s">
        <v>2524</v>
      </c>
      <c r="C680">
        <v>49</v>
      </c>
      <c r="D680" s="12">
        <f t="shared" si="152"/>
        <v>294</v>
      </c>
      <c r="E680" s="17">
        <f t="shared" si="153"/>
        <v>58.800000000000004</v>
      </c>
      <c r="F680" s="14">
        <v>150</v>
      </c>
      <c r="G680" s="19">
        <f t="shared" si="160"/>
        <v>502.8</v>
      </c>
      <c r="H680" s="6">
        <f t="shared" si="157"/>
        <v>354</v>
      </c>
      <c r="I680" s="26">
        <f t="shared" si="158"/>
        <v>504</v>
      </c>
    </row>
    <row r="681" spans="1:13">
      <c r="A681" t="s">
        <v>2525</v>
      </c>
      <c r="B681" t="s">
        <v>2530</v>
      </c>
      <c r="C681">
        <v>58</v>
      </c>
      <c r="D681" s="12">
        <f t="shared" si="152"/>
        <v>348</v>
      </c>
      <c r="E681" s="17">
        <f t="shared" si="153"/>
        <v>69.600000000000009</v>
      </c>
      <c r="F681" s="14">
        <v>150</v>
      </c>
      <c r="G681" s="19">
        <f t="shared" si="160"/>
        <v>567.6</v>
      </c>
      <c r="H681" s="6">
        <f t="shared" si="157"/>
        <v>408</v>
      </c>
      <c r="I681" s="26">
        <f t="shared" si="158"/>
        <v>558</v>
      </c>
    </row>
    <row r="682" spans="1:13">
      <c r="A682" t="s">
        <v>2526</v>
      </c>
      <c r="B682" s="4" t="s">
        <v>2532</v>
      </c>
      <c r="C682">
        <v>65</v>
      </c>
      <c r="D682" s="12">
        <f t="shared" si="152"/>
        <v>390</v>
      </c>
      <c r="E682" s="17">
        <f t="shared" si="153"/>
        <v>78</v>
      </c>
      <c r="F682" s="14">
        <v>150</v>
      </c>
      <c r="G682" s="19">
        <f>SUM(D682:F682)</f>
        <v>618</v>
      </c>
      <c r="H682" s="6">
        <f t="shared" si="157"/>
        <v>450</v>
      </c>
      <c r="I682" s="26">
        <f t="shared" si="158"/>
        <v>600</v>
      </c>
    </row>
    <row r="683" spans="1:13">
      <c r="A683" t="s">
        <v>2527</v>
      </c>
      <c r="B683" t="s">
        <v>2533</v>
      </c>
      <c r="C683">
        <v>38</v>
      </c>
      <c r="D683" s="12">
        <f t="shared" si="152"/>
        <v>228</v>
      </c>
      <c r="E683" s="17">
        <f t="shared" si="153"/>
        <v>45.6</v>
      </c>
      <c r="F683" s="14">
        <v>150</v>
      </c>
      <c r="G683" s="19">
        <f>SUM(D683:F683)</f>
        <v>423.6</v>
      </c>
      <c r="H683" s="6">
        <f t="shared" si="157"/>
        <v>288</v>
      </c>
      <c r="I683" s="26">
        <f t="shared" si="158"/>
        <v>438</v>
      </c>
    </row>
    <row r="684" spans="1:13">
      <c r="A684" t="s">
        <v>2528</v>
      </c>
      <c r="B684" t="s">
        <v>2534</v>
      </c>
      <c r="C684">
        <v>39</v>
      </c>
      <c r="D684" s="12">
        <f t="shared" si="152"/>
        <v>234</v>
      </c>
      <c r="E684" s="17">
        <f t="shared" si="153"/>
        <v>46.800000000000004</v>
      </c>
      <c r="F684" s="14">
        <v>150</v>
      </c>
      <c r="G684" s="19">
        <f>SUM(D684:F684)</f>
        <v>430.8</v>
      </c>
      <c r="H684" s="6">
        <f t="shared" si="157"/>
        <v>294</v>
      </c>
      <c r="I684" s="26">
        <f t="shared" si="158"/>
        <v>444</v>
      </c>
    </row>
    <row r="685" spans="1:13">
      <c r="A685" t="s">
        <v>2529</v>
      </c>
      <c r="B685" t="s">
        <v>2535</v>
      </c>
      <c r="C685">
        <v>39</v>
      </c>
      <c r="D685" s="12">
        <f t="shared" si="152"/>
        <v>234</v>
      </c>
      <c r="E685" s="17">
        <f t="shared" si="153"/>
        <v>46.800000000000004</v>
      </c>
      <c r="F685" s="14">
        <v>150</v>
      </c>
      <c r="G685" s="19">
        <f>SUM(D685:F685)</f>
        <v>430.8</v>
      </c>
      <c r="H685" s="6">
        <f t="shared" si="157"/>
        <v>294</v>
      </c>
      <c r="I685" s="26">
        <f t="shared" si="158"/>
        <v>444</v>
      </c>
    </row>
    <row r="686" spans="1:13">
      <c r="A686" t="s">
        <v>2537</v>
      </c>
      <c r="B686" s="4" t="s">
        <v>2536</v>
      </c>
      <c r="C686">
        <v>79</v>
      </c>
      <c r="D686" s="12">
        <f>+C686*6</f>
        <v>474</v>
      </c>
      <c r="E686" s="17">
        <f>D686*0.2</f>
        <v>94.800000000000011</v>
      </c>
      <c r="F686" s="14">
        <v>150</v>
      </c>
      <c r="G686" s="19">
        <f>SUM(D686:F686)</f>
        <v>718.8</v>
      </c>
      <c r="H686" s="6">
        <f>D686+60</f>
        <v>534</v>
      </c>
      <c r="I686" s="26">
        <f t="shared" si="158"/>
        <v>684</v>
      </c>
      <c r="K686" s="25">
        <f>+I686+100</f>
        <v>784</v>
      </c>
      <c r="L686">
        <f>+E686+D686</f>
        <v>568.79999999999995</v>
      </c>
    </row>
    <row r="687" spans="1:13">
      <c r="A687" t="s">
        <v>2538</v>
      </c>
      <c r="B687" t="s">
        <v>2548</v>
      </c>
      <c r="C687">
        <v>48</v>
      </c>
      <c r="D687" s="12">
        <f t="shared" si="152"/>
        <v>288</v>
      </c>
      <c r="E687" s="17">
        <f t="shared" si="153"/>
        <v>57.6</v>
      </c>
      <c r="F687" s="14">
        <v>150</v>
      </c>
      <c r="G687" s="19">
        <f t="shared" ref="G687:G697" si="161">SUM(D687:F687)</f>
        <v>495.6</v>
      </c>
      <c r="H687" s="6">
        <f t="shared" si="157"/>
        <v>348</v>
      </c>
      <c r="I687" s="26">
        <f t="shared" si="158"/>
        <v>498</v>
      </c>
      <c r="K687" s="25">
        <f t="shared" ref="K687:K707" si="162">+I687+100</f>
        <v>598</v>
      </c>
    </row>
    <row r="688" spans="1:13">
      <c r="A688" t="s">
        <v>2539</v>
      </c>
      <c r="B688" t="s">
        <v>2549</v>
      </c>
      <c r="C688">
        <v>49</v>
      </c>
      <c r="D688" s="12">
        <f t="shared" ref="D688:D697" si="163">+C688*6</f>
        <v>294</v>
      </c>
      <c r="E688" s="17">
        <f t="shared" ref="E688:E697" si="164">D688*0.2</f>
        <v>58.800000000000004</v>
      </c>
      <c r="F688" s="14">
        <v>150</v>
      </c>
      <c r="G688" s="19">
        <f t="shared" si="161"/>
        <v>502.8</v>
      </c>
      <c r="H688" s="6">
        <f t="shared" si="157"/>
        <v>354</v>
      </c>
      <c r="I688" s="26">
        <f t="shared" si="158"/>
        <v>504</v>
      </c>
      <c r="K688" s="25">
        <f t="shared" si="162"/>
        <v>604</v>
      </c>
    </row>
    <row r="689" spans="1:11">
      <c r="A689" t="s">
        <v>2540</v>
      </c>
      <c r="B689" t="s">
        <v>2550</v>
      </c>
      <c r="C689">
        <v>48</v>
      </c>
      <c r="D689" s="12">
        <f t="shared" si="163"/>
        <v>288</v>
      </c>
      <c r="E689" s="17">
        <f t="shared" si="164"/>
        <v>57.6</v>
      </c>
      <c r="F689" s="14">
        <v>150</v>
      </c>
      <c r="G689" s="19">
        <f t="shared" si="161"/>
        <v>495.6</v>
      </c>
      <c r="H689" s="6">
        <f t="shared" si="157"/>
        <v>348</v>
      </c>
      <c r="I689" s="26">
        <f t="shared" si="158"/>
        <v>498</v>
      </c>
      <c r="K689" s="25">
        <f t="shared" si="162"/>
        <v>598</v>
      </c>
    </row>
    <row r="690" spans="1:11">
      <c r="A690" t="s">
        <v>2541</v>
      </c>
      <c r="B690" t="s">
        <v>2550</v>
      </c>
      <c r="C690">
        <v>48</v>
      </c>
      <c r="D690" s="12">
        <f t="shared" si="163"/>
        <v>288</v>
      </c>
      <c r="E690" s="17">
        <f t="shared" si="164"/>
        <v>57.6</v>
      </c>
      <c r="F690" s="14">
        <v>150</v>
      </c>
      <c r="G690" s="19">
        <f t="shared" si="161"/>
        <v>495.6</v>
      </c>
      <c r="H690" s="6">
        <f t="shared" si="157"/>
        <v>348</v>
      </c>
      <c r="I690" s="26">
        <f t="shared" si="158"/>
        <v>498</v>
      </c>
      <c r="K690" s="25">
        <f t="shared" si="162"/>
        <v>598</v>
      </c>
    </row>
    <row r="691" spans="1:11">
      <c r="A691" t="s">
        <v>2542</v>
      </c>
      <c r="B691" t="s">
        <v>2550</v>
      </c>
      <c r="C691">
        <v>48</v>
      </c>
      <c r="D691" s="12">
        <f t="shared" si="163"/>
        <v>288</v>
      </c>
      <c r="E691" s="17">
        <f t="shared" si="164"/>
        <v>57.6</v>
      </c>
      <c r="F691" s="14">
        <v>150</v>
      </c>
      <c r="G691" s="19">
        <f t="shared" si="161"/>
        <v>495.6</v>
      </c>
      <c r="H691" s="6">
        <f t="shared" si="157"/>
        <v>348</v>
      </c>
      <c r="I691" s="26">
        <f t="shared" si="158"/>
        <v>498</v>
      </c>
      <c r="K691" s="25">
        <f t="shared" si="162"/>
        <v>598</v>
      </c>
    </row>
    <row r="692" spans="1:11">
      <c r="A692" t="s">
        <v>2543</v>
      </c>
      <c r="B692" s="4" t="s">
        <v>2551</v>
      </c>
      <c r="C692">
        <v>48</v>
      </c>
      <c r="D692" s="12">
        <f t="shared" si="163"/>
        <v>288</v>
      </c>
      <c r="E692" s="17">
        <f t="shared" si="164"/>
        <v>57.6</v>
      </c>
      <c r="F692" s="14">
        <v>150</v>
      </c>
      <c r="G692" s="19">
        <f t="shared" si="161"/>
        <v>495.6</v>
      </c>
      <c r="H692" s="6">
        <f t="shared" si="157"/>
        <v>348</v>
      </c>
      <c r="I692" s="26">
        <f t="shared" si="158"/>
        <v>498</v>
      </c>
      <c r="K692" s="25">
        <f t="shared" si="162"/>
        <v>598</v>
      </c>
    </row>
    <row r="693" spans="1:11">
      <c r="A693" t="s">
        <v>2544</v>
      </c>
      <c r="B693" s="4" t="s">
        <v>2552</v>
      </c>
      <c r="C693">
        <v>48</v>
      </c>
      <c r="D693" s="12">
        <f t="shared" si="163"/>
        <v>288</v>
      </c>
      <c r="E693" s="17">
        <f t="shared" si="164"/>
        <v>57.6</v>
      </c>
      <c r="F693" s="14">
        <v>150</v>
      </c>
      <c r="G693" s="19">
        <f t="shared" si="161"/>
        <v>495.6</v>
      </c>
      <c r="H693" s="6">
        <f t="shared" si="157"/>
        <v>348</v>
      </c>
      <c r="I693" s="26">
        <f t="shared" si="158"/>
        <v>498</v>
      </c>
      <c r="K693" s="25">
        <f t="shared" si="162"/>
        <v>598</v>
      </c>
    </row>
    <row r="694" spans="1:11">
      <c r="A694" t="s">
        <v>2545</v>
      </c>
      <c r="B694" s="4" t="s">
        <v>2553</v>
      </c>
      <c r="C694">
        <v>48</v>
      </c>
      <c r="D694" s="12">
        <f t="shared" si="163"/>
        <v>288</v>
      </c>
      <c r="E694" s="17">
        <f t="shared" si="164"/>
        <v>57.6</v>
      </c>
      <c r="F694" s="14">
        <v>150</v>
      </c>
      <c r="G694" s="19">
        <f t="shared" si="161"/>
        <v>495.6</v>
      </c>
      <c r="H694" s="6">
        <f t="shared" si="157"/>
        <v>348</v>
      </c>
      <c r="I694" s="26">
        <f t="shared" si="158"/>
        <v>498</v>
      </c>
      <c r="K694" s="25">
        <f t="shared" si="162"/>
        <v>598</v>
      </c>
    </row>
    <row r="695" spans="1:11">
      <c r="A695" t="s">
        <v>2546</v>
      </c>
      <c r="B695" s="4" t="s">
        <v>2604</v>
      </c>
      <c r="C695">
        <v>38</v>
      </c>
      <c r="D695" s="12">
        <f t="shared" si="163"/>
        <v>228</v>
      </c>
      <c r="E695" s="17">
        <f t="shared" si="164"/>
        <v>45.6</v>
      </c>
      <c r="F695" s="14">
        <v>150</v>
      </c>
      <c r="G695" s="19">
        <f t="shared" si="161"/>
        <v>423.6</v>
      </c>
      <c r="H695" s="6">
        <f t="shared" si="157"/>
        <v>288</v>
      </c>
      <c r="I695" s="26">
        <f t="shared" si="158"/>
        <v>438</v>
      </c>
      <c r="K695" s="25">
        <f t="shared" si="162"/>
        <v>538</v>
      </c>
    </row>
    <row r="696" spans="1:11">
      <c r="A696" t="s">
        <v>2547</v>
      </c>
      <c r="B696" s="4" t="s">
        <v>2605</v>
      </c>
      <c r="C696">
        <v>48</v>
      </c>
      <c r="D696" s="12">
        <f t="shared" si="163"/>
        <v>288</v>
      </c>
      <c r="E696" s="17">
        <f t="shared" si="164"/>
        <v>57.6</v>
      </c>
      <c r="F696" s="14">
        <v>150</v>
      </c>
      <c r="G696" s="19">
        <f t="shared" si="161"/>
        <v>495.6</v>
      </c>
      <c r="H696" s="6">
        <f t="shared" si="157"/>
        <v>348</v>
      </c>
      <c r="I696" s="26">
        <f t="shared" si="158"/>
        <v>498</v>
      </c>
      <c r="K696" s="25">
        <f t="shared" si="162"/>
        <v>598</v>
      </c>
    </row>
    <row r="697" spans="1:11">
      <c r="A697" t="s">
        <v>2557</v>
      </c>
      <c r="D697" s="12">
        <f t="shared" si="163"/>
        <v>0</v>
      </c>
      <c r="E697" s="17">
        <f t="shared" si="164"/>
        <v>0</v>
      </c>
      <c r="F697" s="14">
        <v>150</v>
      </c>
      <c r="G697" s="19">
        <f t="shared" si="161"/>
        <v>150</v>
      </c>
      <c r="H697" s="6">
        <f t="shared" si="157"/>
        <v>60</v>
      </c>
      <c r="I697" s="26">
        <f t="shared" si="158"/>
        <v>210</v>
      </c>
      <c r="K697" s="25">
        <f t="shared" si="162"/>
        <v>310</v>
      </c>
    </row>
    <row r="698" spans="1:11">
      <c r="A698" t="s">
        <v>2558</v>
      </c>
      <c r="B698" s="4" t="s">
        <v>2568</v>
      </c>
      <c r="C698">
        <v>56</v>
      </c>
      <c r="D698" s="12">
        <f t="shared" ref="D698:D707" si="165">+C698*6</f>
        <v>336</v>
      </c>
      <c r="E698" s="17">
        <f t="shared" ref="E698:E707" si="166">D698*0.2</f>
        <v>67.2</v>
      </c>
      <c r="F698" s="14">
        <v>150</v>
      </c>
      <c r="G698" s="19">
        <f t="shared" ref="G698:G707" si="167">SUM(D698:F698)</f>
        <v>553.20000000000005</v>
      </c>
      <c r="H698" s="6">
        <f t="shared" si="157"/>
        <v>396</v>
      </c>
      <c r="I698" s="26">
        <f t="shared" si="158"/>
        <v>546</v>
      </c>
      <c r="K698" s="25">
        <f t="shared" si="162"/>
        <v>646</v>
      </c>
    </row>
    <row r="699" spans="1:11">
      <c r="A699" t="s">
        <v>2559</v>
      </c>
      <c r="B699" s="4" t="s">
        <v>2815</v>
      </c>
      <c r="C699">
        <v>48</v>
      </c>
      <c r="D699" s="12">
        <f t="shared" si="165"/>
        <v>288</v>
      </c>
      <c r="E699" s="17">
        <f t="shared" si="166"/>
        <v>57.6</v>
      </c>
      <c r="F699" s="14">
        <v>150</v>
      </c>
      <c r="G699" s="19">
        <f t="shared" si="167"/>
        <v>495.6</v>
      </c>
      <c r="H699" s="6">
        <f t="shared" si="157"/>
        <v>348</v>
      </c>
      <c r="I699" s="26">
        <f t="shared" si="158"/>
        <v>498</v>
      </c>
      <c r="K699" s="25">
        <f t="shared" si="162"/>
        <v>598</v>
      </c>
    </row>
    <row r="700" spans="1:11">
      <c r="A700" t="s">
        <v>2560</v>
      </c>
      <c r="B700" t="s">
        <v>2569</v>
      </c>
      <c r="C700">
        <v>59</v>
      </c>
      <c r="D700" s="12">
        <f t="shared" si="165"/>
        <v>354</v>
      </c>
      <c r="E700" s="17">
        <f t="shared" si="166"/>
        <v>70.8</v>
      </c>
      <c r="F700" s="14">
        <v>150</v>
      </c>
      <c r="G700" s="19">
        <f t="shared" si="167"/>
        <v>574.79999999999995</v>
      </c>
      <c r="H700" s="6">
        <f t="shared" si="157"/>
        <v>414</v>
      </c>
      <c r="I700" s="26">
        <f t="shared" si="158"/>
        <v>564</v>
      </c>
      <c r="K700" s="25">
        <f t="shared" si="162"/>
        <v>664</v>
      </c>
    </row>
    <row r="701" spans="1:11">
      <c r="A701" t="s">
        <v>2561</v>
      </c>
      <c r="B701" t="s">
        <v>2570</v>
      </c>
      <c r="C701">
        <v>59</v>
      </c>
      <c r="D701" s="12">
        <f t="shared" si="165"/>
        <v>354</v>
      </c>
      <c r="E701" s="17">
        <f t="shared" si="166"/>
        <v>70.8</v>
      </c>
      <c r="F701" s="14">
        <v>150</v>
      </c>
      <c r="G701" s="19">
        <f t="shared" si="167"/>
        <v>574.79999999999995</v>
      </c>
      <c r="H701" s="6">
        <f t="shared" si="157"/>
        <v>414</v>
      </c>
      <c r="I701" s="26">
        <f t="shared" si="158"/>
        <v>564</v>
      </c>
      <c r="K701" s="25">
        <f t="shared" si="162"/>
        <v>664</v>
      </c>
    </row>
    <row r="702" spans="1:11">
      <c r="A702" t="s">
        <v>2562</v>
      </c>
      <c r="B702" t="s">
        <v>2571</v>
      </c>
      <c r="C702">
        <v>65</v>
      </c>
      <c r="D702" s="12">
        <f t="shared" si="165"/>
        <v>390</v>
      </c>
      <c r="E702" s="17">
        <f t="shared" si="166"/>
        <v>78</v>
      </c>
      <c r="F702" s="14">
        <v>150</v>
      </c>
      <c r="G702" s="19">
        <f t="shared" si="167"/>
        <v>618</v>
      </c>
      <c r="H702" s="6">
        <f t="shared" si="157"/>
        <v>450</v>
      </c>
      <c r="I702" s="26">
        <f t="shared" si="158"/>
        <v>600</v>
      </c>
      <c r="K702" s="25">
        <f t="shared" si="162"/>
        <v>700</v>
      </c>
    </row>
    <row r="703" spans="1:11">
      <c r="A703" t="s">
        <v>2563</v>
      </c>
      <c r="B703" s="4" t="s">
        <v>2572</v>
      </c>
      <c r="C703">
        <v>68</v>
      </c>
      <c r="D703" s="12">
        <f t="shared" si="165"/>
        <v>408</v>
      </c>
      <c r="E703" s="17">
        <f t="shared" si="166"/>
        <v>81.600000000000009</v>
      </c>
      <c r="F703" s="14">
        <v>150</v>
      </c>
      <c r="G703" s="19">
        <f t="shared" si="167"/>
        <v>639.6</v>
      </c>
      <c r="H703" s="6">
        <f t="shared" si="157"/>
        <v>468</v>
      </c>
      <c r="I703" s="26">
        <f t="shared" si="158"/>
        <v>618</v>
      </c>
      <c r="K703" s="25">
        <f t="shared" si="162"/>
        <v>718</v>
      </c>
    </row>
    <row r="704" spans="1:11">
      <c r="A704" t="s">
        <v>2564</v>
      </c>
      <c r="B704" t="s">
        <v>2573</v>
      </c>
      <c r="C704">
        <v>68</v>
      </c>
      <c r="D704" s="12">
        <f t="shared" si="165"/>
        <v>408</v>
      </c>
      <c r="E704" s="17">
        <f t="shared" si="166"/>
        <v>81.600000000000009</v>
      </c>
      <c r="F704" s="14">
        <v>150</v>
      </c>
      <c r="G704" s="19">
        <f t="shared" si="167"/>
        <v>639.6</v>
      </c>
      <c r="H704" s="6">
        <f t="shared" si="157"/>
        <v>468</v>
      </c>
      <c r="I704" s="26">
        <f t="shared" si="158"/>
        <v>618</v>
      </c>
      <c r="K704" s="25">
        <f t="shared" si="162"/>
        <v>718</v>
      </c>
    </row>
    <row r="705" spans="1:11">
      <c r="A705" t="s">
        <v>2565</v>
      </c>
      <c r="B705" t="s">
        <v>2574</v>
      </c>
      <c r="C705">
        <v>68</v>
      </c>
      <c r="D705" s="12">
        <f t="shared" si="165"/>
        <v>408</v>
      </c>
      <c r="E705" s="17">
        <f t="shared" si="166"/>
        <v>81.600000000000009</v>
      </c>
      <c r="F705" s="14">
        <v>150</v>
      </c>
      <c r="G705" s="19">
        <f t="shared" si="167"/>
        <v>639.6</v>
      </c>
      <c r="H705" s="6">
        <f t="shared" si="157"/>
        <v>468</v>
      </c>
      <c r="I705" s="26">
        <f t="shared" si="158"/>
        <v>618</v>
      </c>
      <c r="K705" s="25">
        <f t="shared" si="162"/>
        <v>718</v>
      </c>
    </row>
    <row r="706" spans="1:11">
      <c r="A706" t="s">
        <v>2566</v>
      </c>
      <c r="B706" s="4" t="s">
        <v>2575</v>
      </c>
      <c r="C706">
        <v>69</v>
      </c>
      <c r="D706" s="12">
        <f t="shared" si="165"/>
        <v>414</v>
      </c>
      <c r="E706" s="17">
        <f t="shared" si="166"/>
        <v>82.800000000000011</v>
      </c>
      <c r="F706" s="14">
        <v>150</v>
      </c>
      <c r="G706" s="19">
        <f t="shared" si="167"/>
        <v>646.79999999999995</v>
      </c>
      <c r="H706" s="6">
        <f t="shared" si="157"/>
        <v>474</v>
      </c>
      <c r="I706" s="26">
        <f t="shared" si="158"/>
        <v>624</v>
      </c>
      <c r="K706" s="25">
        <f t="shared" si="162"/>
        <v>724</v>
      </c>
    </row>
    <row r="707" spans="1:11">
      <c r="A707" t="s">
        <v>2567</v>
      </c>
      <c r="B707" t="s">
        <v>2576</v>
      </c>
      <c r="C707">
        <v>48</v>
      </c>
      <c r="D707" s="12">
        <f t="shared" si="165"/>
        <v>288</v>
      </c>
      <c r="E707" s="17">
        <f t="shared" si="166"/>
        <v>57.6</v>
      </c>
      <c r="F707" s="14">
        <v>150</v>
      </c>
      <c r="G707" s="19">
        <f t="shared" si="167"/>
        <v>495.6</v>
      </c>
      <c r="H707" s="6">
        <f t="shared" si="157"/>
        <v>348</v>
      </c>
      <c r="I707" s="26">
        <f t="shared" si="158"/>
        <v>498</v>
      </c>
      <c r="K707" s="25">
        <f t="shared" si="162"/>
        <v>598</v>
      </c>
    </row>
    <row r="708" spans="1:11">
      <c r="A708" t="s">
        <v>2577</v>
      </c>
      <c r="B708" t="s">
        <v>2592</v>
      </c>
      <c r="C708">
        <v>48</v>
      </c>
      <c r="D708" s="12">
        <f t="shared" ref="D708:D725" si="168">+C708*6</f>
        <v>288</v>
      </c>
      <c r="E708" s="17">
        <f t="shared" ref="E708:E725" si="169">D708*0.2</f>
        <v>57.6</v>
      </c>
      <c r="F708" s="14">
        <v>150</v>
      </c>
      <c r="G708" s="19">
        <f t="shared" ref="G708:G722" si="170">SUM(D708:F708)</f>
        <v>495.6</v>
      </c>
      <c r="H708" s="6">
        <f t="shared" si="157"/>
        <v>348</v>
      </c>
      <c r="I708" s="26">
        <f t="shared" si="158"/>
        <v>498</v>
      </c>
      <c r="K708" s="25">
        <f t="shared" ref="K708:K726" si="171">+I708+100</f>
        <v>598</v>
      </c>
    </row>
    <row r="709" spans="1:11">
      <c r="A709" t="s">
        <v>2578</v>
      </c>
      <c r="B709" t="s">
        <v>2595</v>
      </c>
      <c r="C709">
        <v>75.8</v>
      </c>
      <c r="D709" s="12">
        <f t="shared" si="168"/>
        <v>454.79999999999995</v>
      </c>
      <c r="E709" s="17">
        <f t="shared" si="169"/>
        <v>90.96</v>
      </c>
      <c r="F709" s="14">
        <v>150</v>
      </c>
      <c r="G709" s="19">
        <f t="shared" si="170"/>
        <v>695.76</v>
      </c>
      <c r="H709" s="6">
        <f t="shared" si="157"/>
        <v>514.79999999999995</v>
      </c>
      <c r="I709" s="26">
        <f t="shared" si="158"/>
        <v>664.8</v>
      </c>
      <c r="K709" s="25">
        <f t="shared" si="171"/>
        <v>764.8</v>
      </c>
    </row>
    <row r="710" spans="1:11">
      <c r="A710" t="s">
        <v>2579</v>
      </c>
      <c r="B710" t="s">
        <v>2593</v>
      </c>
      <c r="C710">
        <v>38</v>
      </c>
      <c r="D710" s="12">
        <f t="shared" si="168"/>
        <v>228</v>
      </c>
      <c r="E710" s="17">
        <f t="shared" si="169"/>
        <v>45.6</v>
      </c>
      <c r="F710" s="14">
        <v>150</v>
      </c>
      <c r="G710" s="19">
        <f t="shared" si="170"/>
        <v>423.6</v>
      </c>
      <c r="H710" s="6">
        <f t="shared" si="157"/>
        <v>288</v>
      </c>
      <c r="I710" s="26">
        <f t="shared" si="158"/>
        <v>438</v>
      </c>
      <c r="K710" s="25">
        <f t="shared" si="171"/>
        <v>538</v>
      </c>
    </row>
    <row r="711" spans="1:11">
      <c r="A711" t="s">
        <v>2580</v>
      </c>
      <c r="B711" t="s">
        <v>2594</v>
      </c>
      <c r="C711">
        <v>79.8</v>
      </c>
      <c r="D711" s="12">
        <f t="shared" si="168"/>
        <v>478.79999999999995</v>
      </c>
      <c r="E711" s="17">
        <f t="shared" si="169"/>
        <v>95.759999999999991</v>
      </c>
      <c r="F711" s="14">
        <v>150</v>
      </c>
      <c r="G711" s="19">
        <f t="shared" si="170"/>
        <v>724.56</v>
      </c>
      <c r="H711" s="6">
        <f t="shared" si="157"/>
        <v>538.79999999999995</v>
      </c>
      <c r="I711" s="26">
        <f t="shared" si="158"/>
        <v>688.8</v>
      </c>
      <c r="K711" s="25">
        <f t="shared" si="171"/>
        <v>788.8</v>
      </c>
    </row>
    <row r="712" spans="1:11">
      <c r="A712" t="s">
        <v>2581</v>
      </c>
      <c r="B712" t="s">
        <v>2595</v>
      </c>
      <c r="D712" s="12">
        <f t="shared" si="168"/>
        <v>0</v>
      </c>
      <c r="E712" s="17">
        <f t="shared" si="169"/>
        <v>0</v>
      </c>
      <c r="F712" s="14">
        <v>150</v>
      </c>
      <c r="G712" s="19">
        <f t="shared" si="170"/>
        <v>150</v>
      </c>
      <c r="H712" s="6">
        <f t="shared" si="157"/>
        <v>60</v>
      </c>
      <c r="I712" s="26">
        <f t="shared" si="158"/>
        <v>210</v>
      </c>
      <c r="K712" s="25">
        <f t="shared" si="171"/>
        <v>310</v>
      </c>
    </row>
    <row r="713" spans="1:11">
      <c r="A713" t="s">
        <v>2582</v>
      </c>
      <c r="B713" t="s">
        <v>2596</v>
      </c>
      <c r="C713">
        <v>49</v>
      </c>
      <c r="D713" s="12">
        <f t="shared" si="168"/>
        <v>294</v>
      </c>
      <c r="E713" s="17">
        <f t="shared" si="169"/>
        <v>58.800000000000004</v>
      </c>
      <c r="F713" s="14">
        <v>150</v>
      </c>
      <c r="G713" s="19">
        <f t="shared" si="170"/>
        <v>502.8</v>
      </c>
      <c r="H713" s="6">
        <f t="shared" si="157"/>
        <v>354</v>
      </c>
      <c r="I713" s="26">
        <f t="shared" si="158"/>
        <v>504</v>
      </c>
      <c r="K713" s="25">
        <f t="shared" si="171"/>
        <v>604</v>
      </c>
    </row>
    <row r="714" spans="1:11">
      <c r="A714" t="s">
        <v>2583</v>
      </c>
      <c r="B714" s="4" t="s">
        <v>2597</v>
      </c>
      <c r="C714">
        <v>49</v>
      </c>
      <c r="D714" s="12">
        <f t="shared" si="168"/>
        <v>294</v>
      </c>
      <c r="E714" s="17">
        <f t="shared" si="169"/>
        <v>58.800000000000004</v>
      </c>
      <c r="F714" s="14">
        <v>150</v>
      </c>
      <c r="G714" s="19">
        <f t="shared" si="170"/>
        <v>502.8</v>
      </c>
      <c r="H714" s="6">
        <f t="shared" si="157"/>
        <v>354</v>
      </c>
      <c r="I714" s="26">
        <f t="shared" si="158"/>
        <v>504</v>
      </c>
      <c r="K714" s="25">
        <f t="shared" si="171"/>
        <v>604</v>
      </c>
    </row>
    <row r="715" spans="1:11">
      <c r="A715" t="s">
        <v>2584</v>
      </c>
      <c r="B715" s="4" t="s">
        <v>2598</v>
      </c>
      <c r="C715">
        <v>46</v>
      </c>
      <c r="D715" s="12">
        <f t="shared" si="168"/>
        <v>276</v>
      </c>
      <c r="E715" s="17">
        <f t="shared" si="169"/>
        <v>55.2</v>
      </c>
      <c r="F715" s="14">
        <v>150</v>
      </c>
      <c r="G715" s="19">
        <f t="shared" si="170"/>
        <v>481.2</v>
      </c>
      <c r="H715" s="6">
        <f t="shared" si="157"/>
        <v>336</v>
      </c>
      <c r="I715" s="26">
        <f t="shared" si="158"/>
        <v>486</v>
      </c>
      <c r="K715" s="25">
        <f t="shared" si="171"/>
        <v>586</v>
      </c>
    </row>
    <row r="716" spans="1:11">
      <c r="A716" t="s">
        <v>2585</v>
      </c>
      <c r="B716" s="4" t="s">
        <v>2599</v>
      </c>
      <c r="C716">
        <v>45</v>
      </c>
      <c r="D716" s="12">
        <f t="shared" si="168"/>
        <v>270</v>
      </c>
      <c r="E716" s="17">
        <f t="shared" si="169"/>
        <v>54</v>
      </c>
      <c r="F716" s="14">
        <v>150</v>
      </c>
      <c r="G716" s="19">
        <f t="shared" si="170"/>
        <v>474</v>
      </c>
      <c r="H716" s="6">
        <f t="shared" si="157"/>
        <v>330</v>
      </c>
      <c r="I716" s="26">
        <f t="shared" si="158"/>
        <v>480</v>
      </c>
      <c r="K716" s="25">
        <f t="shared" si="171"/>
        <v>580</v>
      </c>
    </row>
    <row r="717" spans="1:11">
      <c r="A717" t="s">
        <v>2586</v>
      </c>
      <c r="B717" s="4" t="s">
        <v>2600</v>
      </c>
      <c r="C717">
        <v>48</v>
      </c>
      <c r="D717" s="12">
        <f t="shared" si="168"/>
        <v>288</v>
      </c>
      <c r="E717" s="17">
        <f t="shared" si="169"/>
        <v>57.6</v>
      </c>
      <c r="F717" s="14">
        <v>150</v>
      </c>
      <c r="G717" s="19">
        <f t="shared" si="170"/>
        <v>495.6</v>
      </c>
      <c r="H717" s="6">
        <f t="shared" si="157"/>
        <v>348</v>
      </c>
      <c r="I717" s="26">
        <f t="shared" si="158"/>
        <v>498</v>
      </c>
      <c r="K717" s="25">
        <f t="shared" si="171"/>
        <v>598</v>
      </c>
    </row>
    <row r="718" spans="1:11">
      <c r="A718" t="s">
        <v>2587</v>
      </c>
      <c r="B718" s="4" t="s">
        <v>2601</v>
      </c>
      <c r="C718">
        <v>49</v>
      </c>
      <c r="D718" s="12">
        <f t="shared" si="168"/>
        <v>294</v>
      </c>
      <c r="E718" s="17">
        <f t="shared" si="169"/>
        <v>58.800000000000004</v>
      </c>
      <c r="F718" s="14">
        <v>150</v>
      </c>
      <c r="G718" s="19">
        <f t="shared" si="170"/>
        <v>502.8</v>
      </c>
      <c r="H718" s="6">
        <f t="shared" si="157"/>
        <v>354</v>
      </c>
      <c r="I718" s="26">
        <f t="shared" si="158"/>
        <v>504</v>
      </c>
      <c r="K718" s="25">
        <f t="shared" si="171"/>
        <v>604</v>
      </c>
    </row>
    <row r="719" spans="1:11">
      <c r="A719" t="s">
        <v>2588</v>
      </c>
      <c r="B719" s="4" t="s">
        <v>2602</v>
      </c>
      <c r="C719">
        <v>59</v>
      </c>
      <c r="D719" s="12">
        <f t="shared" si="168"/>
        <v>354</v>
      </c>
      <c r="E719" s="17">
        <f t="shared" si="169"/>
        <v>70.8</v>
      </c>
      <c r="F719" s="14">
        <v>150</v>
      </c>
      <c r="G719" s="19">
        <f t="shared" si="170"/>
        <v>574.79999999999995</v>
      </c>
      <c r="H719" s="6">
        <f t="shared" si="157"/>
        <v>414</v>
      </c>
      <c r="I719" s="26">
        <f t="shared" si="158"/>
        <v>564</v>
      </c>
      <c r="K719" s="25">
        <f t="shared" si="171"/>
        <v>664</v>
      </c>
    </row>
    <row r="720" spans="1:11">
      <c r="A720" t="s">
        <v>2589</v>
      </c>
      <c r="B720" t="s">
        <v>2606</v>
      </c>
      <c r="C720">
        <v>49</v>
      </c>
      <c r="D720" s="12">
        <f t="shared" si="168"/>
        <v>294</v>
      </c>
      <c r="E720" s="17">
        <f t="shared" si="169"/>
        <v>58.800000000000004</v>
      </c>
      <c r="F720" s="14">
        <v>150</v>
      </c>
      <c r="G720" s="19">
        <f t="shared" si="170"/>
        <v>502.8</v>
      </c>
      <c r="H720" s="6">
        <f t="shared" si="157"/>
        <v>354</v>
      </c>
      <c r="I720" s="26">
        <f t="shared" si="158"/>
        <v>504</v>
      </c>
      <c r="K720" s="25">
        <f t="shared" si="171"/>
        <v>604</v>
      </c>
    </row>
    <row r="721" spans="1:11">
      <c r="A721" t="s">
        <v>2590</v>
      </c>
      <c r="B721" t="s">
        <v>2607</v>
      </c>
      <c r="C721">
        <v>59</v>
      </c>
      <c r="D721" s="12">
        <f t="shared" si="168"/>
        <v>354</v>
      </c>
      <c r="E721" s="17">
        <f t="shared" si="169"/>
        <v>70.8</v>
      </c>
      <c r="F721" s="14">
        <v>150</v>
      </c>
      <c r="G721" s="19">
        <f t="shared" si="170"/>
        <v>574.79999999999995</v>
      </c>
      <c r="H721" s="6">
        <f t="shared" si="157"/>
        <v>414</v>
      </c>
      <c r="I721" s="26">
        <f t="shared" si="158"/>
        <v>564</v>
      </c>
      <c r="K721" s="25">
        <f t="shared" si="171"/>
        <v>664</v>
      </c>
    </row>
    <row r="722" spans="1:11">
      <c r="A722" t="s">
        <v>2591</v>
      </c>
      <c r="B722" t="s">
        <v>2608</v>
      </c>
      <c r="C722">
        <v>55</v>
      </c>
      <c r="D722" s="12">
        <f t="shared" si="168"/>
        <v>330</v>
      </c>
      <c r="E722" s="17">
        <f t="shared" si="169"/>
        <v>66</v>
      </c>
      <c r="F722" s="14">
        <v>150</v>
      </c>
      <c r="G722" s="19">
        <f t="shared" si="170"/>
        <v>546</v>
      </c>
      <c r="H722" s="6">
        <f t="shared" si="157"/>
        <v>390</v>
      </c>
      <c r="I722" s="26">
        <f t="shared" si="158"/>
        <v>540</v>
      </c>
      <c r="K722" s="25">
        <f t="shared" si="171"/>
        <v>640</v>
      </c>
    </row>
    <row r="723" spans="1:11">
      <c r="A723" t="s">
        <v>2610</v>
      </c>
      <c r="B723" s="4" t="s">
        <v>2609</v>
      </c>
      <c r="C723">
        <v>53</v>
      </c>
      <c r="D723" s="12">
        <f t="shared" si="168"/>
        <v>318</v>
      </c>
      <c r="E723" s="17">
        <f t="shared" si="169"/>
        <v>63.6</v>
      </c>
      <c r="F723" s="14">
        <v>150</v>
      </c>
      <c r="G723" s="19">
        <f t="shared" ref="G723:G746" si="172">SUM(D723:F723)</f>
        <v>531.6</v>
      </c>
      <c r="H723" s="6">
        <f t="shared" si="157"/>
        <v>378</v>
      </c>
      <c r="I723" s="26">
        <f t="shared" si="158"/>
        <v>528</v>
      </c>
      <c r="K723" s="25">
        <f t="shared" si="171"/>
        <v>628</v>
      </c>
    </row>
    <row r="724" spans="1:11">
      <c r="A724" t="s">
        <v>2611</v>
      </c>
      <c r="B724" t="s">
        <v>2634</v>
      </c>
      <c r="C724">
        <v>53</v>
      </c>
      <c r="D724" s="12">
        <f t="shared" si="168"/>
        <v>318</v>
      </c>
      <c r="E724" s="17">
        <f t="shared" si="169"/>
        <v>63.6</v>
      </c>
      <c r="F724" s="14">
        <v>150</v>
      </c>
      <c r="G724" s="19">
        <f t="shared" si="172"/>
        <v>531.6</v>
      </c>
      <c r="H724" s="6">
        <f t="shared" si="157"/>
        <v>378</v>
      </c>
      <c r="I724" s="26">
        <f t="shared" si="158"/>
        <v>528</v>
      </c>
      <c r="K724" s="25">
        <f t="shared" si="171"/>
        <v>628</v>
      </c>
    </row>
    <row r="725" spans="1:11">
      <c r="A725" t="s">
        <v>2612</v>
      </c>
      <c r="B725" s="4" t="s">
        <v>2635</v>
      </c>
      <c r="C725">
        <v>48</v>
      </c>
      <c r="D725" s="12">
        <f t="shared" si="168"/>
        <v>288</v>
      </c>
      <c r="E725" s="17">
        <f t="shared" si="169"/>
        <v>57.6</v>
      </c>
      <c r="F725" s="14">
        <v>150</v>
      </c>
      <c r="G725" s="19">
        <f t="shared" si="172"/>
        <v>495.6</v>
      </c>
      <c r="H725" s="6">
        <f t="shared" si="157"/>
        <v>348</v>
      </c>
      <c r="I725" s="26">
        <f t="shared" si="158"/>
        <v>498</v>
      </c>
      <c r="K725" s="25">
        <f t="shared" si="171"/>
        <v>598</v>
      </c>
    </row>
    <row r="726" spans="1:11">
      <c r="A726" t="s">
        <v>2613</v>
      </c>
      <c r="D726" s="12">
        <f>+C726*6</f>
        <v>0</v>
      </c>
      <c r="E726" s="17">
        <f>D726*0.2</f>
        <v>0</v>
      </c>
      <c r="F726" s="14">
        <v>150</v>
      </c>
      <c r="G726" s="19">
        <f t="shared" si="172"/>
        <v>150</v>
      </c>
      <c r="H726" s="6">
        <f t="shared" si="157"/>
        <v>60</v>
      </c>
      <c r="I726" s="26">
        <f t="shared" si="158"/>
        <v>210</v>
      </c>
      <c r="K726" s="25">
        <f t="shared" si="171"/>
        <v>310</v>
      </c>
    </row>
    <row r="727" spans="1:11">
      <c r="A727" t="s">
        <v>2614</v>
      </c>
      <c r="D727" s="12">
        <f>+C727*6</f>
        <v>0</v>
      </c>
      <c r="E727" s="17">
        <f>D727*0.2</f>
        <v>0</v>
      </c>
      <c r="F727" s="14">
        <v>150</v>
      </c>
      <c r="G727" s="19">
        <f t="shared" si="172"/>
        <v>150</v>
      </c>
      <c r="H727" s="6">
        <f t="shared" si="157"/>
        <v>60</v>
      </c>
      <c r="I727" s="26">
        <f t="shared" si="158"/>
        <v>210</v>
      </c>
      <c r="K727" s="25">
        <f t="shared" ref="K727:K753" si="173">+I727+100</f>
        <v>310</v>
      </c>
    </row>
    <row r="728" spans="1:11">
      <c r="A728" t="s">
        <v>2615</v>
      </c>
      <c r="B728" t="s">
        <v>2672</v>
      </c>
      <c r="C728">
        <v>59</v>
      </c>
      <c r="D728" s="12">
        <f>+C728*6</f>
        <v>354</v>
      </c>
      <c r="E728" s="17">
        <f>D728*0.2</f>
        <v>70.8</v>
      </c>
      <c r="F728" s="14">
        <v>150</v>
      </c>
      <c r="G728" s="19">
        <f t="shared" si="172"/>
        <v>574.79999999999995</v>
      </c>
      <c r="H728" s="6">
        <f t="shared" si="157"/>
        <v>414</v>
      </c>
      <c r="I728" s="26">
        <f t="shared" si="158"/>
        <v>564</v>
      </c>
      <c r="K728" s="25">
        <f t="shared" si="173"/>
        <v>664</v>
      </c>
    </row>
    <row r="729" spans="1:11">
      <c r="A729" t="s">
        <v>2616</v>
      </c>
      <c r="D729" s="12">
        <f>+C729*6</f>
        <v>0</v>
      </c>
      <c r="E729" s="17">
        <f>D729*0.2</f>
        <v>0</v>
      </c>
      <c r="F729" s="14">
        <v>150</v>
      </c>
      <c r="G729" s="19">
        <f t="shared" si="172"/>
        <v>150</v>
      </c>
      <c r="H729" s="6">
        <f t="shared" si="157"/>
        <v>60</v>
      </c>
      <c r="I729" s="26">
        <f t="shared" si="158"/>
        <v>210</v>
      </c>
      <c r="K729" s="25">
        <f t="shared" si="173"/>
        <v>310</v>
      </c>
    </row>
    <row r="730" spans="1:11">
      <c r="A730" t="s">
        <v>2617</v>
      </c>
      <c r="B730" s="4" t="s">
        <v>2637</v>
      </c>
      <c r="C730">
        <v>33.799999999999997</v>
      </c>
      <c r="D730" s="12">
        <f t="shared" ref="D730:D753" si="174">+C730*6</f>
        <v>202.79999999999998</v>
      </c>
      <c r="E730" s="17">
        <f t="shared" ref="E730:E753" si="175">D730*0.2</f>
        <v>40.56</v>
      </c>
      <c r="F730" s="14">
        <v>150</v>
      </c>
      <c r="G730" s="19">
        <f t="shared" si="172"/>
        <v>393.36</v>
      </c>
      <c r="H730" s="6">
        <f t="shared" ref="H730:H793" si="176">D730+60</f>
        <v>262.79999999999995</v>
      </c>
      <c r="I730" s="26">
        <f t="shared" ref="I730:I793" si="177">H730+150</f>
        <v>412.79999999999995</v>
      </c>
      <c r="K730" s="25">
        <f t="shared" si="173"/>
        <v>512.79999999999995</v>
      </c>
    </row>
    <row r="731" spans="1:11">
      <c r="A731" t="s">
        <v>2618</v>
      </c>
      <c r="B731" s="4" t="s">
        <v>2638</v>
      </c>
      <c r="C731">
        <v>19.8</v>
      </c>
      <c r="D731" s="12">
        <f t="shared" si="174"/>
        <v>118.80000000000001</v>
      </c>
      <c r="E731" s="17">
        <f t="shared" si="175"/>
        <v>23.760000000000005</v>
      </c>
      <c r="F731" s="14">
        <v>150</v>
      </c>
      <c r="G731" s="19">
        <f t="shared" si="172"/>
        <v>292.56</v>
      </c>
      <c r="H731" s="6">
        <f t="shared" si="176"/>
        <v>178.8</v>
      </c>
      <c r="I731" s="26">
        <f t="shared" si="177"/>
        <v>328.8</v>
      </c>
      <c r="K731" s="25">
        <f t="shared" si="173"/>
        <v>428.8</v>
      </c>
    </row>
    <row r="732" spans="1:11">
      <c r="A732" t="s">
        <v>2619</v>
      </c>
      <c r="B732" t="s">
        <v>2639</v>
      </c>
      <c r="C732">
        <v>29.8</v>
      </c>
      <c r="D732" s="12">
        <f t="shared" si="174"/>
        <v>178.8</v>
      </c>
      <c r="E732" s="17">
        <f t="shared" si="175"/>
        <v>35.760000000000005</v>
      </c>
      <c r="F732" s="14">
        <v>150</v>
      </c>
      <c r="G732" s="19">
        <f t="shared" si="172"/>
        <v>364.56</v>
      </c>
      <c r="H732" s="6">
        <f t="shared" si="176"/>
        <v>238.8</v>
      </c>
      <c r="I732" s="26">
        <f t="shared" si="177"/>
        <v>388.8</v>
      </c>
      <c r="K732" s="25">
        <f t="shared" si="173"/>
        <v>488.8</v>
      </c>
    </row>
    <row r="733" spans="1:11">
      <c r="A733" t="s">
        <v>2620</v>
      </c>
      <c r="B733" t="s">
        <v>2640</v>
      </c>
      <c r="C733">
        <v>53</v>
      </c>
      <c r="D733" s="12">
        <f t="shared" si="174"/>
        <v>318</v>
      </c>
      <c r="E733" s="17">
        <f t="shared" si="175"/>
        <v>63.6</v>
      </c>
      <c r="F733" s="14">
        <v>150</v>
      </c>
      <c r="G733" s="19">
        <f t="shared" si="172"/>
        <v>531.6</v>
      </c>
      <c r="H733" s="6">
        <f t="shared" si="176"/>
        <v>378</v>
      </c>
      <c r="I733" s="26">
        <f t="shared" si="177"/>
        <v>528</v>
      </c>
      <c r="K733" s="25">
        <f t="shared" si="173"/>
        <v>628</v>
      </c>
    </row>
    <row r="734" spans="1:11">
      <c r="A734" t="s">
        <v>2621</v>
      </c>
      <c r="B734" s="4" t="s">
        <v>2641</v>
      </c>
      <c r="C734">
        <v>55.8</v>
      </c>
      <c r="D734" s="12">
        <f t="shared" si="174"/>
        <v>334.79999999999995</v>
      </c>
      <c r="E734" s="17">
        <f t="shared" si="175"/>
        <v>66.959999999999994</v>
      </c>
      <c r="F734" s="14">
        <v>150</v>
      </c>
      <c r="G734" s="19">
        <f t="shared" si="172"/>
        <v>551.76</v>
      </c>
      <c r="H734" s="6">
        <f t="shared" si="176"/>
        <v>394.79999999999995</v>
      </c>
      <c r="I734" s="26">
        <f t="shared" si="177"/>
        <v>544.79999999999995</v>
      </c>
      <c r="K734" s="25">
        <f t="shared" si="173"/>
        <v>644.79999999999995</v>
      </c>
    </row>
    <row r="735" spans="1:11">
      <c r="A735" t="s">
        <v>2622</v>
      </c>
      <c r="B735" t="s">
        <v>2642</v>
      </c>
      <c r="C735">
        <v>52.8</v>
      </c>
      <c r="D735" s="12">
        <f t="shared" si="174"/>
        <v>316.79999999999995</v>
      </c>
      <c r="E735" s="17">
        <f t="shared" si="175"/>
        <v>63.359999999999992</v>
      </c>
      <c r="F735" s="14">
        <v>150</v>
      </c>
      <c r="G735" s="19">
        <f t="shared" si="172"/>
        <v>530.16</v>
      </c>
      <c r="H735" s="6">
        <f t="shared" si="176"/>
        <v>376.79999999999995</v>
      </c>
      <c r="I735" s="26">
        <f t="shared" si="177"/>
        <v>526.79999999999995</v>
      </c>
      <c r="K735" s="25">
        <f t="shared" si="173"/>
        <v>626.79999999999995</v>
      </c>
    </row>
    <row r="736" spans="1:11">
      <c r="A736" t="s">
        <v>2623</v>
      </c>
      <c r="B736" t="s">
        <v>2643</v>
      </c>
      <c r="C736">
        <v>45.8</v>
      </c>
      <c r="D736" s="12">
        <f t="shared" si="174"/>
        <v>274.79999999999995</v>
      </c>
      <c r="E736" s="17">
        <f t="shared" si="175"/>
        <v>54.959999999999994</v>
      </c>
      <c r="F736" s="14">
        <v>150</v>
      </c>
      <c r="G736" s="19">
        <f t="shared" si="172"/>
        <v>479.75999999999993</v>
      </c>
      <c r="H736" s="6">
        <f t="shared" si="176"/>
        <v>334.79999999999995</v>
      </c>
      <c r="I736" s="26">
        <f t="shared" si="177"/>
        <v>484.79999999999995</v>
      </c>
      <c r="K736" s="25">
        <f t="shared" si="173"/>
        <v>584.79999999999995</v>
      </c>
    </row>
    <row r="737" spans="1:11">
      <c r="A737" t="s">
        <v>2624</v>
      </c>
      <c r="B737" s="4" t="s">
        <v>2644</v>
      </c>
      <c r="C737">
        <v>32.799999999999997</v>
      </c>
      <c r="D737" s="12">
        <f t="shared" si="174"/>
        <v>196.79999999999998</v>
      </c>
      <c r="E737" s="17">
        <f t="shared" si="175"/>
        <v>39.36</v>
      </c>
      <c r="F737" s="14">
        <v>150</v>
      </c>
      <c r="G737" s="19">
        <f t="shared" si="172"/>
        <v>386.15999999999997</v>
      </c>
      <c r="H737" s="6">
        <f t="shared" si="176"/>
        <v>256.79999999999995</v>
      </c>
      <c r="I737" s="26">
        <f t="shared" si="177"/>
        <v>406.79999999999995</v>
      </c>
      <c r="K737" s="25">
        <f t="shared" si="173"/>
        <v>506.79999999999995</v>
      </c>
    </row>
    <row r="738" spans="1:11">
      <c r="A738" t="s">
        <v>2625</v>
      </c>
      <c r="B738" t="s">
        <v>2646</v>
      </c>
      <c r="C738">
        <v>79.900000000000006</v>
      </c>
      <c r="D738" s="12">
        <f t="shared" si="174"/>
        <v>479.40000000000003</v>
      </c>
      <c r="E738" s="17">
        <f t="shared" si="175"/>
        <v>95.88000000000001</v>
      </c>
      <c r="F738" s="14">
        <v>150</v>
      </c>
      <c r="G738" s="19">
        <f t="shared" si="172"/>
        <v>725.28000000000009</v>
      </c>
      <c r="H738" s="6">
        <f t="shared" si="176"/>
        <v>539.40000000000009</v>
      </c>
      <c r="I738" s="26">
        <f t="shared" si="177"/>
        <v>689.40000000000009</v>
      </c>
      <c r="K738" s="25">
        <f t="shared" si="173"/>
        <v>789.40000000000009</v>
      </c>
    </row>
    <row r="739" spans="1:11">
      <c r="A739" t="s">
        <v>2626</v>
      </c>
      <c r="B739" t="s">
        <v>2647</v>
      </c>
      <c r="C739">
        <v>79.900000000000006</v>
      </c>
      <c r="D739" s="12">
        <f t="shared" si="174"/>
        <v>479.40000000000003</v>
      </c>
      <c r="E739" s="17">
        <f t="shared" si="175"/>
        <v>95.88000000000001</v>
      </c>
      <c r="F739" s="14">
        <v>150</v>
      </c>
      <c r="G739" s="19">
        <f t="shared" si="172"/>
        <v>725.28000000000009</v>
      </c>
      <c r="H739" s="6">
        <f t="shared" si="176"/>
        <v>539.40000000000009</v>
      </c>
      <c r="I739" s="26">
        <f t="shared" si="177"/>
        <v>689.40000000000009</v>
      </c>
      <c r="K739" s="25">
        <f t="shared" si="173"/>
        <v>789.40000000000009</v>
      </c>
    </row>
    <row r="740" spans="1:11">
      <c r="A740" t="s">
        <v>2627</v>
      </c>
      <c r="D740" s="12">
        <f t="shared" si="174"/>
        <v>0</v>
      </c>
      <c r="E740" s="17">
        <f t="shared" si="175"/>
        <v>0</v>
      </c>
      <c r="F740" s="14">
        <v>150</v>
      </c>
      <c r="G740" s="19">
        <f t="shared" si="172"/>
        <v>150</v>
      </c>
      <c r="H740" s="6">
        <f t="shared" si="176"/>
        <v>60</v>
      </c>
      <c r="I740" s="26">
        <f t="shared" si="177"/>
        <v>210</v>
      </c>
      <c r="K740" s="25">
        <f t="shared" si="173"/>
        <v>310</v>
      </c>
    </row>
    <row r="741" spans="1:11">
      <c r="A741" t="s">
        <v>2628</v>
      </c>
      <c r="B741" t="s">
        <v>2648</v>
      </c>
      <c r="C741">
        <v>89.9</v>
      </c>
      <c r="D741" s="12">
        <f t="shared" si="174"/>
        <v>539.40000000000009</v>
      </c>
      <c r="E741" s="17">
        <f t="shared" si="175"/>
        <v>107.88000000000002</v>
      </c>
      <c r="F741" s="14">
        <v>150</v>
      </c>
      <c r="G741" s="19">
        <f t="shared" si="172"/>
        <v>797.28000000000009</v>
      </c>
      <c r="H741" s="6">
        <f t="shared" si="176"/>
        <v>599.40000000000009</v>
      </c>
      <c r="I741" s="26">
        <f t="shared" si="177"/>
        <v>749.40000000000009</v>
      </c>
      <c r="K741" s="25">
        <f t="shared" si="173"/>
        <v>849.40000000000009</v>
      </c>
    </row>
    <row r="742" spans="1:11">
      <c r="A742" t="s">
        <v>2629</v>
      </c>
      <c r="B742" s="4" t="s">
        <v>2649</v>
      </c>
      <c r="C742">
        <v>45</v>
      </c>
      <c r="D742" s="12">
        <f t="shared" si="174"/>
        <v>270</v>
      </c>
      <c r="E742" s="17">
        <f t="shared" si="175"/>
        <v>54</v>
      </c>
      <c r="F742" s="14">
        <v>150</v>
      </c>
      <c r="G742" s="19">
        <f t="shared" si="172"/>
        <v>474</v>
      </c>
      <c r="H742" s="6">
        <f t="shared" si="176"/>
        <v>330</v>
      </c>
      <c r="I742" s="26">
        <f t="shared" si="177"/>
        <v>480</v>
      </c>
      <c r="K742" s="25">
        <f t="shared" si="173"/>
        <v>580</v>
      </c>
    </row>
    <row r="743" spans="1:11">
      <c r="A743" t="s">
        <v>2630</v>
      </c>
      <c r="B743" s="4" t="s">
        <v>2650</v>
      </c>
      <c r="C743">
        <v>58</v>
      </c>
      <c r="D743" s="12">
        <f t="shared" si="174"/>
        <v>348</v>
      </c>
      <c r="E743" s="17">
        <f t="shared" si="175"/>
        <v>69.600000000000009</v>
      </c>
      <c r="F743" s="14">
        <v>150</v>
      </c>
      <c r="G743" s="19">
        <f t="shared" si="172"/>
        <v>567.6</v>
      </c>
      <c r="H743" s="6">
        <f t="shared" si="176"/>
        <v>408</v>
      </c>
      <c r="I743" s="26">
        <f t="shared" si="177"/>
        <v>558</v>
      </c>
      <c r="K743" s="25">
        <f t="shared" si="173"/>
        <v>658</v>
      </c>
    </row>
    <row r="744" spans="1:11">
      <c r="A744" t="s">
        <v>2631</v>
      </c>
      <c r="B744" t="s">
        <v>2651</v>
      </c>
      <c r="C744">
        <v>53</v>
      </c>
      <c r="D744" s="12">
        <f t="shared" si="174"/>
        <v>318</v>
      </c>
      <c r="E744" s="17">
        <f t="shared" si="175"/>
        <v>63.6</v>
      </c>
      <c r="F744" s="14">
        <v>150</v>
      </c>
      <c r="G744" s="19">
        <f t="shared" si="172"/>
        <v>531.6</v>
      </c>
      <c r="H744" s="6">
        <f t="shared" si="176"/>
        <v>378</v>
      </c>
      <c r="I744" s="26">
        <f t="shared" si="177"/>
        <v>528</v>
      </c>
      <c r="K744" s="25">
        <f t="shared" si="173"/>
        <v>628</v>
      </c>
    </row>
    <row r="745" spans="1:11">
      <c r="A745" t="s">
        <v>2632</v>
      </c>
      <c r="B745" t="s">
        <v>2652</v>
      </c>
      <c r="C745">
        <v>65</v>
      </c>
      <c r="D745" s="12">
        <f t="shared" si="174"/>
        <v>390</v>
      </c>
      <c r="E745" s="17">
        <f t="shared" si="175"/>
        <v>78</v>
      </c>
      <c r="F745" s="14">
        <v>150</v>
      </c>
      <c r="G745" s="19">
        <f t="shared" si="172"/>
        <v>618</v>
      </c>
      <c r="H745" s="6">
        <f t="shared" si="176"/>
        <v>450</v>
      </c>
      <c r="I745" s="26">
        <f t="shared" si="177"/>
        <v>600</v>
      </c>
      <c r="K745" s="25">
        <f t="shared" si="173"/>
        <v>700</v>
      </c>
    </row>
    <row r="746" spans="1:11">
      <c r="A746" t="s">
        <v>2633</v>
      </c>
      <c r="B746" t="s">
        <v>2653</v>
      </c>
      <c r="C746">
        <v>53</v>
      </c>
      <c r="D746" s="12">
        <f t="shared" si="174"/>
        <v>318</v>
      </c>
      <c r="E746" s="17">
        <f t="shared" si="175"/>
        <v>63.6</v>
      </c>
      <c r="F746" s="14">
        <v>150</v>
      </c>
      <c r="G746" s="19">
        <f t="shared" si="172"/>
        <v>531.6</v>
      </c>
      <c r="H746" s="6">
        <f t="shared" si="176"/>
        <v>378</v>
      </c>
      <c r="I746" s="26">
        <f t="shared" si="177"/>
        <v>528</v>
      </c>
      <c r="K746" s="25">
        <f t="shared" si="173"/>
        <v>628</v>
      </c>
    </row>
    <row r="747" spans="1:11">
      <c r="A747" t="s">
        <v>2655</v>
      </c>
      <c r="B747" s="4" t="s">
        <v>2654</v>
      </c>
      <c r="C747">
        <v>69</v>
      </c>
      <c r="D747" s="12">
        <f t="shared" si="174"/>
        <v>414</v>
      </c>
      <c r="E747" s="17">
        <f t="shared" si="175"/>
        <v>82.800000000000011</v>
      </c>
      <c r="F747" s="14">
        <v>150</v>
      </c>
      <c r="G747" s="19">
        <f t="shared" ref="G747:G753" si="178">SUM(D747:F747)</f>
        <v>646.79999999999995</v>
      </c>
      <c r="H747" s="6">
        <f t="shared" si="176"/>
        <v>474</v>
      </c>
      <c r="I747" s="26">
        <f t="shared" si="177"/>
        <v>624</v>
      </c>
      <c r="K747" s="25">
        <f t="shared" si="173"/>
        <v>724</v>
      </c>
    </row>
    <row r="748" spans="1:11">
      <c r="A748" t="s">
        <v>2656</v>
      </c>
      <c r="B748" t="s">
        <v>2670</v>
      </c>
      <c r="C748">
        <v>39</v>
      </c>
      <c r="D748" s="12">
        <f t="shared" si="174"/>
        <v>234</v>
      </c>
      <c r="E748" s="17">
        <f t="shared" si="175"/>
        <v>46.800000000000004</v>
      </c>
      <c r="F748" s="14">
        <v>150</v>
      </c>
      <c r="G748" s="19">
        <f t="shared" si="178"/>
        <v>430.8</v>
      </c>
      <c r="H748" s="6">
        <f t="shared" si="176"/>
        <v>294</v>
      </c>
      <c r="I748" s="26">
        <f t="shared" si="177"/>
        <v>444</v>
      </c>
      <c r="K748" s="25">
        <f t="shared" si="173"/>
        <v>544</v>
      </c>
    </row>
    <row r="749" spans="1:11">
      <c r="A749" t="s">
        <v>2657</v>
      </c>
      <c r="B749" t="s">
        <v>2671</v>
      </c>
      <c r="C749">
        <v>39</v>
      </c>
      <c r="D749" s="12">
        <f t="shared" si="174"/>
        <v>234</v>
      </c>
      <c r="E749" s="17">
        <f t="shared" si="175"/>
        <v>46.800000000000004</v>
      </c>
      <c r="F749" s="14">
        <v>150</v>
      </c>
      <c r="G749" s="19">
        <f t="shared" si="178"/>
        <v>430.8</v>
      </c>
      <c r="H749" s="6">
        <f t="shared" si="176"/>
        <v>294</v>
      </c>
      <c r="I749" s="26">
        <f t="shared" si="177"/>
        <v>444</v>
      </c>
      <c r="K749" s="25">
        <f t="shared" si="173"/>
        <v>544</v>
      </c>
    </row>
    <row r="750" spans="1:11">
      <c r="A750" t="s">
        <v>2658</v>
      </c>
      <c r="B750" s="4" t="s">
        <v>2673</v>
      </c>
      <c r="C750">
        <v>48</v>
      </c>
      <c r="D750" s="12">
        <f t="shared" si="174"/>
        <v>288</v>
      </c>
      <c r="E750" s="17">
        <f t="shared" si="175"/>
        <v>57.6</v>
      </c>
      <c r="F750" s="14">
        <v>150</v>
      </c>
      <c r="G750" s="19">
        <f t="shared" si="178"/>
        <v>495.6</v>
      </c>
      <c r="H750" s="6">
        <f t="shared" si="176"/>
        <v>348</v>
      </c>
      <c r="I750" s="26">
        <f t="shared" si="177"/>
        <v>498</v>
      </c>
      <c r="K750" s="25">
        <f t="shared" si="173"/>
        <v>598</v>
      </c>
    </row>
    <row r="751" spans="1:11">
      <c r="A751" t="s">
        <v>2659</v>
      </c>
      <c r="B751" s="4" t="s">
        <v>2674</v>
      </c>
      <c r="C751">
        <v>39</v>
      </c>
      <c r="D751" s="12">
        <f t="shared" si="174"/>
        <v>234</v>
      </c>
      <c r="E751" s="17">
        <f t="shared" si="175"/>
        <v>46.800000000000004</v>
      </c>
      <c r="F751" s="14">
        <v>150</v>
      </c>
      <c r="G751" s="19">
        <f t="shared" si="178"/>
        <v>430.8</v>
      </c>
      <c r="H751" s="6">
        <f t="shared" si="176"/>
        <v>294</v>
      </c>
      <c r="I751" s="26">
        <f t="shared" si="177"/>
        <v>444</v>
      </c>
      <c r="K751" s="25">
        <f t="shared" si="173"/>
        <v>544</v>
      </c>
    </row>
    <row r="752" spans="1:11">
      <c r="A752" t="s">
        <v>2660</v>
      </c>
      <c r="B752" s="4" t="s">
        <v>2675</v>
      </c>
      <c r="C752">
        <v>48</v>
      </c>
      <c r="D752" s="12">
        <f t="shared" si="174"/>
        <v>288</v>
      </c>
      <c r="E752" s="17">
        <f t="shared" si="175"/>
        <v>57.6</v>
      </c>
      <c r="F752" s="14">
        <v>150</v>
      </c>
      <c r="G752" s="19">
        <f t="shared" si="178"/>
        <v>495.6</v>
      </c>
      <c r="H752" s="6">
        <f t="shared" si="176"/>
        <v>348</v>
      </c>
      <c r="I752" s="26">
        <f t="shared" si="177"/>
        <v>498</v>
      </c>
      <c r="K752" s="25">
        <f t="shared" si="173"/>
        <v>598</v>
      </c>
    </row>
    <row r="753" spans="1:11">
      <c r="A753" t="s">
        <v>2661</v>
      </c>
      <c r="B753" s="4" t="s">
        <v>2676</v>
      </c>
      <c r="C753">
        <v>49</v>
      </c>
      <c r="D753" s="12">
        <f t="shared" si="174"/>
        <v>294</v>
      </c>
      <c r="E753" s="17">
        <f t="shared" si="175"/>
        <v>58.800000000000004</v>
      </c>
      <c r="F753" s="14">
        <v>150</v>
      </c>
      <c r="G753" s="19">
        <f t="shared" si="178"/>
        <v>502.8</v>
      </c>
      <c r="H753" s="6">
        <f t="shared" si="176"/>
        <v>354</v>
      </c>
      <c r="I753" s="26">
        <f t="shared" si="177"/>
        <v>504</v>
      </c>
      <c r="K753" s="25">
        <f t="shared" si="173"/>
        <v>604</v>
      </c>
    </row>
    <row r="754" spans="1:11">
      <c r="A754" t="s">
        <v>2662</v>
      </c>
      <c r="B754" s="4" t="s">
        <v>2677</v>
      </c>
      <c r="C754">
        <v>48</v>
      </c>
      <c r="D754" s="12">
        <f t="shared" ref="D754:D773" si="179">+C754*6</f>
        <v>288</v>
      </c>
      <c r="E754" s="17">
        <f t="shared" ref="E754:E773" si="180">D754*0.2</f>
        <v>57.6</v>
      </c>
      <c r="F754" s="14">
        <v>150</v>
      </c>
      <c r="G754" s="19">
        <f t="shared" ref="G754:G771" si="181">SUM(D754:F754)</f>
        <v>495.6</v>
      </c>
      <c r="H754" s="6">
        <f t="shared" si="176"/>
        <v>348</v>
      </c>
      <c r="I754" s="26">
        <f t="shared" si="177"/>
        <v>498</v>
      </c>
      <c r="K754" s="25">
        <f t="shared" ref="K754:K773" si="182">+I754+100</f>
        <v>598</v>
      </c>
    </row>
    <row r="755" spans="1:11">
      <c r="A755" t="s">
        <v>2663</v>
      </c>
      <c r="B755" s="4" t="s">
        <v>2678</v>
      </c>
      <c r="C755">
        <v>52</v>
      </c>
      <c r="D755" s="12">
        <f t="shared" si="179"/>
        <v>312</v>
      </c>
      <c r="E755" s="17">
        <f t="shared" si="180"/>
        <v>62.400000000000006</v>
      </c>
      <c r="F755" s="14">
        <v>150</v>
      </c>
      <c r="G755" s="19">
        <f t="shared" si="181"/>
        <v>524.4</v>
      </c>
      <c r="H755" s="6">
        <f t="shared" si="176"/>
        <v>372</v>
      </c>
      <c r="I755" s="26">
        <f t="shared" si="177"/>
        <v>522</v>
      </c>
      <c r="K755" s="25">
        <f t="shared" si="182"/>
        <v>622</v>
      </c>
    </row>
    <row r="756" spans="1:11">
      <c r="A756" t="s">
        <v>2664</v>
      </c>
      <c r="B756" s="4" t="s">
        <v>2679</v>
      </c>
      <c r="C756">
        <v>58</v>
      </c>
      <c r="D756" s="12">
        <f t="shared" si="179"/>
        <v>348</v>
      </c>
      <c r="E756" s="17">
        <f t="shared" si="180"/>
        <v>69.600000000000009</v>
      </c>
      <c r="F756" s="14">
        <v>150</v>
      </c>
      <c r="G756" s="19">
        <f t="shared" si="181"/>
        <v>567.6</v>
      </c>
      <c r="H756" s="6">
        <f t="shared" si="176"/>
        <v>408</v>
      </c>
      <c r="I756" s="26">
        <f t="shared" si="177"/>
        <v>558</v>
      </c>
      <c r="K756" s="25">
        <f t="shared" si="182"/>
        <v>658</v>
      </c>
    </row>
    <row r="757" spans="1:11">
      <c r="A757" t="s">
        <v>2665</v>
      </c>
      <c r="B757" s="4" t="s">
        <v>2680</v>
      </c>
      <c r="C757">
        <v>55</v>
      </c>
      <c r="D757" s="12">
        <f t="shared" si="179"/>
        <v>330</v>
      </c>
      <c r="E757" s="17">
        <f t="shared" si="180"/>
        <v>66</v>
      </c>
      <c r="F757" s="14">
        <v>150</v>
      </c>
      <c r="G757" s="19">
        <f t="shared" si="181"/>
        <v>546</v>
      </c>
      <c r="H757" s="6">
        <f t="shared" si="176"/>
        <v>390</v>
      </c>
      <c r="I757" s="26">
        <f t="shared" si="177"/>
        <v>540</v>
      </c>
      <c r="K757" s="25">
        <f t="shared" si="182"/>
        <v>640</v>
      </c>
    </row>
    <row r="758" spans="1:11">
      <c r="A758" t="s">
        <v>2666</v>
      </c>
      <c r="B758" s="4" t="s">
        <v>2681</v>
      </c>
      <c r="C758">
        <v>56</v>
      </c>
      <c r="D758" s="12">
        <f t="shared" si="179"/>
        <v>336</v>
      </c>
      <c r="E758" s="17">
        <f t="shared" si="180"/>
        <v>67.2</v>
      </c>
      <c r="F758" s="14">
        <v>150</v>
      </c>
      <c r="G758" s="19">
        <f t="shared" si="181"/>
        <v>553.20000000000005</v>
      </c>
      <c r="H758" s="6">
        <f t="shared" si="176"/>
        <v>396</v>
      </c>
      <c r="I758" s="26">
        <f t="shared" si="177"/>
        <v>546</v>
      </c>
      <c r="K758" s="25">
        <f t="shared" si="182"/>
        <v>646</v>
      </c>
    </row>
    <row r="759" spans="1:11">
      <c r="A759" t="s">
        <v>2667</v>
      </c>
      <c r="B759" s="4" t="s">
        <v>2682</v>
      </c>
      <c r="C759">
        <v>49</v>
      </c>
      <c r="D759" s="12">
        <f t="shared" si="179"/>
        <v>294</v>
      </c>
      <c r="E759" s="17">
        <f t="shared" si="180"/>
        <v>58.800000000000004</v>
      </c>
      <c r="F759" s="14">
        <v>150</v>
      </c>
      <c r="G759" s="19">
        <f t="shared" si="181"/>
        <v>502.8</v>
      </c>
      <c r="H759" s="6">
        <f t="shared" si="176"/>
        <v>354</v>
      </c>
      <c r="I759" s="26">
        <f t="shared" si="177"/>
        <v>504</v>
      </c>
      <c r="K759" s="25">
        <f t="shared" si="182"/>
        <v>604</v>
      </c>
    </row>
    <row r="760" spans="1:11">
      <c r="A760" t="s">
        <v>2668</v>
      </c>
      <c r="B760" s="4" t="s">
        <v>2683</v>
      </c>
      <c r="C760">
        <v>59</v>
      </c>
      <c r="D760" s="12">
        <f t="shared" si="179"/>
        <v>354</v>
      </c>
      <c r="E760" s="17">
        <f t="shared" si="180"/>
        <v>70.8</v>
      </c>
      <c r="F760" s="14">
        <v>150</v>
      </c>
      <c r="G760" s="19">
        <f t="shared" si="181"/>
        <v>574.79999999999995</v>
      </c>
      <c r="H760" s="6">
        <f t="shared" si="176"/>
        <v>414</v>
      </c>
      <c r="I760" s="26">
        <f t="shared" si="177"/>
        <v>564</v>
      </c>
      <c r="K760" s="25">
        <f t="shared" si="182"/>
        <v>664</v>
      </c>
    </row>
    <row r="761" spans="1:11">
      <c r="A761" t="s">
        <v>2669</v>
      </c>
      <c r="D761" s="12">
        <f t="shared" si="179"/>
        <v>0</v>
      </c>
      <c r="E761" s="17">
        <f t="shared" si="180"/>
        <v>0</v>
      </c>
      <c r="F761" s="14">
        <v>150</v>
      </c>
      <c r="G761" s="19">
        <f t="shared" si="181"/>
        <v>150</v>
      </c>
      <c r="H761" s="6">
        <f t="shared" si="176"/>
        <v>60</v>
      </c>
      <c r="I761" s="26">
        <f t="shared" si="177"/>
        <v>210</v>
      </c>
      <c r="K761" s="25">
        <f t="shared" si="182"/>
        <v>310</v>
      </c>
    </row>
    <row r="762" spans="1:11">
      <c r="A762" t="s">
        <v>2684</v>
      </c>
      <c r="B762" t="s">
        <v>2907</v>
      </c>
      <c r="C762">
        <v>49</v>
      </c>
      <c r="D762" s="12">
        <f t="shared" si="179"/>
        <v>294</v>
      </c>
      <c r="E762" s="17">
        <f t="shared" si="180"/>
        <v>58.800000000000004</v>
      </c>
      <c r="F762" s="14">
        <v>150</v>
      </c>
      <c r="G762" s="19">
        <f t="shared" si="181"/>
        <v>502.8</v>
      </c>
      <c r="H762" s="6">
        <f t="shared" si="176"/>
        <v>354</v>
      </c>
      <c r="I762" s="26">
        <f t="shared" si="177"/>
        <v>504</v>
      </c>
      <c r="K762" s="25">
        <f t="shared" si="182"/>
        <v>604</v>
      </c>
    </row>
    <row r="763" spans="1:11">
      <c r="A763" t="s">
        <v>2685</v>
      </c>
      <c r="D763" s="12">
        <f t="shared" si="179"/>
        <v>0</v>
      </c>
      <c r="E763" s="17">
        <f t="shared" si="180"/>
        <v>0</v>
      </c>
      <c r="F763" s="14">
        <v>150</v>
      </c>
      <c r="G763" s="19">
        <f t="shared" si="181"/>
        <v>150</v>
      </c>
      <c r="H763" s="6">
        <f t="shared" si="176"/>
        <v>60</v>
      </c>
      <c r="I763" s="26">
        <f t="shared" si="177"/>
        <v>210</v>
      </c>
      <c r="K763" s="25">
        <f t="shared" si="182"/>
        <v>310</v>
      </c>
    </row>
    <row r="764" spans="1:11">
      <c r="A764" t="s">
        <v>2686</v>
      </c>
      <c r="B764" t="s">
        <v>2780</v>
      </c>
      <c r="D764" s="12">
        <f t="shared" si="179"/>
        <v>0</v>
      </c>
      <c r="E764" s="17">
        <f t="shared" si="180"/>
        <v>0</v>
      </c>
      <c r="F764" s="14">
        <v>150</v>
      </c>
      <c r="G764" s="19">
        <f t="shared" si="181"/>
        <v>150</v>
      </c>
      <c r="H764" s="6">
        <f t="shared" si="176"/>
        <v>60</v>
      </c>
      <c r="I764" s="26">
        <f t="shared" si="177"/>
        <v>210</v>
      </c>
      <c r="K764" s="25">
        <f t="shared" si="182"/>
        <v>310</v>
      </c>
    </row>
    <row r="765" spans="1:11">
      <c r="A765" t="s">
        <v>2687</v>
      </c>
      <c r="B765" s="4" t="s">
        <v>2781</v>
      </c>
      <c r="C765">
        <v>48</v>
      </c>
      <c r="D765" s="12">
        <f t="shared" si="179"/>
        <v>288</v>
      </c>
      <c r="E765" s="17">
        <f t="shared" si="180"/>
        <v>57.6</v>
      </c>
      <c r="F765" s="14">
        <v>150</v>
      </c>
      <c r="G765" s="19">
        <f t="shared" si="181"/>
        <v>495.6</v>
      </c>
      <c r="H765" s="6">
        <f t="shared" si="176"/>
        <v>348</v>
      </c>
      <c r="I765" s="26">
        <f t="shared" si="177"/>
        <v>498</v>
      </c>
      <c r="K765" s="25">
        <f t="shared" si="182"/>
        <v>598</v>
      </c>
    </row>
    <row r="766" spans="1:11">
      <c r="A766" t="s">
        <v>2688</v>
      </c>
      <c r="B766" s="4" t="s">
        <v>2782</v>
      </c>
      <c r="C766">
        <v>48</v>
      </c>
      <c r="D766" s="12">
        <f t="shared" si="179"/>
        <v>288</v>
      </c>
      <c r="E766" s="17">
        <f t="shared" si="180"/>
        <v>57.6</v>
      </c>
      <c r="F766" s="14">
        <v>150</v>
      </c>
      <c r="G766" s="19">
        <f t="shared" si="181"/>
        <v>495.6</v>
      </c>
      <c r="H766" s="6">
        <f t="shared" si="176"/>
        <v>348</v>
      </c>
      <c r="I766" s="26">
        <f t="shared" si="177"/>
        <v>498</v>
      </c>
      <c r="K766" s="25">
        <f t="shared" si="182"/>
        <v>598</v>
      </c>
    </row>
    <row r="767" spans="1:11">
      <c r="A767" t="s">
        <v>2689</v>
      </c>
      <c r="B767" t="s">
        <v>2783</v>
      </c>
      <c r="C767">
        <v>48</v>
      </c>
      <c r="D767" s="12">
        <f t="shared" si="179"/>
        <v>288</v>
      </c>
      <c r="E767" s="17">
        <f t="shared" si="180"/>
        <v>57.6</v>
      </c>
      <c r="F767" s="14">
        <v>150</v>
      </c>
      <c r="G767" s="19">
        <f t="shared" si="181"/>
        <v>495.6</v>
      </c>
      <c r="H767" s="6">
        <f t="shared" si="176"/>
        <v>348</v>
      </c>
      <c r="I767" s="26">
        <f t="shared" si="177"/>
        <v>498</v>
      </c>
      <c r="K767" s="25">
        <f t="shared" si="182"/>
        <v>598</v>
      </c>
    </row>
    <row r="768" spans="1:11">
      <c r="A768" t="s">
        <v>2690</v>
      </c>
      <c r="B768" s="4" t="s">
        <v>2784</v>
      </c>
      <c r="C768">
        <v>48</v>
      </c>
      <c r="D768" s="12">
        <f t="shared" si="179"/>
        <v>288</v>
      </c>
      <c r="E768" s="17">
        <f t="shared" si="180"/>
        <v>57.6</v>
      </c>
      <c r="F768" s="14">
        <v>150</v>
      </c>
      <c r="G768" s="19">
        <f t="shared" si="181"/>
        <v>495.6</v>
      </c>
      <c r="H768" s="6">
        <f t="shared" si="176"/>
        <v>348</v>
      </c>
      <c r="I768" s="26">
        <f t="shared" si="177"/>
        <v>498</v>
      </c>
      <c r="K768" s="25">
        <f t="shared" si="182"/>
        <v>598</v>
      </c>
    </row>
    <row r="769" spans="1:11">
      <c r="A769" t="s">
        <v>2691</v>
      </c>
      <c r="B769" s="4" t="s">
        <v>2785</v>
      </c>
      <c r="C769">
        <v>48</v>
      </c>
      <c r="D769" s="12">
        <f t="shared" si="179"/>
        <v>288</v>
      </c>
      <c r="E769" s="17">
        <f t="shared" si="180"/>
        <v>57.6</v>
      </c>
      <c r="F769" s="14">
        <v>150</v>
      </c>
      <c r="G769" s="19">
        <f t="shared" si="181"/>
        <v>495.6</v>
      </c>
      <c r="H769" s="6">
        <f t="shared" si="176"/>
        <v>348</v>
      </c>
      <c r="I769" s="26">
        <f t="shared" si="177"/>
        <v>498</v>
      </c>
      <c r="K769" s="25">
        <f t="shared" si="182"/>
        <v>598</v>
      </c>
    </row>
    <row r="770" spans="1:11">
      <c r="A770" t="s">
        <v>2692</v>
      </c>
      <c r="B770" t="s">
        <v>2786</v>
      </c>
      <c r="C770">
        <v>48</v>
      </c>
      <c r="D770" s="12">
        <f t="shared" si="179"/>
        <v>288</v>
      </c>
      <c r="E770" s="17">
        <f t="shared" si="180"/>
        <v>57.6</v>
      </c>
      <c r="F770" s="14">
        <v>150</v>
      </c>
      <c r="G770" s="19">
        <f t="shared" si="181"/>
        <v>495.6</v>
      </c>
      <c r="H770" s="6">
        <f t="shared" si="176"/>
        <v>348</v>
      </c>
      <c r="I770" s="26">
        <f t="shared" si="177"/>
        <v>498</v>
      </c>
      <c r="K770" s="25">
        <f t="shared" si="182"/>
        <v>598</v>
      </c>
    </row>
    <row r="771" spans="1:11">
      <c r="A771" t="s">
        <v>2693</v>
      </c>
      <c r="B771" s="4" t="s">
        <v>2787</v>
      </c>
      <c r="C771">
        <v>48</v>
      </c>
      <c r="D771" s="12">
        <f t="shared" si="179"/>
        <v>288</v>
      </c>
      <c r="E771" s="17">
        <f t="shared" si="180"/>
        <v>57.6</v>
      </c>
      <c r="F771" s="14">
        <v>150</v>
      </c>
      <c r="G771" s="19">
        <f t="shared" si="181"/>
        <v>495.6</v>
      </c>
      <c r="H771" s="6">
        <f t="shared" si="176"/>
        <v>348</v>
      </c>
      <c r="I771" s="26">
        <f t="shared" si="177"/>
        <v>498</v>
      </c>
      <c r="K771" s="25">
        <f t="shared" si="182"/>
        <v>598</v>
      </c>
    </row>
    <row r="772" spans="1:11">
      <c r="A772" t="s">
        <v>2694</v>
      </c>
      <c r="B772" s="4" t="s">
        <v>2788</v>
      </c>
      <c r="C772">
        <v>45</v>
      </c>
      <c r="D772" s="12">
        <f t="shared" si="179"/>
        <v>270</v>
      </c>
      <c r="E772" s="17">
        <f t="shared" si="180"/>
        <v>54</v>
      </c>
      <c r="F772" s="14">
        <v>150</v>
      </c>
      <c r="G772" s="19">
        <f>SUM(D772:F772)</f>
        <v>474</v>
      </c>
      <c r="H772" s="6">
        <f t="shared" si="176"/>
        <v>330</v>
      </c>
      <c r="I772" s="26">
        <f t="shared" si="177"/>
        <v>480</v>
      </c>
      <c r="K772" s="25">
        <f t="shared" si="182"/>
        <v>580</v>
      </c>
    </row>
    <row r="773" spans="1:11">
      <c r="A773" t="s">
        <v>2695</v>
      </c>
      <c r="B773" s="4" t="s">
        <v>2789</v>
      </c>
      <c r="C773">
        <v>48</v>
      </c>
      <c r="D773" s="12">
        <f t="shared" si="179"/>
        <v>288</v>
      </c>
      <c r="E773" s="17">
        <f t="shared" si="180"/>
        <v>57.6</v>
      </c>
      <c r="F773" s="14">
        <v>150</v>
      </c>
      <c r="G773" s="19">
        <f>SUM(D773:F773)</f>
        <v>495.6</v>
      </c>
      <c r="H773" s="6">
        <f t="shared" si="176"/>
        <v>348</v>
      </c>
      <c r="I773" s="26">
        <f t="shared" si="177"/>
        <v>498</v>
      </c>
      <c r="K773" s="25">
        <f t="shared" si="182"/>
        <v>598</v>
      </c>
    </row>
    <row r="774" spans="1:11">
      <c r="A774" t="s">
        <v>2696</v>
      </c>
      <c r="D774" s="12">
        <f t="shared" ref="D774:D790" si="183">+C774*6</f>
        <v>0</v>
      </c>
      <c r="E774" s="17">
        <f t="shared" ref="E774:E790" si="184">D774*0.2</f>
        <v>0</v>
      </c>
      <c r="F774" s="14">
        <v>150</v>
      </c>
      <c r="G774" s="19">
        <f t="shared" ref="G774:G790" si="185">SUM(D774:F774)</f>
        <v>150</v>
      </c>
      <c r="H774" s="6">
        <f t="shared" si="176"/>
        <v>60</v>
      </c>
      <c r="I774" s="26">
        <f t="shared" si="177"/>
        <v>210</v>
      </c>
      <c r="K774" s="25">
        <f t="shared" ref="K774:K790" si="186">+I774+100</f>
        <v>310</v>
      </c>
    </row>
    <row r="775" spans="1:11">
      <c r="A775" t="s">
        <v>2697</v>
      </c>
      <c r="D775" s="12">
        <f t="shared" si="183"/>
        <v>0</v>
      </c>
      <c r="E775" s="17">
        <f t="shared" si="184"/>
        <v>0</v>
      </c>
      <c r="F775" s="14">
        <v>150</v>
      </c>
      <c r="G775" s="19">
        <f t="shared" si="185"/>
        <v>150</v>
      </c>
      <c r="H775" s="6">
        <f t="shared" si="176"/>
        <v>60</v>
      </c>
      <c r="I775" s="26">
        <f t="shared" si="177"/>
        <v>210</v>
      </c>
      <c r="K775" s="25">
        <f t="shared" si="186"/>
        <v>310</v>
      </c>
    </row>
    <row r="776" spans="1:11">
      <c r="A776" t="s">
        <v>2698</v>
      </c>
      <c r="D776" s="12">
        <f t="shared" si="183"/>
        <v>0</v>
      </c>
      <c r="E776" s="17">
        <f t="shared" si="184"/>
        <v>0</v>
      </c>
      <c r="F776" s="14">
        <v>150</v>
      </c>
      <c r="G776" s="19">
        <f t="shared" si="185"/>
        <v>150</v>
      </c>
      <c r="H776" s="6">
        <f t="shared" si="176"/>
        <v>60</v>
      </c>
      <c r="I776" s="26">
        <f t="shared" si="177"/>
        <v>210</v>
      </c>
      <c r="K776" s="25">
        <f t="shared" si="186"/>
        <v>310</v>
      </c>
    </row>
    <row r="777" spans="1:11">
      <c r="A777" t="s">
        <v>2699</v>
      </c>
      <c r="B777" s="4" t="s">
        <v>2790</v>
      </c>
      <c r="C777">
        <v>55</v>
      </c>
      <c r="D777" s="12">
        <f t="shared" si="183"/>
        <v>330</v>
      </c>
      <c r="E777" s="17">
        <f t="shared" si="184"/>
        <v>66</v>
      </c>
      <c r="F777" s="14">
        <v>150</v>
      </c>
      <c r="G777" s="19">
        <f t="shared" si="185"/>
        <v>546</v>
      </c>
      <c r="H777" s="6">
        <f t="shared" si="176"/>
        <v>390</v>
      </c>
      <c r="I777" s="26">
        <f t="shared" si="177"/>
        <v>540</v>
      </c>
      <c r="K777" s="25">
        <f t="shared" si="186"/>
        <v>640</v>
      </c>
    </row>
    <row r="778" spans="1:11">
      <c r="A778" t="s">
        <v>2700</v>
      </c>
      <c r="B778" t="s">
        <v>2791</v>
      </c>
      <c r="C778">
        <v>46</v>
      </c>
      <c r="D778" s="12">
        <f t="shared" si="183"/>
        <v>276</v>
      </c>
      <c r="E778" s="17">
        <f t="shared" si="184"/>
        <v>55.2</v>
      </c>
      <c r="F778" s="14">
        <v>150</v>
      </c>
      <c r="G778" s="19">
        <f t="shared" si="185"/>
        <v>481.2</v>
      </c>
      <c r="H778" s="6">
        <f t="shared" si="176"/>
        <v>336</v>
      </c>
      <c r="I778" s="26">
        <f t="shared" si="177"/>
        <v>486</v>
      </c>
      <c r="K778" s="25">
        <f t="shared" si="186"/>
        <v>586</v>
      </c>
    </row>
    <row r="779" spans="1:11">
      <c r="A779" t="s">
        <v>2701</v>
      </c>
      <c r="B779" s="4" t="s">
        <v>2792</v>
      </c>
      <c r="C779">
        <v>39.799999999999997</v>
      </c>
      <c r="D779" s="12">
        <f t="shared" si="183"/>
        <v>238.79999999999998</v>
      </c>
      <c r="E779" s="17">
        <f t="shared" si="184"/>
        <v>47.76</v>
      </c>
      <c r="F779" s="14">
        <v>150</v>
      </c>
      <c r="G779" s="19">
        <f t="shared" si="185"/>
        <v>436.56</v>
      </c>
      <c r="H779" s="6">
        <f t="shared" si="176"/>
        <v>298.79999999999995</v>
      </c>
      <c r="I779" s="26">
        <f t="shared" si="177"/>
        <v>448.79999999999995</v>
      </c>
      <c r="K779" s="25">
        <f t="shared" si="186"/>
        <v>548.79999999999995</v>
      </c>
    </row>
    <row r="780" spans="1:11">
      <c r="A780" t="s">
        <v>2702</v>
      </c>
      <c r="B780" s="4" t="s">
        <v>2794</v>
      </c>
      <c r="C780">
        <v>39.799999999999997</v>
      </c>
      <c r="D780" s="12">
        <f t="shared" si="183"/>
        <v>238.79999999999998</v>
      </c>
      <c r="E780" s="17">
        <f t="shared" si="184"/>
        <v>47.76</v>
      </c>
      <c r="F780" s="14">
        <v>150</v>
      </c>
      <c r="G780" s="19">
        <f t="shared" si="185"/>
        <v>436.56</v>
      </c>
      <c r="H780" s="6">
        <f t="shared" si="176"/>
        <v>298.79999999999995</v>
      </c>
      <c r="I780" s="26">
        <f t="shared" si="177"/>
        <v>448.79999999999995</v>
      </c>
      <c r="K780" s="25">
        <f t="shared" si="186"/>
        <v>548.79999999999995</v>
      </c>
    </row>
    <row r="781" spans="1:11">
      <c r="A781" t="s">
        <v>2703</v>
      </c>
      <c r="B781" s="4" t="s">
        <v>2793</v>
      </c>
      <c r="C781">
        <v>31.8</v>
      </c>
      <c r="D781" s="12">
        <f t="shared" si="183"/>
        <v>190.8</v>
      </c>
      <c r="E781" s="17">
        <f t="shared" si="184"/>
        <v>38.160000000000004</v>
      </c>
      <c r="F781" s="14">
        <v>150</v>
      </c>
      <c r="G781" s="19">
        <f t="shared" si="185"/>
        <v>378.96000000000004</v>
      </c>
      <c r="H781" s="6">
        <f t="shared" si="176"/>
        <v>250.8</v>
      </c>
      <c r="I781" s="26">
        <f t="shared" si="177"/>
        <v>400.8</v>
      </c>
      <c r="K781" s="25">
        <f t="shared" si="186"/>
        <v>500.8</v>
      </c>
    </row>
    <row r="782" spans="1:11">
      <c r="A782" t="s">
        <v>2704</v>
      </c>
      <c r="B782" s="4" t="s">
        <v>2795</v>
      </c>
      <c r="C782">
        <v>32.799999999999997</v>
      </c>
      <c r="D782" s="12">
        <f t="shared" si="183"/>
        <v>196.79999999999998</v>
      </c>
      <c r="E782" s="17">
        <f t="shared" si="184"/>
        <v>39.36</v>
      </c>
      <c r="F782" s="14">
        <v>150</v>
      </c>
      <c r="G782" s="19">
        <f t="shared" si="185"/>
        <v>386.15999999999997</v>
      </c>
      <c r="H782" s="6">
        <f t="shared" si="176"/>
        <v>256.79999999999995</v>
      </c>
      <c r="I782" s="26">
        <f t="shared" si="177"/>
        <v>406.79999999999995</v>
      </c>
      <c r="K782" s="25">
        <f t="shared" si="186"/>
        <v>506.79999999999995</v>
      </c>
    </row>
    <row r="783" spans="1:11">
      <c r="A783" t="s">
        <v>2705</v>
      </c>
      <c r="B783" t="s">
        <v>2796</v>
      </c>
      <c r="C783">
        <v>39</v>
      </c>
      <c r="D783" s="12">
        <f t="shared" si="183"/>
        <v>234</v>
      </c>
      <c r="E783" s="17">
        <f t="shared" si="184"/>
        <v>46.800000000000004</v>
      </c>
      <c r="F783" s="14">
        <v>150</v>
      </c>
      <c r="G783" s="19">
        <f t="shared" si="185"/>
        <v>430.8</v>
      </c>
      <c r="H783" s="6">
        <f t="shared" si="176"/>
        <v>294</v>
      </c>
      <c r="I783" s="26">
        <f t="shared" si="177"/>
        <v>444</v>
      </c>
      <c r="K783" s="25">
        <f t="shared" si="186"/>
        <v>544</v>
      </c>
    </row>
    <row r="784" spans="1:11">
      <c r="A784" t="s">
        <v>2706</v>
      </c>
      <c r="B784" s="4" t="s">
        <v>2797</v>
      </c>
      <c r="C784">
        <v>45</v>
      </c>
      <c r="D784" s="12">
        <f t="shared" si="183"/>
        <v>270</v>
      </c>
      <c r="E784" s="17">
        <f t="shared" si="184"/>
        <v>54</v>
      </c>
      <c r="F784" s="14">
        <v>150</v>
      </c>
      <c r="G784" s="19">
        <f t="shared" si="185"/>
        <v>474</v>
      </c>
      <c r="H784" s="6">
        <f t="shared" si="176"/>
        <v>330</v>
      </c>
      <c r="I784" s="26">
        <f t="shared" si="177"/>
        <v>480</v>
      </c>
      <c r="K784" s="25">
        <f t="shared" si="186"/>
        <v>580</v>
      </c>
    </row>
    <row r="785" spans="1:11">
      <c r="A785" t="s">
        <v>2707</v>
      </c>
      <c r="B785" t="s">
        <v>2798</v>
      </c>
      <c r="C785">
        <v>64</v>
      </c>
      <c r="D785" s="12">
        <f t="shared" si="183"/>
        <v>384</v>
      </c>
      <c r="E785" s="17">
        <f t="shared" si="184"/>
        <v>76.800000000000011</v>
      </c>
      <c r="F785" s="14">
        <v>150</v>
      </c>
      <c r="G785" s="19">
        <f t="shared" si="185"/>
        <v>610.79999999999995</v>
      </c>
      <c r="H785" s="6">
        <f t="shared" si="176"/>
        <v>444</v>
      </c>
      <c r="I785" s="26">
        <f t="shared" si="177"/>
        <v>594</v>
      </c>
      <c r="K785" s="25">
        <f t="shared" si="186"/>
        <v>694</v>
      </c>
    </row>
    <row r="786" spans="1:11">
      <c r="A786" t="s">
        <v>2708</v>
      </c>
      <c r="B786" t="s">
        <v>2799</v>
      </c>
      <c r="C786">
        <v>2</v>
      </c>
      <c r="D786" s="12">
        <f t="shared" si="183"/>
        <v>12</v>
      </c>
      <c r="E786" s="17">
        <f t="shared" si="184"/>
        <v>2.4000000000000004</v>
      </c>
      <c r="F786" s="14">
        <v>150</v>
      </c>
      <c r="G786" s="19">
        <f t="shared" si="185"/>
        <v>164.4</v>
      </c>
      <c r="H786" s="6">
        <f t="shared" si="176"/>
        <v>72</v>
      </c>
      <c r="I786" s="26">
        <f t="shared" si="177"/>
        <v>222</v>
      </c>
      <c r="K786" s="25">
        <f t="shared" si="186"/>
        <v>322</v>
      </c>
    </row>
    <row r="787" spans="1:11">
      <c r="A787" t="s">
        <v>2709</v>
      </c>
      <c r="B787" t="s">
        <v>2800</v>
      </c>
      <c r="C787">
        <v>45</v>
      </c>
      <c r="D787" s="12">
        <f t="shared" si="183"/>
        <v>270</v>
      </c>
      <c r="E787" s="17">
        <f t="shared" si="184"/>
        <v>54</v>
      </c>
      <c r="F787" s="14">
        <v>150</v>
      </c>
      <c r="G787" s="19">
        <f t="shared" si="185"/>
        <v>474</v>
      </c>
      <c r="H787" s="6">
        <f t="shared" si="176"/>
        <v>330</v>
      </c>
      <c r="I787" s="26">
        <f t="shared" si="177"/>
        <v>480</v>
      </c>
      <c r="K787" s="25">
        <f t="shared" si="186"/>
        <v>580</v>
      </c>
    </row>
    <row r="788" spans="1:11">
      <c r="A788" t="s">
        <v>2710</v>
      </c>
      <c r="B788" s="4" t="s">
        <v>2801</v>
      </c>
      <c r="C788">
        <v>45</v>
      </c>
      <c r="D788" s="12">
        <f t="shared" si="183"/>
        <v>270</v>
      </c>
      <c r="E788" s="17">
        <f t="shared" si="184"/>
        <v>54</v>
      </c>
      <c r="F788" s="14">
        <v>150</v>
      </c>
      <c r="G788" s="19">
        <f t="shared" si="185"/>
        <v>474</v>
      </c>
      <c r="H788" s="6">
        <f t="shared" si="176"/>
        <v>330</v>
      </c>
      <c r="I788" s="26">
        <f t="shared" si="177"/>
        <v>480</v>
      </c>
      <c r="K788" s="25">
        <f t="shared" si="186"/>
        <v>580</v>
      </c>
    </row>
    <row r="789" spans="1:11">
      <c r="A789" t="s">
        <v>2711</v>
      </c>
      <c r="B789" t="s">
        <v>2802</v>
      </c>
      <c r="C789">
        <v>48</v>
      </c>
      <c r="D789" s="12">
        <f t="shared" si="183"/>
        <v>288</v>
      </c>
      <c r="E789" s="17">
        <f t="shared" si="184"/>
        <v>57.6</v>
      </c>
      <c r="F789" s="14">
        <v>150</v>
      </c>
      <c r="G789" s="19">
        <f t="shared" si="185"/>
        <v>495.6</v>
      </c>
      <c r="H789" s="6">
        <f t="shared" si="176"/>
        <v>348</v>
      </c>
      <c r="I789" s="26">
        <f t="shared" si="177"/>
        <v>498</v>
      </c>
      <c r="K789" s="25">
        <f t="shared" si="186"/>
        <v>598</v>
      </c>
    </row>
    <row r="790" spans="1:11">
      <c r="A790" t="s">
        <v>2712</v>
      </c>
      <c r="B790" s="4" t="s">
        <v>2803</v>
      </c>
      <c r="C790">
        <v>58</v>
      </c>
      <c r="D790" s="12">
        <f t="shared" si="183"/>
        <v>348</v>
      </c>
      <c r="E790" s="17">
        <f t="shared" si="184"/>
        <v>69.600000000000009</v>
      </c>
      <c r="F790" s="14">
        <v>150</v>
      </c>
      <c r="G790" s="19">
        <f t="shared" si="185"/>
        <v>567.6</v>
      </c>
      <c r="H790" s="6">
        <f t="shared" si="176"/>
        <v>408</v>
      </c>
      <c r="I790" s="26">
        <f t="shared" si="177"/>
        <v>558</v>
      </c>
      <c r="K790" s="25">
        <f t="shared" si="186"/>
        <v>658</v>
      </c>
    </row>
    <row r="791" spans="1:11">
      <c r="A791" t="s">
        <v>2713</v>
      </c>
      <c r="B791" s="4" t="s">
        <v>2804</v>
      </c>
      <c r="C791">
        <v>39</v>
      </c>
      <c r="D791" s="12">
        <f t="shared" ref="D791:D834" si="187">+C791*6</f>
        <v>234</v>
      </c>
      <c r="E791" s="17">
        <f t="shared" ref="E791:E834" si="188">D791*0.2</f>
        <v>46.800000000000004</v>
      </c>
      <c r="F791" s="14">
        <v>150</v>
      </c>
      <c r="G791" s="19">
        <f t="shared" ref="G791:G826" si="189">SUM(D791:F791)</f>
        <v>430.8</v>
      </c>
      <c r="H791" s="6">
        <f t="shared" si="176"/>
        <v>294</v>
      </c>
      <c r="I791" s="26">
        <f t="shared" si="177"/>
        <v>444</v>
      </c>
      <c r="K791" s="25">
        <f t="shared" ref="K791:K826" si="190">+I791+100</f>
        <v>544</v>
      </c>
    </row>
    <row r="792" spans="1:11">
      <c r="A792" t="s">
        <v>2714</v>
      </c>
      <c r="B792" t="s">
        <v>2805</v>
      </c>
      <c r="C792">
        <v>38</v>
      </c>
      <c r="D792" s="12">
        <f t="shared" si="187"/>
        <v>228</v>
      </c>
      <c r="E792" s="17">
        <f t="shared" si="188"/>
        <v>45.6</v>
      </c>
      <c r="F792" s="14">
        <v>150</v>
      </c>
      <c r="G792" s="19">
        <f t="shared" si="189"/>
        <v>423.6</v>
      </c>
      <c r="H792" s="6">
        <f t="shared" si="176"/>
        <v>288</v>
      </c>
      <c r="I792" s="26">
        <f t="shared" si="177"/>
        <v>438</v>
      </c>
      <c r="K792" s="25">
        <f t="shared" si="190"/>
        <v>538</v>
      </c>
    </row>
    <row r="793" spans="1:11">
      <c r="A793" t="s">
        <v>2715</v>
      </c>
      <c r="B793" s="4" t="s">
        <v>2806</v>
      </c>
      <c r="C793">
        <v>52</v>
      </c>
      <c r="D793" s="12">
        <f t="shared" si="187"/>
        <v>312</v>
      </c>
      <c r="E793" s="17">
        <f t="shared" si="188"/>
        <v>62.400000000000006</v>
      </c>
      <c r="F793" s="14">
        <v>150</v>
      </c>
      <c r="G793" s="19">
        <f t="shared" si="189"/>
        <v>524.4</v>
      </c>
      <c r="H793" s="6">
        <f t="shared" si="176"/>
        <v>372</v>
      </c>
      <c r="I793" s="26">
        <f t="shared" si="177"/>
        <v>522</v>
      </c>
      <c r="K793" s="25">
        <f t="shared" si="190"/>
        <v>622</v>
      </c>
    </row>
    <row r="794" spans="1:11">
      <c r="A794" t="s">
        <v>2716</v>
      </c>
      <c r="B794" t="s">
        <v>2807</v>
      </c>
      <c r="C794">
        <v>48</v>
      </c>
      <c r="D794" s="12">
        <f t="shared" si="187"/>
        <v>288</v>
      </c>
      <c r="E794" s="17">
        <f t="shared" si="188"/>
        <v>57.6</v>
      </c>
      <c r="F794" s="14">
        <v>150</v>
      </c>
      <c r="G794" s="19">
        <f t="shared" si="189"/>
        <v>495.6</v>
      </c>
      <c r="H794" s="6">
        <f t="shared" ref="H794:H857" si="191">D794+60</f>
        <v>348</v>
      </c>
      <c r="I794" s="26">
        <f t="shared" ref="I794:I844" si="192">H794+150</f>
        <v>498</v>
      </c>
      <c r="K794" s="25">
        <f t="shared" si="190"/>
        <v>598</v>
      </c>
    </row>
    <row r="795" spans="1:11">
      <c r="A795" t="s">
        <v>2717</v>
      </c>
      <c r="B795" s="4" t="s">
        <v>2807</v>
      </c>
      <c r="C795">
        <v>48</v>
      </c>
      <c r="D795" s="12">
        <f t="shared" si="187"/>
        <v>288</v>
      </c>
      <c r="E795" s="17">
        <f t="shared" si="188"/>
        <v>57.6</v>
      </c>
      <c r="F795" s="14">
        <v>150</v>
      </c>
      <c r="G795" s="19">
        <f t="shared" si="189"/>
        <v>495.6</v>
      </c>
      <c r="H795" s="6">
        <f t="shared" si="191"/>
        <v>348</v>
      </c>
      <c r="I795" s="26">
        <f t="shared" si="192"/>
        <v>498</v>
      </c>
      <c r="K795" s="25">
        <f t="shared" si="190"/>
        <v>598</v>
      </c>
    </row>
    <row r="796" spans="1:11">
      <c r="A796" t="s">
        <v>2718</v>
      </c>
      <c r="B796" t="s">
        <v>2807</v>
      </c>
      <c r="C796">
        <v>48</v>
      </c>
      <c r="D796" s="12">
        <f t="shared" si="187"/>
        <v>288</v>
      </c>
      <c r="E796" s="17">
        <f t="shared" si="188"/>
        <v>57.6</v>
      </c>
      <c r="F796" s="14">
        <v>150</v>
      </c>
      <c r="G796" s="19">
        <f t="shared" si="189"/>
        <v>495.6</v>
      </c>
      <c r="H796" s="6">
        <f t="shared" si="191"/>
        <v>348</v>
      </c>
      <c r="I796" s="26">
        <f t="shared" si="192"/>
        <v>498</v>
      </c>
      <c r="K796" s="25">
        <f t="shared" si="190"/>
        <v>598</v>
      </c>
    </row>
    <row r="797" spans="1:11">
      <c r="A797" t="s">
        <v>2719</v>
      </c>
      <c r="B797" t="s">
        <v>2807</v>
      </c>
      <c r="C797">
        <v>48</v>
      </c>
      <c r="D797" s="12">
        <f t="shared" si="187"/>
        <v>288</v>
      </c>
      <c r="E797" s="17">
        <f t="shared" si="188"/>
        <v>57.6</v>
      </c>
      <c r="F797" s="14">
        <v>150</v>
      </c>
      <c r="G797" s="19">
        <f t="shared" si="189"/>
        <v>495.6</v>
      </c>
      <c r="H797" s="6">
        <f t="shared" si="191"/>
        <v>348</v>
      </c>
      <c r="I797" s="26">
        <f t="shared" si="192"/>
        <v>498</v>
      </c>
      <c r="K797" s="25">
        <f t="shared" si="190"/>
        <v>598</v>
      </c>
    </row>
    <row r="798" spans="1:11">
      <c r="A798" t="s">
        <v>2720</v>
      </c>
      <c r="B798" t="s">
        <v>2807</v>
      </c>
      <c r="C798">
        <v>48</v>
      </c>
      <c r="D798" s="12">
        <f t="shared" si="187"/>
        <v>288</v>
      </c>
      <c r="E798" s="17">
        <f t="shared" si="188"/>
        <v>57.6</v>
      </c>
      <c r="F798" s="14">
        <v>150</v>
      </c>
      <c r="G798" s="19">
        <f t="shared" si="189"/>
        <v>495.6</v>
      </c>
      <c r="H798" s="6">
        <f t="shared" si="191"/>
        <v>348</v>
      </c>
      <c r="I798" s="26">
        <f t="shared" si="192"/>
        <v>498</v>
      </c>
      <c r="K798" s="25">
        <f t="shared" si="190"/>
        <v>598</v>
      </c>
    </row>
    <row r="799" spans="1:11">
      <c r="A799" t="s">
        <v>2721</v>
      </c>
      <c r="B799" s="4" t="s">
        <v>2808</v>
      </c>
      <c r="C799">
        <v>68</v>
      </c>
      <c r="D799" s="12">
        <f t="shared" si="187"/>
        <v>408</v>
      </c>
      <c r="E799" s="17">
        <f t="shared" si="188"/>
        <v>81.600000000000009</v>
      </c>
      <c r="F799" s="14">
        <v>150</v>
      </c>
      <c r="G799" s="19">
        <f t="shared" si="189"/>
        <v>639.6</v>
      </c>
      <c r="H799" s="6">
        <f t="shared" si="191"/>
        <v>468</v>
      </c>
      <c r="I799" s="26">
        <f t="shared" si="192"/>
        <v>618</v>
      </c>
      <c r="K799" s="25">
        <f t="shared" si="190"/>
        <v>718</v>
      </c>
    </row>
    <row r="800" spans="1:11">
      <c r="A800" t="s">
        <v>2722</v>
      </c>
      <c r="B800" t="s">
        <v>2809</v>
      </c>
      <c r="C800">
        <v>58</v>
      </c>
      <c r="D800" s="12">
        <f t="shared" si="187"/>
        <v>348</v>
      </c>
      <c r="E800" s="17">
        <f t="shared" si="188"/>
        <v>69.600000000000009</v>
      </c>
      <c r="F800" s="14">
        <v>150</v>
      </c>
      <c r="G800" s="19">
        <f t="shared" si="189"/>
        <v>567.6</v>
      </c>
      <c r="H800" s="6">
        <f t="shared" si="191"/>
        <v>408</v>
      </c>
      <c r="I800" s="26">
        <f t="shared" si="192"/>
        <v>558</v>
      </c>
      <c r="K800" s="25">
        <f t="shared" si="190"/>
        <v>658</v>
      </c>
    </row>
    <row r="801" spans="1:11">
      <c r="A801" t="s">
        <v>2723</v>
      </c>
      <c r="B801" t="s">
        <v>2809</v>
      </c>
      <c r="C801">
        <v>58</v>
      </c>
      <c r="D801" s="12">
        <f t="shared" si="187"/>
        <v>348</v>
      </c>
      <c r="E801" s="17">
        <f t="shared" si="188"/>
        <v>69.600000000000009</v>
      </c>
      <c r="F801" s="14">
        <v>150</v>
      </c>
      <c r="G801" s="19">
        <f t="shared" si="189"/>
        <v>567.6</v>
      </c>
      <c r="H801" s="6">
        <f t="shared" si="191"/>
        <v>408</v>
      </c>
      <c r="I801" s="26">
        <f t="shared" si="192"/>
        <v>558</v>
      </c>
      <c r="K801" s="25">
        <f t="shared" si="190"/>
        <v>658</v>
      </c>
    </row>
    <row r="802" spans="1:11">
      <c r="A802" t="s">
        <v>2724</v>
      </c>
      <c r="B802" t="s">
        <v>2810</v>
      </c>
      <c r="C802">
        <v>68</v>
      </c>
      <c r="D802" s="12">
        <f t="shared" si="187"/>
        <v>408</v>
      </c>
      <c r="E802" s="17">
        <f t="shared" si="188"/>
        <v>81.600000000000009</v>
      </c>
      <c r="F802" s="14">
        <v>150</v>
      </c>
      <c r="G802" s="19">
        <f t="shared" si="189"/>
        <v>639.6</v>
      </c>
      <c r="H802" s="6">
        <f t="shared" si="191"/>
        <v>468</v>
      </c>
      <c r="I802" s="26">
        <f t="shared" si="192"/>
        <v>618</v>
      </c>
      <c r="K802" s="25">
        <f t="shared" si="190"/>
        <v>718</v>
      </c>
    </row>
    <row r="803" spans="1:11">
      <c r="A803" t="s">
        <v>2725</v>
      </c>
      <c r="B803" s="4" t="s">
        <v>2811</v>
      </c>
      <c r="C803">
        <v>55</v>
      </c>
      <c r="D803" s="12">
        <f t="shared" si="187"/>
        <v>330</v>
      </c>
      <c r="E803" s="17">
        <f t="shared" si="188"/>
        <v>66</v>
      </c>
      <c r="F803" s="14">
        <v>150</v>
      </c>
      <c r="G803" s="19">
        <f t="shared" si="189"/>
        <v>546</v>
      </c>
      <c r="H803" s="6">
        <f t="shared" si="191"/>
        <v>390</v>
      </c>
      <c r="I803" s="26">
        <f t="shared" si="192"/>
        <v>540</v>
      </c>
      <c r="K803" s="25">
        <f t="shared" si="190"/>
        <v>640</v>
      </c>
    </row>
    <row r="804" spans="1:11">
      <c r="A804" t="s">
        <v>2726</v>
      </c>
      <c r="B804" s="4" t="s">
        <v>2814</v>
      </c>
      <c r="C804">
        <v>63</v>
      </c>
      <c r="D804" s="12">
        <f t="shared" si="187"/>
        <v>378</v>
      </c>
      <c r="E804" s="17">
        <f t="shared" si="188"/>
        <v>75.600000000000009</v>
      </c>
      <c r="F804" s="14">
        <v>150</v>
      </c>
      <c r="G804" s="19">
        <f t="shared" si="189"/>
        <v>603.6</v>
      </c>
      <c r="H804" s="6">
        <f t="shared" si="191"/>
        <v>438</v>
      </c>
      <c r="I804" s="26">
        <f t="shared" si="192"/>
        <v>588</v>
      </c>
      <c r="K804" s="25">
        <f t="shared" si="190"/>
        <v>688</v>
      </c>
    </row>
    <row r="805" spans="1:11">
      <c r="A805" t="s">
        <v>2727</v>
      </c>
      <c r="B805" s="4" t="s">
        <v>2812</v>
      </c>
      <c r="C805">
        <v>64</v>
      </c>
      <c r="D805" s="12">
        <f t="shared" si="187"/>
        <v>384</v>
      </c>
      <c r="E805" s="17">
        <f t="shared" si="188"/>
        <v>76.800000000000011</v>
      </c>
      <c r="F805" s="14">
        <v>150</v>
      </c>
      <c r="G805" s="19">
        <f t="shared" si="189"/>
        <v>610.79999999999995</v>
      </c>
      <c r="H805" s="6">
        <f t="shared" si="191"/>
        <v>444</v>
      </c>
      <c r="I805" s="26">
        <f t="shared" si="192"/>
        <v>594</v>
      </c>
      <c r="K805" s="25">
        <f t="shared" si="190"/>
        <v>694</v>
      </c>
    </row>
    <row r="806" spans="1:11">
      <c r="A806" t="s">
        <v>2728</v>
      </c>
      <c r="B806" s="4" t="s">
        <v>2813</v>
      </c>
      <c r="C806">
        <v>47</v>
      </c>
      <c r="D806" s="12">
        <f t="shared" si="187"/>
        <v>282</v>
      </c>
      <c r="E806" s="17">
        <f t="shared" si="188"/>
        <v>56.400000000000006</v>
      </c>
      <c r="F806" s="14">
        <v>150</v>
      </c>
      <c r="G806" s="19">
        <f t="shared" si="189"/>
        <v>488.4</v>
      </c>
      <c r="H806" s="6">
        <f t="shared" si="191"/>
        <v>342</v>
      </c>
      <c r="I806" s="26">
        <f t="shared" si="192"/>
        <v>492</v>
      </c>
      <c r="K806" s="25">
        <f t="shared" si="190"/>
        <v>592</v>
      </c>
    </row>
    <row r="807" spans="1:11">
      <c r="A807" t="s">
        <v>2729</v>
      </c>
      <c r="B807" t="s">
        <v>2816</v>
      </c>
      <c r="C807">
        <v>52</v>
      </c>
      <c r="D807" s="12">
        <f t="shared" si="187"/>
        <v>312</v>
      </c>
      <c r="E807" s="17">
        <f t="shared" si="188"/>
        <v>62.400000000000006</v>
      </c>
      <c r="F807" s="14">
        <v>150</v>
      </c>
      <c r="G807" s="19">
        <f t="shared" si="189"/>
        <v>524.4</v>
      </c>
      <c r="H807" s="6">
        <f t="shared" si="191"/>
        <v>372</v>
      </c>
      <c r="I807" s="26">
        <f t="shared" si="192"/>
        <v>522</v>
      </c>
      <c r="K807" s="25">
        <f t="shared" si="190"/>
        <v>622</v>
      </c>
    </row>
    <row r="808" spans="1:11">
      <c r="A808" t="s">
        <v>2730</v>
      </c>
      <c r="B808" s="4" t="s">
        <v>2817</v>
      </c>
      <c r="C808">
        <v>49</v>
      </c>
      <c r="D808" s="12">
        <f t="shared" si="187"/>
        <v>294</v>
      </c>
      <c r="E808" s="17">
        <f t="shared" si="188"/>
        <v>58.800000000000004</v>
      </c>
      <c r="F808" s="14">
        <v>150</v>
      </c>
      <c r="G808" s="19">
        <f t="shared" si="189"/>
        <v>502.8</v>
      </c>
      <c r="H808" s="6">
        <f t="shared" si="191"/>
        <v>354</v>
      </c>
      <c r="I808" s="26">
        <f t="shared" si="192"/>
        <v>504</v>
      </c>
      <c r="K808" s="25">
        <f t="shared" si="190"/>
        <v>604</v>
      </c>
    </row>
    <row r="809" spans="1:11">
      <c r="A809" t="s">
        <v>2731</v>
      </c>
      <c r="B809" s="4" t="s">
        <v>2818</v>
      </c>
      <c r="C809">
        <v>49</v>
      </c>
      <c r="D809" s="12">
        <f t="shared" si="187"/>
        <v>294</v>
      </c>
      <c r="E809" s="17">
        <f t="shared" si="188"/>
        <v>58.800000000000004</v>
      </c>
      <c r="F809" s="14">
        <v>150</v>
      </c>
      <c r="G809" s="19">
        <f t="shared" si="189"/>
        <v>502.8</v>
      </c>
      <c r="H809" s="6">
        <f t="shared" si="191"/>
        <v>354</v>
      </c>
      <c r="I809" s="26">
        <f t="shared" si="192"/>
        <v>504</v>
      </c>
      <c r="K809" s="25">
        <f t="shared" si="190"/>
        <v>604</v>
      </c>
    </row>
    <row r="810" spans="1:11">
      <c r="A810" t="s">
        <v>2732</v>
      </c>
      <c r="B810" t="s">
        <v>2819</v>
      </c>
      <c r="C810">
        <v>59</v>
      </c>
      <c r="D810" s="12">
        <f t="shared" si="187"/>
        <v>354</v>
      </c>
      <c r="E810" s="17">
        <f t="shared" si="188"/>
        <v>70.8</v>
      </c>
      <c r="F810" s="14">
        <v>150</v>
      </c>
      <c r="G810" s="19">
        <f t="shared" si="189"/>
        <v>574.79999999999995</v>
      </c>
      <c r="H810" s="6">
        <f>D810+60</f>
        <v>414</v>
      </c>
      <c r="I810" s="26">
        <f t="shared" si="192"/>
        <v>564</v>
      </c>
      <c r="K810" s="25">
        <f t="shared" si="190"/>
        <v>664</v>
      </c>
    </row>
    <row r="811" spans="1:11">
      <c r="A811" t="s">
        <v>2733</v>
      </c>
      <c r="B811" t="s">
        <v>2820</v>
      </c>
      <c r="C811">
        <v>46</v>
      </c>
      <c r="D811" s="12">
        <f t="shared" si="187"/>
        <v>276</v>
      </c>
      <c r="E811" s="17">
        <f t="shared" si="188"/>
        <v>55.2</v>
      </c>
      <c r="F811" s="14">
        <v>150</v>
      </c>
      <c r="G811" s="19">
        <f t="shared" si="189"/>
        <v>481.2</v>
      </c>
      <c r="H811" s="6">
        <f t="shared" si="191"/>
        <v>336</v>
      </c>
      <c r="I811" s="26">
        <f t="shared" si="192"/>
        <v>486</v>
      </c>
      <c r="K811" s="25">
        <f t="shared" si="190"/>
        <v>586</v>
      </c>
    </row>
    <row r="812" spans="1:11">
      <c r="A812" t="s">
        <v>2734</v>
      </c>
      <c r="B812" t="s">
        <v>2821</v>
      </c>
      <c r="C812">
        <v>43</v>
      </c>
      <c r="D812" s="12">
        <f t="shared" si="187"/>
        <v>258</v>
      </c>
      <c r="E812" s="17">
        <f t="shared" si="188"/>
        <v>51.6</v>
      </c>
      <c r="F812" s="14">
        <v>150</v>
      </c>
      <c r="G812" s="19">
        <f t="shared" si="189"/>
        <v>459.6</v>
      </c>
      <c r="H812" s="6">
        <f t="shared" si="191"/>
        <v>318</v>
      </c>
      <c r="I812" s="26">
        <f t="shared" si="192"/>
        <v>468</v>
      </c>
      <c r="K812" s="25">
        <f t="shared" si="190"/>
        <v>568</v>
      </c>
    </row>
    <row r="813" spans="1:11">
      <c r="A813" t="s">
        <v>2735</v>
      </c>
      <c r="B813" t="s">
        <v>2822</v>
      </c>
      <c r="C813">
        <v>62</v>
      </c>
      <c r="D813" s="12">
        <f t="shared" si="187"/>
        <v>372</v>
      </c>
      <c r="E813" s="17">
        <f t="shared" si="188"/>
        <v>74.400000000000006</v>
      </c>
      <c r="F813" s="14">
        <v>150</v>
      </c>
      <c r="G813" s="19">
        <f t="shared" si="189"/>
        <v>596.4</v>
      </c>
      <c r="H813" s="6">
        <f t="shared" si="191"/>
        <v>432</v>
      </c>
      <c r="I813" s="26">
        <f t="shared" si="192"/>
        <v>582</v>
      </c>
      <c r="K813" s="25">
        <f t="shared" si="190"/>
        <v>682</v>
      </c>
    </row>
    <row r="814" spans="1:11">
      <c r="A814" t="s">
        <v>2736</v>
      </c>
      <c r="B814" t="s">
        <v>2823</v>
      </c>
      <c r="C814">
        <v>63</v>
      </c>
      <c r="D814" s="12">
        <f t="shared" si="187"/>
        <v>378</v>
      </c>
      <c r="E814" s="17">
        <f t="shared" si="188"/>
        <v>75.600000000000009</v>
      </c>
      <c r="F814" s="14">
        <v>150</v>
      </c>
      <c r="G814" s="19">
        <f t="shared" si="189"/>
        <v>603.6</v>
      </c>
      <c r="H814" s="6">
        <f t="shared" si="191"/>
        <v>438</v>
      </c>
      <c r="I814" s="26">
        <f t="shared" si="192"/>
        <v>588</v>
      </c>
      <c r="K814" s="25">
        <f t="shared" si="190"/>
        <v>688</v>
      </c>
    </row>
    <row r="815" spans="1:11">
      <c r="A815" t="s">
        <v>2737</v>
      </c>
      <c r="B815" t="s">
        <v>2824</v>
      </c>
      <c r="C815">
        <v>46</v>
      </c>
      <c r="D815" s="12">
        <f t="shared" si="187"/>
        <v>276</v>
      </c>
      <c r="E815" s="17">
        <f t="shared" si="188"/>
        <v>55.2</v>
      </c>
      <c r="F815" s="14">
        <v>150</v>
      </c>
      <c r="G815" s="19">
        <f t="shared" si="189"/>
        <v>481.2</v>
      </c>
      <c r="H815" s="6">
        <f t="shared" si="191"/>
        <v>336</v>
      </c>
      <c r="I815" s="26">
        <f t="shared" si="192"/>
        <v>486</v>
      </c>
      <c r="K815" s="25">
        <f t="shared" si="190"/>
        <v>586</v>
      </c>
    </row>
    <row r="816" spans="1:11">
      <c r="A816" t="s">
        <v>2738</v>
      </c>
      <c r="B816" t="s">
        <v>2825</v>
      </c>
      <c r="C816">
        <v>58</v>
      </c>
      <c r="D816" s="12">
        <f t="shared" si="187"/>
        <v>348</v>
      </c>
      <c r="E816" s="17">
        <f t="shared" si="188"/>
        <v>69.600000000000009</v>
      </c>
      <c r="F816" s="14">
        <v>150</v>
      </c>
      <c r="G816" s="19">
        <f t="shared" si="189"/>
        <v>567.6</v>
      </c>
      <c r="H816" s="6">
        <f t="shared" si="191"/>
        <v>408</v>
      </c>
      <c r="I816" s="26">
        <f t="shared" si="192"/>
        <v>558</v>
      </c>
      <c r="K816" s="25">
        <f t="shared" si="190"/>
        <v>658</v>
      </c>
    </row>
    <row r="817" spans="1:11">
      <c r="A817" t="s">
        <v>2739</v>
      </c>
      <c r="B817" t="s">
        <v>2826</v>
      </c>
      <c r="C817">
        <v>49</v>
      </c>
      <c r="D817" s="12">
        <f t="shared" si="187"/>
        <v>294</v>
      </c>
      <c r="E817" s="17">
        <f t="shared" si="188"/>
        <v>58.800000000000004</v>
      </c>
      <c r="F817" s="14">
        <v>150</v>
      </c>
      <c r="G817" s="19">
        <f t="shared" si="189"/>
        <v>502.8</v>
      </c>
      <c r="H817" s="6">
        <f t="shared" si="191"/>
        <v>354</v>
      </c>
      <c r="I817" s="26">
        <f t="shared" si="192"/>
        <v>504</v>
      </c>
      <c r="K817" s="25">
        <f t="shared" si="190"/>
        <v>604</v>
      </c>
    </row>
    <row r="818" spans="1:11">
      <c r="A818" t="s">
        <v>2740</v>
      </c>
      <c r="B818" t="s">
        <v>2827</v>
      </c>
      <c r="C818">
        <v>46</v>
      </c>
      <c r="D818" s="12">
        <f t="shared" si="187"/>
        <v>276</v>
      </c>
      <c r="E818" s="17">
        <f t="shared" si="188"/>
        <v>55.2</v>
      </c>
      <c r="F818" s="14">
        <v>150</v>
      </c>
      <c r="G818" s="19">
        <f t="shared" si="189"/>
        <v>481.2</v>
      </c>
      <c r="H818" s="6">
        <f t="shared" si="191"/>
        <v>336</v>
      </c>
      <c r="I818" s="26">
        <f t="shared" si="192"/>
        <v>486</v>
      </c>
      <c r="K818" s="25">
        <f t="shared" si="190"/>
        <v>586</v>
      </c>
    </row>
    <row r="819" spans="1:11">
      <c r="A819" t="s">
        <v>2741</v>
      </c>
      <c r="B819" t="s">
        <v>2828</v>
      </c>
      <c r="C819">
        <v>43</v>
      </c>
      <c r="D819" s="12">
        <f t="shared" si="187"/>
        <v>258</v>
      </c>
      <c r="E819" s="17">
        <f t="shared" si="188"/>
        <v>51.6</v>
      </c>
      <c r="F819" s="14">
        <v>150</v>
      </c>
      <c r="G819" s="19">
        <f t="shared" si="189"/>
        <v>459.6</v>
      </c>
      <c r="H819" s="6">
        <f t="shared" si="191"/>
        <v>318</v>
      </c>
      <c r="I819" s="26">
        <f t="shared" si="192"/>
        <v>468</v>
      </c>
      <c r="K819" s="25">
        <f t="shared" si="190"/>
        <v>568</v>
      </c>
    </row>
    <row r="820" spans="1:11">
      <c r="A820" t="s">
        <v>2742</v>
      </c>
      <c r="B820" t="s">
        <v>2829</v>
      </c>
      <c r="C820">
        <v>45</v>
      </c>
      <c r="D820" s="12">
        <f t="shared" si="187"/>
        <v>270</v>
      </c>
      <c r="E820" s="17">
        <f t="shared" si="188"/>
        <v>54</v>
      </c>
      <c r="F820" s="14">
        <v>150</v>
      </c>
      <c r="G820" s="19">
        <f t="shared" si="189"/>
        <v>474</v>
      </c>
      <c r="H820" s="6">
        <f t="shared" si="191"/>
        <v>330</v>
      </c>
      <c r="I820" s="26">
        <f t="shared" si="192"/>
        <v>480</v>
      </c>
      <c r="K820" s="25">
        <f t="shared" si="190"/>
        <v>580</v>
      </c>
    </row>
    <row r="821" spans="1:11">
      <c r="A821" t="s">
        <v>2743</v>
      </c>
      <c r="B821" t="s">
        <v>2830</v>
      </c>
      <c r="C821">
        <v>38</v>
      </c>
      <c r="D821" s="12">
        <f t="shared" si="187"/>
        <v>228</v>
      </c>
      <c r="E821" s="17">
        <f t="shared" si="188"/>
        <v>45.6</v>
      </c>
      <c r="F821" s="14">
        <v>150</v>
      </c>
      <c r="G821" s="19">
        <f t="shared" si="189"/>
        <v>423.6</v>
      </c>
      <c r="H821" s="6">
        <f t="shared" si="191"/>
        <v>288</v>
      </c>
      <c r="I821" s="26">
        <f t="shared" si="192"/>
        <v>438</v>
      </c>
      <c r="K821" s="25">
        <f t="shared" si="190"/>
        <v>538</v>
      </c>
    </row>
    <row r="822" spans="1:11">
      <c r="A822" t="s">
        <v>2744</v>
      </c>
      <c r="B822" s="4" t="s">
        <v>2831</v>
      </c>
      <c r="C822">
        <v>59</v>
      </c>
      <c r="D822" s="12">
        <f t="shared" si="187"/>
        <v>354</v>
      </c>
      <c r="E822" s="17">
        <f t="shared" si="188"/>
        <v>70.8</v>
      </c>
      <c r="F822" s="14">
        <v>150</v>
      </c>
      <c r="G822" s="19">
        <f t="shared" si="189"/>
        <v>574.79999999999995</v>
      </c>
      <c r="H822" s="6">
        <f t="shared" si="191"/>
        <v>414</v>
      </c>
      <c r="I822" s="26">
        <f t="shared" si="192"/>
        <v>564</v>
      </c>
      <c r="K822" s="25">
        <f t="shared" si="190"/>
        <v>664</v>
      </c>
    </row>
    <row r="823" spans="1:11">
      <c r="A823" t="s">
        <v>2745</v>
      </c>
      <c r="B823" s="4" t="s">
        <v>2832</v>
      </c>
      <c r="C823">
        <v>58</v>
      </c>
      <c r="D823" s="12">
        <f t="shared" si="187"/>
        <v>348</v>
      </c>
      <c r="E823" s="17">
        <f t="shared" si="188"/>
        <v>69.600000000000009</v>
      </c>
      <c r="F823" s="14">
        <v>150</v>
      </c>
      <c r="G823" s="19">
        <f t="shared" si="189"/>
        <v>567.6</v>
      </c>
      <c r="H823" s="6">
        <f t="shared" si="191"/>
        <v>408</v>
      </c>
      <c r="I823" s="26">
        <f t="shared" si="192"/>
        <v>558</v>
      </c>
      <c r="K823" s="25">
        <f t="shared" si="190"/>
        <v>658</v>
      </c>
    </row>
    <row r="824" spans="1:11">
      <c r="A824" t="s">
        <v>2746</v>
      </c>
      <c r="B824" s="4" t="s">
        <v>2833</v>
      </c>
      <c r="C824">
        <v>65</v>
      </c>
      <c r="D824" s="12">
        <f t="shared" si="187"/>
        <v>390</v>
      </c>
      <c r="E824" s="17">
        <f t="shared" si="188"/>
        <v>78</v>
      </c>
      <c r="F824" s="14">
        <v>150</v>
      </c>
      <c r="G824" s="19">
        <f t="shared" si="189"/>
        <v>618</v>
      </c>
      <c r="H824" s="6">
        <f t="shared" si="191"/>
        <v>450</v>
      </c>
      <c r="I824" s="26">
        <f t="shared" si="192"/>
        <v>600</v>
      </c>
      <c r="K824" s="25">
        <f t="shared" si="190"/>
        <v>700</v>
      </c>
    </row>
    <row r="825" spans="1:11">
      <c r="A825" t="s">
        <v>2747</v>
      </c>
      <c r="B825" t="s">
        <v>2834</v>
      </c>
      <c r="C825">
        <v>63</v>
      </c>
      <c r="D825" s="12">
        <f t="shared" si="187"/>
        <v>378</v>
      </c>
      <c r="E825" s="17">
        <f t="shared" si="188"/>
        <v>75.600000000000009</v>
      </c>
      <c r="F825" s="14">
        <v>150</v>
      </c>
      <c r="G825" s="19">
        <f t="shared" si="189"/>
        <v>603.6</v>
      </c>
      <c r="H825" s="6">
        <f t="shared" si="191"/>
        <v>438</v>
      </c>
      <c r="I825" s="26">
        <f t="shared" si="192"/>
        <v>588</v>
      </c>
      <c r="K825" s="25">
        <f t="shared" si="190"/>
        <v>688</v>
      </c>
    </row>
    <row r="826" spans="1:11">
      <c r="A826" t="s">
        <v>2748</v>
      </c>
      <c r="B826" t="s">
        <v>2835</v>
      </c>
      <c r="C826">
        <v>59</v>
      </c>
      <c r="D826" s="12">
        <f t="shared" si="187"/>
        <v>354</v>
      </c>
      <c r="E826" s="17">
        <f t="shared" si="188"/>
        <v>70.8</v>
      </c>
      <c r="F826" s="14">
        <v>150</v>
      </c>
      <c r="G826" s="19">
        <f t="shared" si="189"/>
        <v>574.79999999999995</v>
      </c>
      <c r="H826" s="6">
        <f t="shared" si="191"/>
        <v>414</v>
      </c>
      <c r="I826" s="26">
        <f t="shared" si="192"/>
        <v>564</v>
      </c>
      <c r="K826" s="25">
        <f t="shared" si="190"/>
        <v>664</v>
      </c>
    </row>
    <row r="827" spans="1:11">
      <c r="A827" t="s">
        <v>2749</v>
      </c>
      <c r="B827" t="s">
        <v>2836</v>
      </c>
      <c r="C827">
        <v>52</v>
      </c>
      <c r="D827" s="12">
        <f t="shared" si="187"/>
        <v>312</v>
      </c>
      <c r="E827" s="17">
        <f t="shared" si="188"/>
        <v>62.400000000000006</v>
      </c>
      <c r="F827" s="14">
        <v>150</v>
      </c>
      <c r="G827" s="19">
        <f t="shared" ref="G827:G834" si="193">SUM(D827:F827)</f>
        <v>524.4</v>
      </c>
      <c r="H827" s="6">
        <f t="shared" si="191"/>
        <v>372</v>
      </c>
      <c r="I827" s="26">
        <f t="shared" si="192"/>
        <v>522</v>
      </c>
      <c r="K827" s="25">
        <f t="shared" ref="K827:K834" si="194">+I827+100</f>
        <v>622</v>
      </c>
    </row>
    <row r="828" spans="1:11">
      <c r="A828" t="s">
        <v>2750</v>
      </c>
      <c r="B828" t="s">
        <v>2837</v>
      </c>
      <c r="C828">
        <v>46</v>
      </c>
      <c r="D828" s="12">
        <f t="shared" si="187"/>
        <v>276</v>
      </c>
      <c r="E828" s="17">
        <f t="shared" si="188"/>
        <v>55.2</v>
      </c>
      <c r="F828" s="14">
        <v>150</v>
      </c>
      <c r="G828" s="19">
        <f t="shared" si="193"/>
        <v>481.2</v>
      </c>
      <c r="H828" s="6">
        <f t="shared" si="191"/>
        <v>336</v>
      </c>
      <c r="I828" s="26">
        <f t="shared" si="192"/>
        <v>486</v>
      </c>
      <c r="K828" s="25">
        <f t="shared" si="194"/>
        <v>586</v>
      </c>
    </row>
    <row r="829" spans="1:11">
      <c r="A829" t="s">
        <v>2751</v>
      </c>
      <c r="B829" t="s">
        <v>2838</v>
      </c>
      <c r="C829">
        <v>45</v>
      </c>
      <c r="D829" s="12">
        <f t="shared" si="187"/>
        <v>270</v>
      </c>
      <c r="E829" s="17">
        <f t="shared" si="188"/>
        <v>54</v>
      </c>
      <c r="F829" s="14">
        <v>150</v>
      </c>
      <c r="G829" s="19">
        <f t="shared" si="193"/>
        <v>474</v>
      </c>
      <c r="H829" s="6">
        <f t="shared" si="191"/>
        <v>330</v>
      </c>
      <c r="I829" s="26">
        <f t="shared" si="192"/>
        <v>480</v>
      </c>
      <c r="K829" s="25">
        <f t="shared" si="194"/>
        <v>580</v>
      </c>
    </row>
    <row r="830" spans="1:11">
      <c r="A830" t="s">
        <v>2752</v>
      </c>
      <c r="B830" s="4" t="s">
        <v>2839</v>
      </c>
      <c r="C830">
        <v>48</v>
      </c>
      <c r="D830" s="12">
        <f t="shared" si="187"/>
        <v>288</v>
      </c>
      <c r="E830" s="17">
        <f t="shared" si="188"/>
        <v>57.6</v>
      </c>
      <c r="F830" s="14">
        <v>150</v>
      </c>
      <c r="G830" s="19">
        <f t="shared" si="193"/>
        <v>495.6</v>
      </c>
      <c r="H830" s="6">
        <f t="shared" si="191"/>
        <v>348</v>
      </c>
      <c r="I830" s="26">
        <f t="shared" si="192"/>
        <v>498</v>
      </c>
      <c r="K830" s="25">
        <f t="shared" si="194"/>
        <v>598</v>
      </c>
    </row>
    <row r="831" spans="1:11">
      <c r="A831" t="s">
        <v>2753</v>
      </c>
      <c r="B831" s="4" t="s">
        <v>2840</v>
      </c>
      <c r="C831">
        <v>59</v>
      </c>
      <c r="D831" s="12">
        <f t="shared" si="187"/>
        <v>354</v>
      </c>
      <c r="E831" s="17">
        <f t="shared" si="188"/>
        <v>70.8</v>
      </c>
      <c r="F831" s="14">
        <v>150</v>
      </c>
      <c r="G831" s="19">
        <f t="shared" si="193"/>
        <v>574.79999999999995</v>
      </c>
      <c r="H831" s="6">
        <f t="shared" si="191"/>
        <v>414</v>
      </c>
      <c r="I831" s="26">
        <f t="shared" si="192"/>
        <v>564</v>
      </c>
      <c r="K831" s="25">
        <f t="shared" si="194"/>
        <v>664</v>
      </c>
    </row>
    <row r="832" spans="1:11">
      <c r="A832" t="s">
        <v>2754</v>
      </c>
      <c r="B832" t="s">
        <v>2841</v>
      </c>
      <c r="C832">
        <v>58</v>
      </c>
      <c r="D832" s="12">
        <f t="shared" si="187"/>
        <v>348</v>
      </c>
      <c r="E832" s="17">
        <f t="shared" si="188"/>
        <v>69.600000000000009</v>
      </c>
      <c r="F832" s="14">
        <v>150</v>
      </c>
      <c r="G832" s="19">
        <f t="shared" si="193"/>
        <v>567.6</v>
      </c>
      <c r="H832" s="6">
        <f t="shared" si="191"/>
        <v>408</v>
      </c>
      <c r="I832" s="26">
        <f t="shared" si="192"/>
        <v>558</v>
      </c>
      <c r="K832" s="25">
        <f t="shared" si="194"/>
        <v>658</v>
      </c>
    </row>
    <row r="833" spans="1:11">
      <c r="A833" t="s">
        <v>2755</v>
      </c>
      <c r="B833" t="s">
        <v>2842</v>
      </c>
      <c r="C833">
        <v>59</v>
      </c>
      <c r="D833" s="12">
        <f t="shared" si="187"/>
        <v>354</v>
      </c>
      <c r="E833" s="17">
        <f t="shared" si="188"/>
        <v>70.8</v>
      </c>
      <c r="F833" s="14">
        <v>150</v>
      </c>
      <c r="G833" s="19">
        <f t="shared" si="193"/>
        <v>574.79999999999995</v>
      </c>
      <c r="H833" s="6">
        <f t="shared" si="191"/>
        <v>414</v>
      </c>
      <c r="I833" s="26">
        <f t="shared" si="192"/>
        <v>564</v>
      </c>
      <c r="K833" s="25">
        <f t="shared" si="194"/>
        <v>664</v>
      </c>
    </row>
    <row r="834" spans="1:11">
      <c r="A834" t="s">
        <v>2756</v>
      </c>
      <c r="B834" t="s">
        <v>2844</v>
      </c>
      <c r="C834">
        <v>59.9</v>
      </c>
      <c r="D834" s="12">
        <f t="shared" si="187"/>
        <v>359.4</v>
      </c>
      <c r="E834" s="17">
        <f t="shared" si="188"/>
        <v>71.88</v>
      </c>
      <c r="F834" s="14">
        <v>150</v>
      </c>
      <c r="G834" s="19">
        <f t="shared" si="193"/>
        <v>581.28</v>
      </c>
      <c r="H834" s="6">
        <f t="shared" si="191"/>
        <v>419.4</v>
      </c>
      <c r="I834" s="26">
        <f t="shared" si="192"/>
        <v>569.4</v>
      </c>
      <c r="K834" s="25">
        <f t="shared" si="194"/>
        <v>669.4</v>
      </c>
    </row>
    <row r="835" spans="1:11">
      <c r="A835" t="s">
        <v>2757</v>
      </c>
      <c r="B835" s="4" t="s">
        <v>2843</v>
      </c>
      <c r="C835">
        <v>59</v>
      </c>
      <c r="D835" s="12">
        <f t="shared" ref="D835:D845" si="195">+C835*6</f>
        <v>354</v>
      </c>
      <c r="E835" s="17">
        <f t="shared" ref="E835:E845" si="196">D835*0.2</f>
        <v>70.8</v>
      </c>
      <c r="F835" s="14">
        <v>150</v>
      </c>
      <c r="G835" s="19">
        <f t="shared" ref="G835:G844" si="197">SUM(D835:F835)</f>
        <v>574.79999999999995</v>
      </c>
      <c r="H835" s="6">
        <f t="shared" si="191"/>
        <v>414</v>
      </c>
      <c r="I835" s="26">
        <f t="shared" si="192"/>
        <v>564</v>
      </c>
      <c r="K835" s="25">
        <f t="shared" ref="K835:K845" si="198">+I835+100</f>
        <v>664</v>
      </c>
    </row>
    <row r="836" spans="1:11">
      <c r="A836" t="s">
        <v>2758</v>
      </c>
      <c r="B836" t="s">
        <v>2845</v>
      </c>
      <c r="C836">
        <v>48</v>
      </c>
      <c r="D836" s="12">
        <f t="shared" si="195"/>
        <v>288</v>
      </c>
      <c r="E836" s="17">
        <f t="shared" si="196"/>
        <v>57.6</v>
      </c>
      <c r="F836" s="14">
        <v>150</v>
      </c>
      <c r="G836" s="19">
        <f t="shared" si="197"/>
        <v>495.6</v>
      </c>
      <c r="H836" s="6">
        <f t="shared" si="191"/>
        <v>348</v>
      </c>
      <c r="I836" s="26">
        <f t="shared" si="192"/>
        <v>498</v>
      </c>
      <c r="K836" s="25">
        <f t="shared" si="198"/>
        <v>598</v>
      </c>
    </row>
    <row r="837" spans="1:11">
      <c r="A837" t="s">
        <v>2759</v>
      </c>
      <c r="B837" t="s">
        <v>2455</v>
      </c>
      <c r="C837">
        <v>39</v>
      </c>
      <c r="D837" s="12">
        <f t="shared" si="195"/>
        <v>234</v>
      </c>
      <c r="E837" s="17">
        <f t="shared" si="196"/>
        <v>46.800000000000004</v>
      </c>
      <c r="F837" s="14">
        <v>150</v>
      </c>
      <c r="G837" s="19">
        <f t="shared" si="197"/>
        <v>430.8</v>
      </c>
      <c r="H837" s="6">
        <f t="shared" si="191"/>
        <v>294</v>
      </c>
      <c r="I837" s="26">
        <f t="shared" si="192"/>
        <v>444</v>
      </c>
      <c r="K837" s="25">
        <f t="shared" si="198"/>
        <v>544</v>
      </c>
    </row>
    <row r="838" spans="1:11">
      <c r="A838" t="s">
        <v>2760</v>
      </c>
      <c r="B838" t="s">
        <v>2846</v>
      </c>
      <c r="C838">
        <v>46</v>
      </c>
      <c r="D838" s="12">
        <f t="shared" si="195"/>
        <v>276</v>
      </c>
      <c r="E838" s="17">
        <f t="shared" si="196"/>
        <v>55.2</v>
      </c>
      <c r="F838" s="14">
        <v>150</v>
      </c>
      <c r="G838" s="19">
        <f t="shared" si="197"/>
        <v>481.2</v>
      </c>
      <c r="H838" s="6">
        <f t="shared" si="191"/>
        <v>336</v>
      </c>
      <c r="I838" s="26">
        <f t="shared" si="192"/>
        <v>486</v>
      </c>
      <c r="K838" s="25">
        <f t="shared" si="198"/>
        <v>586</v>
      </c>
    </row>
    <row r="839" spans="1:11">
      <c r="A839" t="s">
        <v>2761</v>
      </c>
      <c r="B839" t="s">
        <v>2847</v>
      </c>
      <c r="C839">
        <v>54</v>
      </c>
      <c r="D839" s="12">
        <f t="shared" si="195"/>
        <v>324</v>
      </c>
      <c r="E839" s="17">
        <f t="shared" si="196"/>
        <v>64.8</v>
      </c>
      <c r="F839" s="14">
        <v>150</v>
      </c>
      <c r="G839" s="19">
        <f t="shared" si="197"/>
        <v>538.79999999999995</v>
      </c>
      <c r="H839" s="6">
        <f t="shared" si="191"/>
        <v>384</v>
      </c>
      <c r="I839" s="26">
        <f t="shared" si="192"/>
        <v>534</v>
      </c>
      <c r="K839" s="25">
        <f t="shared" si="198"/>
        <v>634</v>
      </c>
    </row>
    <row r="840" spans="1:11">
      <c r="A840" t="s">
        <v>2762</v>
      </c>
      <c r="B840" s="4" t="s">
        <v>2848</v>
      </c>
      <c r="C840">
        <v>49</v>
      </c>
      <c r="D840" s="12">
        <f t="shared" si="195"/>
        <v>294</v>
      </c>
      <c r="E840" s="17">
        <f t="shared" si="196"/>
        <v>58.800000000000004</v>
      </c>
      <c r="F840" s="14">
        <v>150</v>
      </c>
      <c r="G840" s="19">
        <f t="shared" si="197"/>
        <v>502.8</v>
      </c>
      <c r="H840" s="6">
        <f t="shared" si="191"/>
        <v>354</v>
      </c>
      <c r="I840" s="26">
        <f t="shared" si="192"/>
        <v>504</v>
      </c>
      <c r="K840" s="25">
        <f t="shared" si="198"/>
        <v>604</v>
      </c>
    </row>
    <row r="841" spans="1:11">
      <c r="A841" t="s">
        <v>2763</v>
      </c>
      <c r="B841" s="4" t="s">
        <v>2849</v>
      </c>
      <c r="C841">
        <v>59</v>
      </c>
      <c r="D841" s="12">
        <f t="shared" si="195"/>
        <v>354</v>
      </c>
      <c r="E841" s="17">
        <f t="shared" si="196"/>
        <v>70.8</v>
      </c>
      <c r="F841" s="14">
        <v>150</v>
      </c>
      <c r="G841" s="19">
        <f t="shared" si="197"/>
        <v>574.79999999999995</v>
      </c>
      <c r="H841" s="6">
        <f t="shared" si="191"/>
        <v>414</v>
      </c>
      <c r="I841" s="26">
        <f t="shared" si="192"/>
        <v>564</v>
      </c>
      <c r="K841" s="25">
        <f t="shared" si="198"/>
        <v>664</v>
      </c>
    </row>
    <row r="842" spans="1:11">
      <c r="A842" t="s">
        <v>2764</v>
      </c>
      <c r="B842" s="4" t="s">
        <v>2850</v>
      </c>
      <c r="C842">
        <v>55</v>
      </c>
      <c r="D842" s="12">
        <f t="shared" si="195"/>
        <v>330</v>
      </c>
      <c r="E842" s="17">
        <f t="shared" si="196"/>
        <v>66</v>
      </c>
      <c r="F842" s="14">
        <v>150</v>
      </c>
      <c r="G842" s="19">
        <f t="shared" si="197"/>
        <v>546</v>
      </c>
      <c r="H842" s="6">
        <f t="shared" si="191"/>
        <v>390</v>
      </c>
      <c r="I842" s="26">
        <f t="shared" si="192"/>
        <v>540</v>
      </c>
      <c r="K842" s="25">
        <f t="shared" si="198"/>
        <v>640</v>
      </c>
    </row>
    <row r="843" spans="1:11">
      <c r="A843" t="s">
        <v>2765</v>
      </c>
      <c r="B843" s="4" t="s">
        <v>2851</v>
      </c>
      <c r="C843">
        <v>49</v>
      </c>
      <c r="D843" s="12">
        <f t="shared" si="195"/>
        <v>294</v>
      </c>
      <c r="E843" s="17">
        <f t="shared" si="196"/>
        <v>58.800000000000004</v>
      </c>
      <c r="F843" s="14">
        <v>150</v>
      </c>
      <c r="G843" s="19">
        <f t="shared" si="197"/>
        <v>502.8</v>
      </c>
      <c r="H843" s="6">
        <f t="shared" si="191"/>
        <v>354</v>
      </c>
      <c r="I843" s="26">
        <f t="shared" si="192"/>
        <v>504</v>
      </c>
      <c r="K843" s="25">
        <f t="shared" si="198"/>
        <v>604</v>
      </c>
    </row>
    <row r="844" spans="1:11">
      <c r="A844" t="s">
        <v>2766</v>
      </c>
      <c r="B844" s="4" t="s">
        <v>2852</v>
      </c>
      <c r="C844">
        <v>49</v>
      </c>
      <c r="D844" s="12">
        <f t="shared" si="195"/>
        <v>294</v>
      </c>
      <c r="E844" s="17">
        <f t="shared" si="196"/>
        <v>58.800000000000004</v>
      </c>
      <c r="F844" s="14">
        <v>150</v>
      </c>
      <c r="G844" s="19">
        <f t="shared" si="197"/>
        <v>502.8</v>
      </c>
      <c r="H844" s="6">
        <f t="shared" si="191"/>
        <v>354</v>
      </c>
      <c r="I844" s="26">
        <f t="shared" si="192"/>
        <v>504</v>
      </c>
      <c r="K844" s="25">
        <f t="shared" si="198"/>
        <v>604</v>
      </c>
    </row>
    <row r="845" spans="1:11">
      <c r="A845" t="s">
        <v>2767</v>
      </c>
      <c r="B845" t="s">
        <v>2853</v>
      </c>
      <c r="C845">
        <v>59</v>
      </c>
      <c r="D845" s="12">
        <f t="shared" si="195"/>
        <v>354</v>
      </c>
      <c r="E845" s="17">
        <f t="shared" si="196"/>
        <v>70.8</v>
      </c>
      <c r="F845" s="14">
        <v>150</v>
      </c>
      <c r="G845" s="19">
        <f t="shared" ref="G845:G857" si="199">SUM(D845:F845)</f>
        <v>574.79999999999995</v>
      </c>
      <c r="H845" s="6">
        <f t="shared" si="191"/>
        <v>414</v>
      </c>
      <c r="I845" s="26">
        <f t="shared" ref="I845:I857" si="200">H845+150</f>
        <v>564</v>
      </c>
      <c r="K845" s="25">
        <f t="shared" si="198"/>
        <v>664</v>
      </c>
    </row>
    <row r="846" spans="1:11">
      <c r="A846" t="s">
        <v>2768</v>
      </c>
      <c r="B846" s="4" t="s">
        <v>2854</v>
      </c>
      <c r="C846">
        <v>59</v>
      </c>
      <c r="D846" s="12">
        <f t="shared" ref="D846:D858" si="201">+C846*6</f>
        <v>354</v>
      </c>
      <c r="E846" s="17">
        <f t="shared" ref="E846:E858" si="202">D846*0.2</f>
        <v>70.8</v>
      </c>
      <c r="F846" s="14">
        <v>150</v>
      </c>
      <c r="G846" s="19">
        <f t="shared" si="199"/>
        <v>574.79999999999995</v>
      </c>
      <c r="H846" s="6">
        <f t="shared" si="191"/>
        <v>414</v>
      </c>
      <c r="I846" s="26">
        <f t="shared" si="200"/>
        <v>564</v>
      </c>
    </row>
    <row r="847" spans="1:11">
      <c r="A847" t="s">
        <v>2769</v>
      </c>
      <c r="B847" t="s">
        <v>2855</v>
      </c>
      <c r="C847">
        <v>49</v>
      </c>
      <c r="D847" s="12">
        <f t="shared" si="201"/>
        <v>294</v>
      </c>
      <c r="E847" s="17">
        <f t="shared" si="202"/>
        <v>58.800000000000004</v>
      </c>
      <c r="F847" s="14">
        <v>150</v>
      </c>
      <c r="G847" s="19">
        <f t="shared" si="199"/>
        <v>502.8</v>
      </c>
      <c r="H847" s="6">
        <f t="shared" si="191"/>
        <v>354</v>
      </c>
      <c r="I847" s="26">
        <f t="shared" si="200"/>
        <v>504</v>
      </c>
    </row>
    <row r="848" spans="1:11">
      <c r="A848" t="s">
        <v>2770</v>
      </c>
      <c r="B848" s="4" t="s">
        <v>2856</v>
      </c>
      <c r="C848">
        <v>49</v>
      </c>
      <c r="D848" s="12">
        <f t="shared" si="201"/>
        <v>294</v>
      </c>
      <c r="E848" s="17">
        <f t="shared" si="202"/>
        <v>58.800000000000004</v>
      </c>
      <c r="F848" s="14">
        <v>150</v>
      </c>
      <c r="G848" s="19">
        <f t="shared" si="199"/>
        <v>502.8</v>
      </c>
      <c r="H848" s="6">
        <f t="shared" si="191"/>
        <v>354</v>
      </c>
      <c r="I848" s="26">
        <f t="shared" si="200"/>
        <v>504</v>
      </c>
    </row>
    <row r="849" spans="1:9">
      <c r="A849" t="s">
        <v>2771</v>
      </c>
      <c r="B849" t="s">
        <v>2857</v>
      </c>
      <c r="C849">
        <v>49</v>
      </c>
      <c r="D849" s="12">
        <f t="shared" si="201"/>
        <v>294</v>
      </c>
      <c r="E849" s="17">
        <f t="shared" si="202"/>
        <v>58.800000000000004</v>
      </c>
      <c r="F849" s="14">
        <v>150</v>
      </c>
      <c r="G849" s="19">
        <f t="shared" si="199"/>
        <v>502.8</v>
      </c>
      <c r="H849" s="6">
        <f t="shared" si="191"/>
        <v>354</v>
      </c>
      <c r="I849" s="26">
        <f t="shared" si="200"/>
        <v>504</v>
      </c>
    </row>
    <row r="850" spans="1:9">
      <c r="A850" t="s">
        <v>2772</v>
      </c>
      <c r="B850" s="4" t="s">
        <v>2858</v>
      </c>
      <c r="C850">
        <v>59</v>
      </c>
      <c r="D850" s="12">
        <f t="shared" si="201"/>
        <v>354</v>
      </c>
      <c r="E850" s="17">
        <f t="shared" si="202"/>
        <v>70.8</v>
      </c>
      <c r="F850" s="14">
        <v>150</v>
      </c>
      <c r="G850" s="19">
        <f t="shared" si="199"/>
        <v>574.79999999999995</v>
      </c>
      <c r="H850" s="6">
        <f t="shared" si="191"/>
        <v>414</v>
      </c>
      <c r="I850" s="26">
        <f t="shared" si="200"/>
        <v>564</v>
      </c>
    </row>
    <row r="851" spans="1:9">
      <c r="A851" t="s">
        <v>2773</v>
      </c>
      <c r="B851" s="4" t="s">
        <v>2859</v>
      </c>
      <c r="C851">
        <v>49</v>
      </c>
      <c r="D851" s="12">
        <f t="shared" si="201"/>
        <v>294</v>
      </c>
      <c r="E851" s="17">
        <f t="shared" si="202"/>
        <v>58.800000000000004</v>
      </c>
      <c r="F851" s="14">
        <v>150</v>
      </c>
      <c r="G851" s="19">
        <f t="shared" si="199"/>
        <v>502.8</v>
      </c>
      <c r="H851" s="6">
        <f t="shared" si="191"/>
        <v>354</v>
      </c>
      <c r="I851" s="26">
        <f t="shared" si="200"/>
        <v>504</v>
      </c>
    </row>
    <row r="852" spans="1:9">
      <c r="A852" t="s">
        <v>2774</v>
      </c>
      <c r="B852" s="4" t="s">
        <v>2860</v>
      </c>
      <c r="C852">
        <v>39</v>
      </c>
      <c r="D852" s="12">
        <f t="shared" si="201"/>
        <v>234</v>
      </c>
      <c r="E852" s="17">
        <f t="shared" si="202"/>
        <v>46.800000000000004</v>
      </c>
      <c r="F852" s="14">
        <v>150</v>
      </c>
      <c r="G852" s="19">
        <f t="shared" si="199"/>
        <v>430.8</v>
      </c>
      <c r="H852" s="6">
        <f t="shared" si="191"/>
        <v>294</v>
      </c>
      <c r="I852" s="26">
        <f t="shared" si="200"/>
        <v>444</v>
      </c>
    </row>
    <row r="853" spans="1:9">
      <c r="A853" t="s">
        <v>2775</v>
      </c>
      <c r="B853" s="4" t="s">
        <v>2861</v>
      </c>
      <c r="D853" s="12">
        <f t="shared" si="201"/>
        <v>0</v>
      </c>
      <c r="E853" s="17">
        <f t="shared" si="202"/>
        <v>0</v>
      </c>
      <c r="F853" s="14">
        <v>150</v>
      </c>
      <c r="G853" s="19">
        <f t="shared" si="199"/>
        <v>150</v>
      </c>
      <c r="H853" s="6">
        <f t="shared" si="191"/>
        <v>60</v>
      </c>
      <c r="I853" s="26">
        <f t="shared" si="200"/>
        <v>210</v>
      </c>
    </row>
    <row r="854" spans="1:9">
      <c r="A854" t="s">
        <v>2776</v>
      </c>
      <c r="B854" s="4" t="s">
        <v>2862</v>
      </c>
      <c r="C854">
        <v>69</v>
      </c>
      <c r="D854" s="12">
        <f t="shared" si="201"/>
        <v>414</v>
      </c>
      <c r="E854" s="17">
        <f t="shared" si="202"/>
        <v>82.800000000000011</v>
      </c>
      <c r="F854" s="14">
        <v>150</v>
      </c>
      <c r="G854" s="19">
        <f t="shared" si="199"/>
        <v>646.79999999999995</v>
      </c>
      <c r="H854" s="6">
        <f t="shared" si="191"/>
        <v>474</v>
      </c>
      <c r="I854" s="26">
        <f t="shared" si="200"/>
        <v>624</v>
      </c>
    </row>
    <row r="855" spans="1:9">
      <c r="A855" t="s">
        <v>2777</v>
      </c>
      <c r="B855" t="s">
        <v>2863</v>
      </c>
      <c r="C855">
        <v>53</v>
      </c>
      <c r="D855" s="12">
        <f t="shared" si="201"/>
        <v>318</v>
      </c>
      <c r="E855" s="17">
        <f t="shared" si="202"/>
        <v>63.6</v>
      </c>
      <c r="F855" s="14">
        <v>150</v>
      </c>
      <c r="G855" s="19">
        <f t="shared" si="199"/>
        <v>531.6</v>
      </c>
      <c r="H855" s="6">
        <f t="shared" si="191"/>
        <v>378</v>
      </c>
      <c r="I855" s="26">
        <f t="shared" si="200"/>
        <v>528</v>
      </c>
    </row>
    <row r="856" spans="1:9">
      <c r="A856" t="s">
        <v>2778</v>
      </c>
      <c r="B856" s="4" t="s">
        <v>2864</v>
      </c>
      <c r="C856">
        <v>48</v>
      </c>
      <c r="D856" s="12">
        <f t="shared" si="201"/>
        <v>288</v>
      </c>
      <c r="E856" s="17">
        <f t="shared" si="202"/>
        <v>57.6</v>
      </c>
      <c r="F856" s="14">
        <v>150</v>
      </c>
      <c r="G856" s="19">
        <f t="shared" si="199"/>
        <v>495.6</v>
      </c>
      <c r="H856" s="6">
        <f t="shared" si="191"/>
        <v>348</v>
      </c>
      <c r="I856" s="26">
        <f t="shared" si="200"/>
        <v>498</v>
      </c>
    </row>
    <row r="857" spans="1:9">
      <c r="A857" t="s">
        <v>2779</v>
      </c>
      <c r="B857" s="4" t="s">
        <v>2865</v>
      </c>
      <c r="C857">
        <v>55</v>
      </c>
      <c r="D857" s="12">
        <f t="shared" si="201"/>
        <v>330</v>
      </c>
      <c r="E857" s="17">
        <f t="shared" si="202"/>
        <v>66</v>
      </c>
      <c r="F857" s="14">
        <v>150</v>
      </c>
      <c r="G857" s="19">
        <f t="shared" si="199"/>
        <v>546</v>
      </c>
      <c r="H857" s="6">
        <f t="shared" si="191"/>
        <v>390</v>
      </c>
      <c r="I857" s="26">
        <f t="shared" si="200"/>
        <v>540</v>
      </c>
    </row>
    <row r="858" spans="1:9">
      <c r="A858" t="s">
        <v>2867</v>
      </c>
      <c r="D858" s="12">
        <f t="shared" si="201"/>
        <v>0</v>
      </c>
      <c r="E858" s="17">
        <f t="shared" si="202"/>
        <v>0</v>
      </c>
      <c r="F858" s="14">
        <v>150</v>
      </c>
      <c r="G858" s="19">
        <f>SUM(D858:F858)</f>
        <v>150</v>
      </c>
      <c r="H858" s="6">
        <f t="shared" ref="H858:H921" si="203">D858+60</f>
        <v>60</v>
      </c>
      <c r="I858" s="26">
        <f>H858+150</f>
        <v>210</v>
      </c>
    </row>
    <row r="859" spans="1:9">
      <c r="A859" t="s">
        <v>2868</v>
      </c>
      <c r="D859" s="12">
        <f t="shared" ref="D859:D873" si="204">+C859*6</f>
        <v>0</v>
      </c>
      <c r="E859" s="17">
        <f t="shared" ref="E859:E873" si="205">D859*0.2</f>
        <v>0</v>
      </c>
      <c r="F859" s="14">
        <v>150</v>
      </c>
      <c r="G859" s="19">
        <f>SUM(D859:F859)</f>
        <v>150</v>
      </c>
      <c r="H859" s="6">
        <f t="shared" si="203"/>
        <v>60</v>
      </c>
      <c r="I859" s="26">
        <f>H859+150</f>
        <v>210</v>
      </c>
    </row>
    <row r="860" spans="1:9">
      <c r="A860" t="s">
        <v>2869</v>
      </c>
      <c r="D860" s="12">
        <f t="shared" si="204"/>
        <v>0</v>
      </c>
      <c r="E860" s="17">
        <f t="shared" si="205"/>
        <v>0</v>
      </c>
      <c r="F860" s="14">
        <v>150</v>
      </c>
      <c r="G860" s="19">
        <f t="shared" ref="G860:G873" si="206">SUM(D860:F860)</f>
        <v>150</v>
      </c>
      <c r="H860" s="6">
        <f t="shared" si="203"/>
        <v>60</v>
      </c>
      <c r="I860" s="26">
        <f t="shared" ref="I860:I873" si="207">H860+150</f>
        <v>210</v>
      </c>
    </row>
    <row r="861" spans="1:9">
      <c r="A861" t="s">
        <v>2870</v>
      </c>
      <c r="B861" t="s">
        <v>2866</v>
      </c>
      <c r="C861">
        <v>52</v>
      </c>
      <c r="D861" s="12">
        <f t="shared" si="204"/>
        <v>312</v>
      </c>
      <c r="E861" s="17">
        <f t="shared" si="205"/>
        <v>62.400000000000006</v>
      </c>
      <c r="F861" s="14">
        <v>150</v>
      </c>
      <c r="G861" s="19">
        <f t="shared" si="206"/>
        <v>524.4</v>
      </c>
      <c r="H861" s="6">
        <f t="shared" si="203"/>
        <v>372</v>
      </c>
      <c r="I861" s="26">
        <f t="shared" si="207"/>
        <v>522</v>
      </c>
    </row>
    <row r="862" spans="1:9">
      <c r="A862" t="s">
        <v>2871</v>
      </c>
      <c r="B862" t="s">
        <v>2879</v>
      </c>
      <c r="C862">
        <v>48</v>
      </c>
      <c r="D862" s="12">
        <f t="shared" si="204"/>
        <v>288</v>
      </c>
      <c r="E862" s="17">
        <f t="shared" si="205"/>
        <v>57.6</v>
      </c>
      <c r="F862" s="14">
        <v>150</v>
      </c>
      <c r="G862" s="19">
        <f t="shared" si="206"/>
        <v>495.6</v>
      </c>
      <c r="H862" s="6">
        <f t="shared" si="203"/>
        <v>348</v>
      </c>
      <c r="I862" s="26">
        <f t="shared" si="207"/>
        <v>498</v>
      </c>
    </row>
    <row r="863" spans="1:9">
      <c r="A863" t="s">
        <v>2872</v>
      </c>
      <c r="B863" t="s">
        <v>2880</v>
      </c>
      <c r="C863">
        <v>53</v>
      </c>
      <c r="D863" s="12">
        <f t="shared" si="204"/>
        <v>318</v>
      </c>
      <c r="E863" s="17">
        <f t="shared" si="205"/>
        <v>63.6</v>
      </c>
      <c r="F863" s="14">
        <v>150</v>
      </c>
      <c r="G863" s="19">
        <f t="shared" si="206"/>
        <v>531.6</v>
      </c>
      <c r="H863" s="6">
        <f t="shared" si="203"/>
        <v>378</v>
      </c>
      <c r="I863" s="26">
        <f t="shared" si="207"/>
        <v>528</v>
      </c>
    </row>
    <row r="864" spans="1:9">
      <c r="A864" t="s">
        <v>2873</v>
      </c>
      <c r="B864" t="s">
        <v>2881</v>
      </c>
      <c r="C864">
        <v>58</v>
      </c>
      <c r="D864" s="12">
        <f t="shared" si="204"/>
        <v>348</v>
      </c>
      <c r="E864" s="17">
        <f t="shared" si="205"/>
        <v>69.600000000000009</v>
      </c>
      <c r="F864" s="14">
        <v>150</v>
      </c>
      <c r="G864" s="19">
        <f t="shared" si="206"/>
        <v>567.6</v>
      </c>
      <c r="H864" s="6">
        <f t="shared" si="203"/>
        <v>408</v>
      </c>
      <c r="I864" s="26">
        <f t="shared" si="207"/>
        <v>558</v>
      </c>
    </row>
    <row r="865" spans="1:12">
      <c r="A865" t="s">
        <v>2874</v>
      </c>
      <c r="B865" s="4" t="s">
        <v>2882</v>
      </c>
      <c r="C865">
        <v>79</v>
      </c>
      <c r="D865" s="12">
        <f t="shared" si="204"/>
        <v>474</v>
      </c>
      <c r="E865" s="17">
        <f t="shared" si="205"/>
        <v>94.800000000000011</v>
      </c>
      <c r="F865" s="14">
        <v>150</v>
      </c>
      <c r="G865" s="19">
        <f t="shared" si="206"/>
        <v>718.8</v>
      </c>
      <c r="H865" s="6">
        <f t="shared" si="203"/>
        <v>534</v>
      </c>
      <c r="I865" s="26">
        <f t="shared" si="207"/>
        <v>684</v>
      </c>
      <c r="K865" s="27" t="s">
        <v>2883</v>
      </c>
      <c r="L865" s="4" t="s">
        <v>2884</v>
      </c>
    </row>
    <row r="866" spans="1:12">
      <c r="A866" t="s">
        <v>2875</v>
      </c>
      <c r="B866" s="4" t="s">
        <v>2885</v>
      </c>
      <c r="C866">
        <v>49</v>
      </c>
      <c r="D866" s="12">
        <f t="shared" si="204"/>
        <v>294</v>
      </c>
      <c r="E866" s="17">
        <f t="shared" si="205"/>
        <v>58.800000000000004</v>
      </c>
      <c r="F866" s="14">
        <v>150</v>
      </c>
      <c r="G866" s="19">
        <f t="shared" si="206"/>
        <v>502.8</v>
      </c>
      <c r="H866" s="6">
        <f t="shared" si="203"/>
        <v>354</v>
      </c>
      <c r="I866" s="26">
        <f t="shared" si="207"/>
        <v>504</v>
      </c>
    </row>
    <row r="867" spans="1:12">
      <c r="A867" t="s">
        <v>2876</v>
      </c>
      <c r="B867" s="4" t="s">
        <v>2886</v>
      </c>
      <c r="C867">
        <v>59</v>
      </c>
      <c r="D867" s="12">
        <f t="shared" si="204"/>
        <v>354</v>
      </c>
      <c r="E867" s="17">
        <f t="shared" si="205"/>
        <v>70.8</v>
      </c>
      <c r="F867" s="14">
        <v>150</v>
      </c>
      <c r="G867" s="19">
        <f t="shared" si="206"/>
        <v>574.79999999999995</v>
      </c>
      <c r="H867" s="6">
        <f t="shared" si="203"/>
        <v>414</v>
      </c>
      <c r="I867" s="26">
        <f t="shared" si="207"/>
        <v>564</v>
      </c>
    </row>
    <row r="868" spans="1:12">
      <c r="A868" t="s">
        <v>2877</v>
      </c>
      <c r="B868" s="4" t="s">
        <v>2887</v>
      </c>
      <c r="C868">
        <v>69</v>
      </c>
      <c r="D868" s="12">
        <f t="shared" si="204"/>
        <v>414</v>
      </c>
      <c r="E868" s="17">
        <f t="shared" si="205"/>
        <v>82.800000000000011</v>
      </c>
      <c r="F868" s="14">
        <v>150</v>
      </c>
      <c r="G868" s="19">
        <f t="shared" si="206"/>
        <v>646.79999999999995</v>
      </c>
      <c r="H868" s="6">
        <f t="shared" si="203"/>
        <v>474</v>
      </c>
      <c r="I868" s="26">
        <f t="shared" si="207"/>
        <v>624</v>
      </c>
    </row>
    <row r="869" spans="1:12">
      <c r="A869" t="s">
        <v>2878</v>
      </c>
      <c r="B869" s="4" t="s">
        <v>2888</v>
      </c>
      <c r="C869">
        <v>69</v>
      </c>
      <c r="D869" s="12">
        <f t="shared" si="204"/>
        <v>414</v>
      </c>
      <c r="E869" s="17">
        <f t="shared" si="205"/>
        <v>82.800000000000011</v>
      </c>
      <c r="F869" s="14">
        <v>150</v>
      </c>
      <c r="G869" s="19">
        <f t="shared" si="206"/>
        <v>646.79999999999995</v>
      </c>
      <c r="H869" s="6">
        <f t="shared" si="203"/>
        <v>474</v>
      </c>
      <c r="I869" s="26">
        <f t="shared" si="207"/>
        <v>624</v>
      </c>
    </row>
    <row r="870" spans="1:12">
      <c r="A870" t="s">
        <v>2890</v>
      </c>
      <c r="B870" s="4" t="s">
        <v>2889</v>
      </c>
      <c r="C870">
        <v>49</v>
      </c>
      <c r="D870" s="12">
        <f t="shared" si="204"/>
        <v>294</v>
      </c>
      <c r="E870" s="17">
        <f t="shared" si="205"/>
        <v>58.800000000000004</v>
      </c>
      <c r="F870" s="14">
        <v>150</v>
      </c>
      <c r="G870" s="19">
        <f t="shared" si="206"/>
        <v>502.8</v>
      </c>
      <c r="H870" s="6">
        <f t="shared" si="203"/>
        <v>354</v>
      </c>
      <c r="I870" s="26">
        <f t="shared" si="207"/>
        <v>504</v>
      </c>
    </row>
    <row r="871" spans="1:12">
      <c r="A871" t="s">
        <v>2891</v>
      </c>
      <c r="B871" s="4" t="s">
        <v>2900</v>
      </c>
      <c r="C871">
        <v>69</v>
      </c>
      <c r="D871" s="12">
        <f t="shared" si="204"/>
        <v>414</v>
      </c>
      <c r="E871" s="17">
        <f t="shared" si="205"/>
        <v>82.800000000000011</v>
      </c>
      <c r="F871" s="14">
        <v>150</v>
      </c>
      <c r="G871" s="19">
        <f t="shared" si="206"/>
        <v>646.79999999999995</v>
      </c>
      <c r="H871" s="6">
        <f t="shared" si="203"/>
        <v>474</v>
      </c>
      <c r="I871" s="26">
        <f t="shared" si="207"/>
        <v>624</v>
      </c>
    </row>
    <row r="872" spans="1:12">
      <c r="A872" t="s">
        <v>2892</v>
      </c>
      <c r="B872" t="s">
        <v>2901</v>
      </c>
      <c r="C872">
        <v>60</v>
      </c>
      <c r="D872" s="12">
        <f t="shared" si="204"/>
        <v>360</v>
      </c>
      <c r="E872" s="17">
        <f t="shared" si="205"/>
        <v>72</v>
      </c>
      <c r="F872" s="14">
        <v>150</v>
      </c>
      <c r="G872" s="19">
        <f t="shared" si="206"/>
        <v>582</v>
      </c>
      <c r="H872" s="6">
        <f t="shared" si="203"/>
        <v>420</v>
      </c>
      <c r="I872" s="26">
        <f t="shared" si="207"/>
        <v>570</v>
      </c>
    </row>
    <row r="873" spans="1:12">
      <c r="A873" t="s">
        <v>2893</v>
      </c>
      <c r="B873" s="4" t="s">
        <v>2902</v>
      </c>
      <c r="C873">
        <v>58</v>
      </c>
      <c r="D873" s="12">
        <f t="shared" si="204"/>
        <v>348</v>
      </c>
      <c r="E873" s="17">
        <f t="shared" si="205"/>
        <v>69.600000000000009</v>
      </c>
      <c r="F873" s="14">
        <v>150</v>
      </c>
      <c r="G873" s="19">
        <f t="shared" si="206"/>
        <v>567.6</v>
      </c>
      <c r="H873" s="6">
        <f t="shared" si="203"/>
        <v>408</v>
      </c>
      <c r="I873" s="26">
        <f t="shared" si="207"/>
        <v>558</v>
      </c>
    </row>
    <row r="874" spans="1:12">
      <c r="A874" t="s">
        <v>2894</v>
      </c>
      <c r="B874" t="s">
        <v>2901</v>
      </c>
      <c r="C874">
        <v>60</v>
      </c>
      <c r="D874" s="12">
        <f t="shared" ref="D874:D958" si="208">+C874*6</f>
        <v>360</v>
      </c>
      <c r="E874" s="17">
        <f t="shared" ref="E874:E958" si="209">D874*0.2</f>
        <v>72</v>
      </c>
      <c r="F874" s="14">
        <v>150</v>
      </c>
      <c r="G874" s="19">
        <f t="shared" ref="G874:G881" si="210">SUM(D874:F874)</f>
        <v>582</v>
      </c>
      <c r="H874" s="6">
        <f t="shared" si="203"/>
        <v>420</v>
      </c>
      <c r="I874" s="26">
        <f t="shared" ref="I874:I890" si="211">H874+150</f>
        <v>570</v>
      </c>
    </row>
    <row r="875" spans="1:12">
      <c r="A875" t="s">
        <v>2895</v>
      </c>
      <c r="B875" s="4" t="s">
        <v>2903</v>
      </c>
      <c r="C875">
        <v>48</v>
      </c>
      <c r="D875" s="12">
        <f t="shared" si="208"/>
        <v>288</v>
      </c>
      <c r="E875" s="17">
        <f t="shared" si="209"/>
        <v>57.6</v>
      </c>
      <c r="F875" s="14">
        <v>150</v>
      </c>
      <c r="G875" s="19">
        <f t="shared" si="210"/>
        <v>495.6</v>
      </c>
      <c r="H875" s="6">
        <f t="shared" si="203"/>
        <v>348</v>
      </c>
      <c r="I875" s="26">
        <f t="shared" si="211"/>
        <v>498</v>
      </c>
    </row>
    <row r="876" spans="1:12">
      <c r="A876" t="s">
        <v>2896</v>
      </c>
      <c r="B876" t="s">
        <v>2904</v>
      </c>
      <c r="D876" s="12">
        <f t="shared" si="208"/>
        <v>0</v>
      </c>
      <c r="E876" s="17">
        <f t="shared" si="209"/>
        <v>0</v>
      </c>
      <c r="F876" s="14">
        <v>150</v>
      </c>
      <c r="G876" s="19">
        <f t="shared" si="210"/>
        <v>150</v>
      </c>
      <c r="H876" s="6">
        <f t="shared" si="203"/>
        <v>60</v>
      </c>
      <c r="I876" s="26">
        <f t="shared" si="211"/>
        <v>210</v>
      </c>
    </row>
    <row r="877" spans="1:12">
      <c r="A877" t="s">
        <v>2897</v>
      </c>
      <c r="B877" t="s">
        <v>2905</v>
      </c>
      <c r="C877">
        <v>48</v>
      </c>
      <c r="D877" s="12">
        <f t="shared" si="208"/>
        <v>288</v>
      </c>
      <c r="E877" s="17">
        <f t="shared" si="209"/>
        <v>57.6</v>
      </c>
      <c r="F877" s="14">
        <v>150</v>
      </c>
      <c r="G877" s="19">
        <f t="shared" si="210"/>
        <v>495.6</v>
      </c>
      <c r="H877" s="6">
        <f t="shared" si="203"/>
        <v>348</v>
      </c>
      <c r="I877" s="26">
        <f t="shared" si="211"/>
        <v>498</v>
      </c>
    </row>
    <row r="878" spans="1:12">
      <c r="A878" t="s">
        <v>2898</v>
      </c>
      <c r="B878" t="s">
        <v>2906</v>
      </c>
      <c r="C878">
        <v>62</v>
      </c>
      <c r="D878" s="12">
        <f t="shared" si="208"/>
        <v>372</v>
      </c>
      <c r="E878" s="17">
        <f t="shared" si="209"/>
        <v>74.400000000000006</v>
      </c>
      <c r="F878" s="14">
        <v>150</v>
      </c>
      <c r="G878" s="19">
        <f t="shared" si="210"/>
        <v>596.4</v>
      </c>
      <c r="H878" s="6">
        <f t="shared" si="203"/>
        <v>432</v>
      </c>
      <c r="I878" s="26">
        <f t="shared" si="211"/>
        <v>582</v>
      </c>
    </row>
    <row r="879" spans="1:12">
      <c r="A879" t="s">
        <v>2899</v>
      </c>
      <c r="B879" t="s">
        <v>2908</v>
      </c>
      <c r="C879">
        <v>58</v>
      </c>
      <c r="D879" s="12">
        <f t="shared" si="208"/>
        <v>348</v>
      </c>
      <c r="E879" s="17">
        <f t="shared" si="209"/>
        <v>69.600000000000009</v>
      </c>
      <c r="F879" s="14">
        <v>150</v>
      </c>
      <c r="G879" s="19">
        <f t="shared" si="210"/>
        <v>567.6</v>
      </c>
      <c r="H879" s="6">
        <f t="shared" si="203"/>
        <v>408</v>
      </c>
      <c r="I879" s="26">
        <f t="shared" si="211"/>
        <v>558</v>
      </c>
    </row>
    <row r="880" spans="1:12">
      <c r="A880" t="s">
        <v>2910</v>
      </c>
      <c r="B880" s="4" t="s">
        <v>2909</v>
      </c>
      <c r="C880">
        <v>47</v>
      </c>
      <c r="D880" s="12">
        <f t="shared" si="208"/>
        <v>282</v>
      </c>
      <c r="E880" s="17">
        <f t="shared" si="209"/>
        <v>56.400000000000006</v>
      </c>
      <c r="F880" s="14">
        <v>150</v>
      </c>
      <c r="G880" s="19">
        <f t="shared" si="210"/>
        <v>488.4</v>
      </c>
      <c r="H880" s="6">
        <f t="shared" si="203"/>
        <v>342</v>
      </c>
      <c r="I880" s="26">
        <f t="shared" si="211"/>
        <v>492</v>
      </c>
    </row>
    <row r="881" spans="1:9">
      <c r="A881" t="s">
        <v>2911</v>
      </c>
      <c r="B881" s="4" t="s">
        <v>2924</v>
      </c>
      <c r="C881">
        <v>79</v>
      </c>
      <c r="D881" s="12">
        <f t="shared" si="208"/>
        <v>474</v>
      </c>
      <c r="E881" s="17">
        <f t="shared" si="209"/>
        <v>94.800000000000011</v>
      </c>
      <c r="F881" s="14">
        <v>150</v>
      </c>
      <c r="G881" s="19">
        <f t="shared" si="210"/>
        <v>718.8</v>
      </c>
      <c r="H881" s="6">
        <f t="shared" si="203"/>
        <v>534</v>
      </c>
      <c r="I881" s="26">
        <f t="shared" si="211"/>
        <v>684</v>
      </c>
    </row>
    <row r="882" spans="1:9">
      <c r="A882" t="s">
        <v>2912</v>
      </c>
      <c r="B882" s="4" t="s">
        <v>2925</v>
      </c>
      <c r="C882">
        <v>59</v>
      </c>
      <c r="D882" s="12">
        <f t="shared" si="208"/>
        <v>354</v>
      </c>
      <c r="E882" s="17">
        <f t="shared" si="209"/>
        <v>70.8</v>
      </c>
      <c r="F882" s="14">
        <v>150</v>
      </c>
      <c r="G882" s="19">
        <f t="shared" ref="G882:G890" si="212">SUM(D882:F882)</f>
        <v>574.79999999999995</v>
      </c>
      <c r="H882" s="6">
        <f t="shared" si="203"/>
        <v>414</v>
      </c>
      <c r="I882" s="26">
        <f t="shared" si="211"/>
        <v>564</v>
      </c>
    </row>
    <row r="883" spans="1:9">
      <c r="A883" t="s">
        <v>2913</v>
      </c>
      <c r="B883" s="4" t="s">
        <v>2926</v>
      </c>
      <c r="C883">
        <v>89</v>
      </c>
      <c r="D883" s="12">
        <f t="shared" si="208"/>
        <v>534</v>
      </c>
      <c r="E883" s="17">
        <f t="shared" si="209"/>
        <v>106.80000000000001</v>
      </c>
      <c r="F883" s="14">
        <v>150</v>
      </c>
      <c r="G883" s="19">
        <f t="shared" si="212"/>
        <v>790.8</v>
      </c>
      <c r="H883" s="6">
        <f t="shared" si="203"/>
        <v>594</v>
      </c>
      <c r="I883" s="26">
        <f t="shared" si="211"/>
        <v>744</v>
      </c>
    </row>
    <row r="884" spans="1:9">
      <c r="A884" t="s">
        <v>2914</v>
      </c>
      <c r="B884" t="s">
        <v>2927</v>
      </c>
      <c r="C884">
        <v>89</v>
      </c>
      <c r="D884" s="12">
        <f t="shared" si="208"/>
        <v>534</v>
      </c>
      <c r="E884" s="17">
        <f t="shared" si="209"/>
        <v>106.80000000000001</v>
      </c>
      <c r="F884" s="14">
        <v>150</v>
      </c>
      <c r="G884" s="19">
        <f t="shared" si="212"/>
        <v>790.8</v>
      </c>
      <c r="H884" s="6">
        <f t="shared" si="203"/>
        <v>594</v>
      </c>
      <c r="I884" s="26">
        <f t="shared" si="211"/>
        <v>744</v>
      </c>
    </row>
    <row r="885" spans="1:9">
      <c r="A885" t="s">
        <v>2915</v>
      </c>
      <c r="B885" s="4" t="s">
        <v>2928</v>
      </c>
      <c r="C885">
        <v>39</v>
      </c>
      <c r="D885" s="12">
        <f t="shared" si="208"/>
        <v>234</v>
      </c>
      <c r="E885" s="17">
        <f t="shared" si="209"/>
        <v>46.800000000000004</v>
      </c>
      <c r="F885" s="14">
        <v>150</v>
      </c>
      <c r="G885" s="19">
        <f t="shared" si="212"/>
        <v>430.8</v>
      </c>
      <c r="H885" s="6">
        <f t="shared" si="203"/>
        <v>294</v>
      </c>
      <c r="I885" s="26">
        <f t="shared" si="211"/>
        <v>444</v>
      </c>
    </row>
    <row r="886" spans="1:9">
      <c r="A886" t="s">
        <v>2916</v>
      </c>
      <c r="B886" t="s">
        <v>2929</v>
      </c>
      <c r="C886">
        <v>39</v>
      </c>
      <c r="D886" s="12">
        <f t="shared" si="208"/>
        <v>234</v>
      </c>
      <c r="E886" s="17">
        <f t="shared" si="209"/>
        <v>46.800000000000004</v>
      </c>
      <c r="F886" s="14">
        <v>150</v>
      </c>
      <c r="G886" s="19">
        <f t="shared" si="212"/>
        <v>430.8</v>
      </c>
      <c r="H886" s="6">
        <f t="shared" si="203"/>
        <v>294</v>
      </c>
      <c r="I886" s="26">
        <f t="shared" si="211"/>
        <v>444</v>
      </c>
    </row>
    <row r="887" spans="1:9">
      <c r="A887" t="s">
        <v>2917</v>
      </c>
      <c r="B887" s="4" t="s">
        <v>2930</v>
      </c>
      <c r="C887">
        <v>49</v>
      </c>
      <c r="D887" s="12">
        <f t="shared" si="208"/>
        <v>294</v>
      </c>
      <c r="E887" s="17">
        <f t="shared" si="209"/>
        <v>58.800000000000004</v>
      </c>
      <c r="F887" s="14">
        <v>150</v>
      </c>
      <c r="G887" s="19">
        <f t="shared" si="212"/>
        <v>502.8</v>
      </c>
      <c r="H887" s="6">
        <f t="shared" si="203"/>
        <v>354</v>
      </c>
      <c r="I887" s="26">
        <f t="shared" si="211"/>
        <v>504</v>
      </c>
    </row>
    <row r="888" spans="1:9">
      <c r="A888" t="s">
        <v>2918</v>
      </c>
      <c r="B888" t="s">
        <v>2931</v>
      </c>
      <c r="C888">
        <v>49</v>
      </c>
      <c r="D888" s="12">
        <f t="shared" si="208"/>
        <v>294</v>
      </c>
      <c r="E888" s="17">
        <f t="shared" si="209"/>
        <v>58.800000000000004</v>
      </c>
      <c r="F888" s="14">
        <v>150</v>
      </c>
      <c r="G888" s="19">
        <f t="shared" si="212"/>
        <v>502.8</v>
      </c>
      <c r="H888" s="6">
        <f t="shared" si="203"/>
        <v>354</v>
      </c>
      <c r="I888" s="26">
        <f t="shared" si="211"/>
        <v>504</v>
      </c>
    </row>
    <row r="889" spans="1:9">
      <c r="A889" t="s">
        <v>2919</v>
      </c>
      <c r="B889" t="s">
        <v>2932</v>
      </c>
      <c r="C889">
        <v>49</v>
      </c>
      <c r="D889" s="12">
        <f t="shared" si="208"/>
        <v>294</v>
      </c>
      <c r="E889" s="17">
        <f t="shared" si="209"/>
        <v>58.800000000000004</v>
      </c>
      <c r="F889" s="14">
        <v>150</v>
      </c>
      <c r="G889" s="19">
        <f t="shared" si="212"/>
        <v>502.8</v>
      </c>
      <c r="H889" s="6">
        <f t="shared" si="203"/>
        <v>354</v>
      </c>
      <c r="I889" s="26">
        <f t="shared" si="211"/>
        <v>504</v>
      </c>
    </row>
    <row r="890" spans="1:9">
      <c r="A890" t="s">
        <v>2920</v>
      </c>
      <c r="B890" t="s">
        <v>2933</v>
      </c>
      <c r="C890">
        <v>39</v>
      </c>
      <c r="D890" s="12">
        <f t="shared" si="208"/>
        <v>234</v>
      </c>
      <c r="E890" s="17">
        <f t="shared" si="209"/>
        <v>46.800000000000004</v>
      </c>
      <c r="F890" s="14">
        <v>150</v>
      </c>
      <c r="G890" s="19">
        <f t="shared" si="212"/>
        <v>430.8</v>
      </c>
      <c r="H890" s="6">
        <f t="shared" si="203"/>
        <v>294</v>
      </c>
      <c r="I890" s="26">
        <f t="shared" si="211"/>
        <v>444</v>
      </c>
    </row>
    <row r="891" spans="1:9">
      <c r="A891" t="s">
        <v>2921</v>
      </c>
      <c r="B891" t="s">
        <v>2934</v>
      </c>
      <c r="C891">
        <v>49</v>
      </c>
      <c r="D891" s="12">
        <f t="shared" si="208"/>
        <v>294</v>
      </c>
      <c r="E891" s="17">
        <f t="shared" si="209"/>
        <v>58.800000000000004</v>
      </c>
      <c r="F891" s="14">
        <v>150</v>
      </c>
      <c r="G891" s="19">
        <f t="shared" ref="G891:G899" si="213">SUM(D891:F891)</f>
        <v>502.8</v>
      </c>
      <c r="H891" s="6">
        <f t="shared" si="203"/>
        <v>354</v>
      </c>
      <c r="I891" s="26">
        <f t="shared" ref="I891:I899" si="214">H891+150</f>
        <v>504</v>
      </c>
    </row>
    <row r="892" spans="1:9">
      <c r="A892" t="s">
        <v>2922</v>
      </c>
      <c r="B892" s="4" t="s">
        <v>2935</v>
      </c>
      <c r="C892">
        <v>48</v>
      </c>
      <c r="D892" s="12">
        <f t="shared" si="208"/>
        <v>288</v>
      </c>
      <c r="E892" s="17">
        <f t="shared" si="209"/>
        <v>57.6</v>
      </c>
      <c r="F892" s="14">
        <v>150</v>
      </c>
      <c r="G892" s="19">
        <f t="shared" si="213"/>
        <v>495.6</v>
      </c>
      <c r="H892" s="6">
        <f t="shared" si="203"/>
        <v>348</v>
      </c>
      <c r="I892" s="26">
        <f t="shared" si="214"/>
        <v>498</v>
      </c>
    </row>
    <row r="893" spans="1:9">
      <c r="A893" t="s">
        <v>2923</v>
      </c>
      <c r="B893" s="4" t="s">
        <v>2936</v>
      </c>
      <c r="C893">
        <v>58</v>
      </c>
      <c r="D893" s="12">
        <f t="shared" si="208"/>
        <v>348</v>
      </c>
      <c r="E893" s="17">
        <f t="shared" si="209"/>
        <v>69.600000000000009</v>
      </c>
      <c r="F893" s="14">
        <v>150</v>
      </c>
      <c r="G893" s="19">
        <f t="shared" si="213"/>
        <v>567.6</v>
      </c>
      <c r="H893" s="6">
        <f t="shared" si="203"/>
        <v>408</v>
      </c>
      <c r="I893" s="26">
        <f t="shared" si="214"/>
        <v>558</v>
      </c>
    </row>
    <row r="894" spans="1:9">
      <c r="A894" t="s">
        <v>2938</v>
      </c>
      <c r="B894" t="s">
        <v>2937</v>
      </c>
      <c r="C894">
        <v>58</v>
      </c>
      <c r="D894" s="12">
        <f t="shared" si="208"/>
        <v>348</v>
      </c>
      <c r="E894" s="17">
        <f t="shared" si="209"/>
        <v>69.600000000000009</v>
      </c>
      <c r="F894" s="14">
        <v>150</v>
      </c>
      <c r="G894" s="19">
        <f t="shared" si="213"/>
        <v>567.6</v>
      </c>
      <c r="H894" s="6">
        <f t="shared" si="203"/>
        <v>408</v>
      </c>
      <c r="I894" s="26">
        <f t="shared" si="214"/>
        <v>558</v>
      </c>
    </row>
    <row r="895" spans="1:9">
      <c r="A895" t="s">
        <v>2939</v>
      </c>
      <c r="B895" t="s">
        <v>2945</v>
      </c>
      <c r="C895">
        <v>52</v>
      </c>
      <c r="D895" s="12">
        <f t="shared" si="208"/>
        <v>312</v>
      </c>
      <c r="E895" s="17">
        <f t="shared" si="209"/>
        <v>62.400000000000006</v>
      </c>
      <c r="F895" s="14">
        <v>150</v>
      </c>
      <c r="G895" s="19">
        <f t="shared" si="213"/>
        <v>524.4</v>
      </c>
      <c r="H895" s="6">
        <f t="shared" si="203"/>
        <v>372</v>
      </c>
      <c r="I895" s="26">
        <f t="shared" si="214"/>
        <v>522</v>
      </c>
    </row>
    <row r="896" spans="1:9">
      <c r="A896" t="s">
        <v>2940</v>
      </c>
      <c r="B896" t="s">
        <v>2937</v>
      </c>
      <c r="C896">
        <v>58</v>
      </c>
      <c r="D896" s="12">
        <f t="shared" si="208"/>
        <v>348</v>
      </c>
      <c r="E896" s="17">
        <f t="shared" si="209"/>
        <v>69.600000000000009</v>
      </c>
      <c r="F896" s="14">
        <v>150</v>
      </c>
      <c r="G896" s="19">
        <f t="shared" si="213"/>
        <v>567.6</v>
      </c>
      <c r="H896" s="6">
        <f t="shared" si="203"/>
        <v>408</v>
      </c>
      <c r="I896" s="26">
        <f t="shared" si="214"/>
        <v>558</v>
      </c>
    </row>
    <row r="897" spans="1:12">
      <c r="A897" t="s">
        <v>2941</v>
      </c>
      <c r="B897" s="4" t="s">
        <v>2946</v>
      </c>
      <c r="C897">
        <v>58</v>
      </c>
      <c r="D897" s="12">
        <f t="shared" si="208"/>
        <v>348</v>
      </c>
      <c r="E897" s="17">
        <f t="shared" si="209"/>
        <v>69.600000000000009</v>
      </c>
      <c r="F897" s="14">
        <v>150</v>
      </c>
      <c r="G897" s="19">
        <f t="shared" si="213"/>
        <v>567.6</v>
      </c>
      <c r="H897" s="6">
        <f t="shared" si="203"/>
        <v>408</v>
      </c>
      <c r="I897" s="26">
        <f t="shared" si="214"/>
        <v>558</v>
      </c>
    </row>
    <row r="898" spans="1:12">
      <c r="A898" t="s">
        <v>2942</v>
      </c>
      <c r="B898" s="4" t="s">
        <v>2947</v>
      </c>
      <c r="C898">
        <v>69</v>
      </c>
      <c r="D898" s="12">
        <f t="shared" si="208"/>
        <v>414</v>
      </c>
      <c r="E898" s="17">
        <f t="shared" si="209"/>
        <v>82.800000000000011</v>
      </c>
      <c r="F898" s="14">
        <v>150</v>
      </c>
      <c r="G898" s="19">
        <f t="shared" si="213"/>
        <v>646.79999999999995</v>
      </c>
      <c r="H898" s="6">
        <f t="shared" si="203"/>
        <v>474</v>
      </c>
      <c r="I898" s="26">
        <f t="shared" si="214"/>
        <v>624</v>
      </c>
    </row>
    <row r="899" spans="1:12">
      <c r="A899" t="s">
        <v>2943</v>
      </c>
      <c r="B899" s="4" t="s">
        <v>2948</v>
      </c>
      <c r="C899">
        <v>59</v>
      </c>
      <c r="D899" s="12">
        <f t="shared" si="208"/>
        <v>354</v>
      </c>
      <c r="E899" s="17">
        <f t="shared" si="209"/>
        <v>70.8</v>
      </c>
      <c r="F899" s="14">
        <v>150</v>
      </c>
      <c r="G899" s="19">
        <f t="shared" si="213"/>
        <v>574.79999999999995</v>
      </c>
      <c r="H899" s="6">
        <f t="shared" si="203"/>
        <v>414</v>
      </c>
      <c r="I899" s="26">
        <f t="shared" si="214"/>
        <v>564</v>
      </c>
    </row>
    <row r="900" spans="1:12">
      <c r="A900" t="s">
        <v>2944</v>
      </c>
      <c r="B900" s="4" t="s">
        <v>2949</v>
      </c>
      <c r="C900">
        <v>59</v>
      </c>
      <c r="D900" s="12">
        <f t="shared" si="208"/>
        <v>354</v>
      </c>
      <c r="E900" s="17">
        <f t="shared" si="209"/>
        <v>70.8</v>
      </c>
      <c r="F900" s="14">
        <v>150</v>
      </c>
      <c r="G900" s="19">
        <f>SUM(D900:F900)</f>
        <v>574.79999999999995</v>
      </c>
      <c r="H900" s="6">
        <f t="shared" si="203"/>
        <v>414</v>
      </c>
      <c r="I900" s="26">
        <f t="shared" ref="I900:I908" si="215">H900+150</f>
        <v>564</v>
      </c>
    </row>
    <row r="901" spans="1:12">
      <c r="A901" t="s">
        <v>2951</v>
      </c>
      <c r="B901" t="s">
        <v>2950</v>
      </c>
      <c r="C901">
        <v>58</v>
      </c>
      <c r="D901" s="12">
        <f t="shared" si="208"/>
        <v>348</v>
      </c>
      <c r="E901" s="17">
        <f t="shared" si="209"/>
        <v>69.600000000000009</v>
      </c>
      <c r="F901" s="14">
        <v>150</v>
      </c>
      <c r="G901" s="19">
        <f>SUM(D901:F901)</f>
        <v>567.6</v>
      </c>
      <c r="H901" s="6">
        <f t="shared" si="203"/>
        <v>408</v>
      </c>
      <c r="I901" s="26">
        <f t="shared" si="215"/>
        <v>558</v>
      </c>
    </row>
    <row r="902" spans="1:12">
      <c r="A902" t="s">
        <v>2952</v>
      </c>
      <c r="B902" t="s">
        <v>2966</v>
      </c>
      <c r="C902">
        <v>53</v>
      </c>
      <c r="D902" s="12">
        <f t="shared" si="208"/>
        <v>318</v>
      </c>
      <c r="E902" s="17">
        <f t="shared" si="209"/>
        <v>63.6</v>
      </c>
      <c r="F902" s="14">
        <v>150</v>
      </c>
      <c r="G902" s="19">
        <f>SUM(D902:F902)</f>
        <v>531.6</v>
      </c>
      <c r="H902" s="6">
        <f t="shared" si="203"/>
        <v>378</v>
      </c>
      <c r="I902" s="26">
        <f t="shared" si="215"/>
        <v>528</v>
      </c>
    </row>
    <row r="903" spans="1:12">
      <c r="A903" t="s">
        <v>2953</v>
      </c>
      <c r="B903" s="4" t="s">
        <v>2967</v>
      </c>
      <c r="C903">
        <v>55</v>
      </c>
      <c r="D903" s="12">
        <f t="shared" si="208"/>
        <v>330</v>
      </c>
      <c r="E903" s="17">
        <f t="shared" si="209"/>
        <v>66</v>
      </c>
      <c r="F903" s="14">
        <v>150</v>
      </c>
      <c r="G903" s="19">
        <f>SUM(D903:F903)</f>
        <v>546</v>
      </c>
      <c r="H903" s="6">
        <f t="shared" si="203"/>
        <v>390</v>
      </c>
      <c r="I903" s="26">
        <f t="shared" si="215"/>
        <v>540</v>
      </c>
    </row>
    <row r="904" spans="1:12">
      <c r="A904" t="s">
        <v>2954</v>
      </c>
      <c r="B904" s="4" t="s">
        <v>2968</v>
      </c>
      <c r="C904">
        <v>59</v>
      </c>
      <c r="D904" s="12">
        <f t="shared" si="208"/>
        <v>354</v>
      </c>
      <c r="E904" s="17">
        <f t="shared" si="209"/>
        <v>70.8</v>
      </c>
      <c r="F904" s="14">
        <v>150</v>
      </c>
      <c r="G904" s="19">
        <f t="shared" ref="G904:G910" si="216">SUM(D904:F904)</f>
        <v>574.79999999999995</v>
      </c>
      <c r="H904" s="6">
        <f t="shared" si="203"/>
        <v>414</v>
      </c>
      <c r="I904" s="26">
        <f t="shared" si="215"/>
        <v>564</v>
      </c>
    </row>
    <row r="905" spans="1:12">
      <c r="A905" t="s">
        <v>2955</v>
      </c>
      <c r="B905" s="4" t="s">
        <v>2969</v>
      </c>
      <c r="C905">
        <v>55</v>
      </c>
      <c r="D905" s="12">
        <f t="shared" si="208"/>
        <v>330</v>
      </c>
      <c r="E905" s="17">
        <f t="shared" si="209"/>
        <v>66</v>
      </c>
      <c r="F905" s="14">
        <v>150</v>
      </c>
      <c r="G905" s="19">
        <f t="shared" si="216"/>
        <v>546</v>
      </c>
      <c r="H905" s="6">
        <f t="shared" si="203"/>
        <v>390</v>
      </c>
      <c r="I905" s="26">
        <f t="shared" si="215"/>
        <v>540</v>
      </c>
    </row>
    <row r="906" spans="1:12">
      <c r="A906" t="s">
        <v>2956</v>
      </c>
      <c r="B906" s="4" t="s">
        <v>2970</v>
      </c>
      <c r="C906">
        <v>58</v>
      </c>
      <c r="D906" s="12">
        <f t="shared" si="208"/>
        <v>348</v>
      </c>
      <c r="E906" s="17">
        <f t="shared" si="209"/>
        <v>69.600000000000009</v>
      </c>
      <c r="F906" s="14">
        <v>150</v>
      </c>
      <c r="G906" s="19">
        <f t="shared" si="216"/>
        <v>567.6</v>
      </c>
      <c r="H906" s="6">
        <f t="shared" si="203"/>
        <v>408</v>
      </c>
      <c r="I906" s="26">
        <f t="shared" si="215"/>
        <v>558</v>
      </c>
    </row>
    <row r="907" spans="1:12">
      <c r="A907" t="s">
        <v>2957</v>
      </c>
      <c r="B907" t="s">
        <v>2971</v>
      </c>
      <c r="C907">
        <v>49</v>
      </c>
      <c r="D907" s="12">
        <f t="shared" si="208"/>
        <v>294</v>
      </c>
      <c r="E907" s="17">
        <f t="shared" si="209"/>
        <v>58.800000000000004</v>
      </c>
      <c r="F907" s="14">
        <v>150</v>
      </c>
      <c r="G907" s="19">
        <f t="shared" si="216"/>
        <v>502.8</v>
      </c>
      <c r="H907" s="6">
        <f t="shared" si="203"/>
        <v>354</v>
      </c>
      <c r="I907" s="26">
        <f t="shared" si="215"/>
        <v>504</v>
      </c>
    </row>
    <row r="908" spans="1:12">
      <c r="A908" t="s">
        <v>2958</v>
      </c>
      <c r="B908" s="4" t="s">
        <v>2972</v>
      </c>
      <c r="C908">
        <v>53</v>
      </c>
      <c r="D908" s="12">
        <f t="shared" si="208"/>
        <v>318</v>
      </c>
      <c r="E908" s="17">
        <f t="shared" si="209"/>
        <v>63.6</v>
      </c>
      <c r="F908" s="14">
        <v>150</v>
      </c>
      <c r="G908" s="19">
        <f t="shared" si="216"/>
        <v>531.6</v>
      </c>
      <c r="H908" s="6">
        <f t="shared" si="203"/>
        <v>378</v>
      </c>
      <c r="I908" s="26">
        <f t="shared" si="215"/>
        <v>528</v>
      </c>
    </row>
    <row r="909" spans="1:12">
      <c r="A909" t="s">
        <v>2959</v>
      </c>
      <c r="B909" s="4" t="s">
        <v>2973</v>
      </c>
      <c r="C909">
        <v>59</v>
      </c>
      <c r="D909" s="12">
        <f t="shared" si="208"/>
        <v>354</v>
      </c>
      <c r="E909" s="17">
        <f t="shared" si="209"/>
        <v>70.8</v>
      </c>
      <c r="F909" s="14">
        <v>150</v>
      </c>
      <c r="G909" s="19">
        <f t="shared" si="216"/>
        <v>574.79999999999995</v>
      </c>
      <c r="H909" s="6">
        <f t="shared" si="203"/>
        <v>414</v>
      </c>
      <c r="I909" s="26">
        <f t="shared" ref="I909:I924" si="217">H909+150</f>
        <v>564</v>
      </c>
    </row>
    <row r="910" spans="1:12">
      <c r="A910" t="s">
        <v>2960</v>
      </c>
      <c r="B910" s="4" t="s">
        <v>2974</v>
      </c>
      <c r="C910">
        <v>62</v>
      </c>
      <c r="D910" s="12">
        <f t="shared" si="208"/>
        <v>372</v>
      </c>
      <c r="E910" s="17">
        <f t="shared" si="209"/>
        <v>74.400000000000006</v>
      </c>
      <c r="F910" s="14">
        <v>150</v>
      </c>
      <c r="G910" s="19">
        <f t="shared" si="216"/>
        <v>596.4</v>
      </c>
      <c r="H910" s="6">
        <f t="shared" si="203"/>
        <v>432</v>
      </c>
      <c r="I910" s="26">
        <f t="shared" si="217"/>
        <v>582</v>
      </c>
    </row>
    <row r="911" spans="1:12">
      <c r="A911" t="s">
        <v>2961</v>
      </c>
      <c r="B911" s="4" t="s">
        <v>2975</v>
      </c>
      <c r="C911">
        <v>59</v>
      </c>
      <c r="D911" s="12">
        <f t="shared" si="208"/>
        <v>354</v>
      </c>
      <c r="E911" s="17">
        <f t="shared" si="209"/>
        <v>70.8</v>
      </c>
      <c r="F911" s="14">
        <v>150</v>
      </c>
      <c r="G911" s="19">
        <f t="shared" ref="G911:G923" si="218">SUM(D911:F911)</f>
        <v>574.79999999999995</v>
      </c>
      <c r="H911" s="6">
        <f t="shared" si="203"/>
        <v>414</v>
      </c>
      <c r="I911" s="26">
        <f t="shared" si="217"/>
        <v>564</v>
      </c>
      <c r="K911" s="25" t="s">
        <v>2992</v>
      </c>
      <c r="L911">
        <v>60</v>
      </c>
    </row>
    <row r="912" spans="1:12">
      <c r="A912" t="s">
        <v>2962</v>
      </c>
      <c r="B912" s="4" t="s">
        <v>2976</v>
      </c>
      <c r="C912">
        <v>59</v>
      </c>
      <c r="D912" s="12">
        <f t="shared" si="208"/>
        <v>354</v>
      </c>
      <c r="E912" s="17">
        <f t="shared" si="209"/>
        <v>70.8</v>
      </c>
      <c r="F912" s="14">
        <v>150</v>
      </c>
      <c r="G912" s="19">
        <f t="shared" si="218"/>
        <v>574.79999999999995</v>
      </c>
      <c r="H912" s="6">
        <f t="shared" si="203"/>
        <v>414</v>
      </c>
      <c r="I912" s="26">
        <f t="shared" si="217"/>
        <v>564</v>
      </c>
    </row>
    <row r="913" spans="1:13">
      <c r="A913" t="s">
        <v>2963</v>
      </c>
      <c r="B913" s="4" t="s">
        <v>2977</v>
      </c>
      <c r="C913">
        <v>56</v>
      </c>
      <c r="D913" s="12">
        <f t="shared" si="208"/>
        <v>336</v>
      </c>
      <c r="E913" s="17">
        <f t="shared" si="209"/>
        <v>67.2</v>
      </c>
      <c r="F913" s="14">
        <v>150</v>
      </c>
      <c r="G913" s="19">
        <f t="shared" si="218"/>
        <v>553.20000000000005</v>
      </c>
      <c r="H913" s="6">
        <f t="shared" si="203"/>
        <v>396</v>
      </c>
      <c r="I913" s="26">
        <f t="shared" si="217"/>
        <v>546</v>
      </c>
      <c r="L913" s="4" t="s">
        <v>3281</v>
      </c>
      <c r="M913">
        <v>53</v>
      </c>
    </row>
    <row r="914" spans="1:13">
      <c r="A914" t="s">
        <v>2964</v>
      </c>
      <c r="B914" t="s">
        <v>2978</v>
      </c>
      <c r="C914">
        <v>55</v>
      </c>
      <c r="D914" s="12">
        <f t="shared" si="208"/>
        <v>330</v>
      </c>
      <c r="E914" s="17">
        <f t="shared" si="209"/>
        <v>66</v>
      </c>
      <c r="F914" s="14">
        <v>150</v>
      </c>
      <c r="G914" s="19">
        <f t="shared" si="218"/>
        <v>546</v>
      </c>
      <c r="H914" s="6">
        <f t="shared" si="203"/>
        <v>390</v>
      </c>
      <c r="I914" s="26">
        <f t="shared" si="217"/>
        <v>540</v>
      </c>
    </row>
    <row r="915" spans="1:13">
      <c r="A915" t="s">
        <v>2965</v>
      </c>
      <c r="B915" s="4" t="s">
        <v>2979</v>
      </c>
      <c r="C915">
        <v>55</v>
      </c>
      <c r="D915" s="12">
        <f t="shared" si="208"/>
        <v>330</v>
      </c>
      <c r="E915" s="17">
        <f t="shared" si="209"/>
        <v>66</v>
      </c>
      <c r="F915" s="14">
        <v>150</v>
      </c>
      <c r="G915" s="19">
        <f t="shared" si="218"/>
        <v>546</v>
      </c>
      <c r="H915" s="6">
        <f t="shared" si="203"/>
        <v>390</v>
      </c>
      <c r="I915" s="26">
        <f t="shared" si="217"/>
        <v>540</v>
      </c>
      <c r="K915" s="25" t="s">
        <v>3026</v>
      </c>
    </row>
    <row r="916" spans="1:13">
      <c r="A916" t="s">
        <v>2981</v>
      </c>
      <c r="B916" s="4" t="s">
        <v>2980</v>
      </c>
      <c r="C916">
        <v>65</v>
      </c>
      <c r="D916" s="12">
        <f t="shared" si="208"/>
        <v>390</v>
      </c>
      <c r="E916" s="17">
        <f t="shared" si="209"/>
        <v>78</v>
      </c>
      <c r="F916" s="14">
        <v>150</v>
      </c>
      <c r="G916" s="19">
        <f t="shared" si="218"/>
        <v>618</v>
      </c>
      <c r="H916" s="6">
        <f t="shared" si="203"/>
        <v>450</v>
      </c>
      <c r="I916" s="26">
        <f t="shared" si="217"/>
        <v>600</v>
      </c>
    </row>
    <row r="917" spans="1:13">
      <c r="A917" t="s">
        <v>2982</v>
      </c>
      <c r="B917" s="4" t="s">
        <v>2989</v>
      </c>
      <c r="C917">
        <v>58</v>
      </c>
      <c r="D917" s="12">
        <f t="shared" si="208"/>
        <v>348</v>
      </c>
      <c r="E917" s="17">
        <f t="shared" si="209"/>
        <v>69.600000000000009</v>
      </c>
      <c r="F917" s="14">
        <v>150</v>
      </c>
      <c r="G917" s="19">
        <f t="shared" si="218"/>
        <v>567.6</v>
      </c>
      <c r="H917" s="6">
        <f t="shared" si="203"/>
        <v>408</v>
      </c>
      <c r="I917" s="26">
        <f t="shared" si="217"/>
        <v>558</v>
      </c>
      <c r="K917" s="25" t="s">
        <v>3030</v>
      </c>
    </row>
    <row r="918" spans="1:13">
      <c r="A918" t="s">
        <v>2983</v>
      </c>
      <c r="B918" s="4" t="s">
        <v>2990</v>
      </c>
      <c r="C918">
        <v>56</v>
      </c>
      <c r="D918" s="12">
        <f t="shared" si="208"/>
        <v>336</v>
      </c>
      <c r="E918" s="17">
        <f t="shared" si="209"/>
        <v>67.2</v>
      </c>
      <c r="F918" s="14">
        <v>150</v>
      </c>
      <c r="G918" s="19">
        <f t="shared" si="218"/>
        <v>553.20000000000005</v>
      </c>
      <c r="H918" s="6">
        <f t="shared" si="203"/>
        <v>396</v>
      </c>
      <c r="I918" s="26">
        <f t="shared" si="217"/>
        <v>546</v>
      </c>
      <c r="K918" s="25" t="s">
        <v>3029</v>
      </c>
      <c r="L918" t="s">
        <v>3282</v>
      </c>
      <c r="M918">
        <v>53</v>
      </c>
    </row>
    <row r="919" spans="1:13">
      <c r="A919" t="s">
        <v>2984</v>
      </c>
      <c r="B919" t="s">
        <v>2991</v>
      </c>
      <c r="C919">
        <v>59</v>
      </c>
      <c r="D919" s="12">
        <f t="shared" si="208"/>
        <v>354</v>
      </c>
      <c r="E919" s="17">
        <f t="shared" si="209"/>
        <v>70.8</v>
      </c>
      <c r="F919" s="14">
        <v>150</v>
      </c>
      <c r="G919" s="19">
        <f t="shared" si="218"/>
        <v>574.79999999999995</v>
      </c>
      <c r="H919" s="6">
        <f t="shared" si="203"/>
        <v>414</v>
      </c>
      <c r="I919" s="26">
        <f t="shared" si="217"/>
        <v>564</v>
      </c>
    </row>
    <row r="920" spans="1:13">
      <c r="A920" t="s">
        <v>2985</v>
      </c>
      <c r="B920" s="4" t="s">
        <v>2993</v>
      </c>
      <c r="C920">
        <v>58</v>
      </c>
      <c r="D920" s="12">
        <f t="shared" si="208"/>
        <v>348</v>
      </c>
      <c r="E920" s="17">
        <f t="shared" si="209"/>
        <v>69.600000000000009</v>
      </c>
      <c r="F920" s="14">
        <v>150</v>
      </c>
      <c r="G920" s="19">
        <f t="shared" si="218"/>
        <v>567.6</v>
      </c>
      <c r="H920" s="6">
        <f t="shared" si="203"/>
        <v>408</v>
      </c>
      <c r="I920" s="26">
        <f t="shared" si="217"/>
        <v>558</v>
      </c>
      <c r="K920" s="25" t="s">
        <v>3030</v>
      </c>
    </row>
    <row r="921" spans="1:13">
      <c r="A921" t="s">
        <v>2986</v>
      </c>
      <c r="B921" s="4" t="s">
        <v>2994</v>
      </c>
      <c r="C921">
        <v>56</v>
      </c>
      <c r="D921" s="12">
        <f t="shared" si="208"/>
        <v>336</v>
      </c>
      <c r="E921" s="17">
        <f t="shared" si="209"/>
        <v>67.2</v>
      </c>
      <c r="F921" s="14">
        <v>150</v>
      </c>
      <c r="G921" s="19">
        <f t="shared" si="218"/>
        <v>553.20000000000005</v>
      </c>
      <c r="H921" s="6">
        <f t="shared" si="203"/>
        <v>396</v>
      </c>
      <c r="I921" s="26">
        <f t="shared" si="217"/>
        <v>546</v>
      </c>
      <c r="K921" s="25" t="s">
        <v>3029</v>
      </c>
    </row>
    <row r="922" spans="1:13">
      <c r="A922" t="s">
        <v>2987</v>
      </c>
      <c r="B922" s="4" t="s">
        <v>2995</v>
      </c>
      <c r="C922">
        <v>53</v>
      </c>
      <c r="D922" s="12">
        <f t="shared" si="208"/>
        <v>318</v>
      </c>
      <c r="E922" s="17">
        <f t="shared" si="209"/>
        <v>63.6</v>
      </c>
      <c r="F922" s="14">
        <v>150</v>
      </c>
      <c r="G922" s="19">
        <f t="shared" si="218"/>
        <v>531.6</v>
      </c>
      <c r="H922" s="6">
        <f t="shared" ref="H922:H950" si="219">D922+60</f>
        <v>378</v>
      </c>
      <c r="I922" s="26">
        <f t="shared" si="217"/>
        <v>528</v>
      </c>
      <c r="K922" s="25" t="s">
        <v>3028</v>
      </c>
    </row>
    <row r="923" spans="1:13">
      <c r="A923" t="s">
        <v>2988</v>
      </c>
      <c r="B923" s="4" t="s">
        <v>2996</v>
      </c>
      <c r="C923">
        <v>49</v>
      </c>
      <c r="D923" s="12">
        <f t="shared" si="208"/>
        <v>294</v>
      </c>
      <c r="E923" s="17">
        <f t="shared" si="209"/>
        <v>58.800000000000004</v>
      </c>
      <c r="F923" s="14">
        <v>150</v>
      </c>
      <c r="G923" s="19">
        <f t="shared" si="218"/>
        <v>502.8</v>
      </c>
      <c r="H923" s="6">
        <f t="shared" si="219"/>
        <v>354</v>
      </c>
      <c r="I923" s="26">
        <f t="shared" si="217"/>
        <v>504</v>
      </c>
      <c r="K923" s="25" t="s">
        <v>3027</v>
      </c>
    </row>
    <row r="924" spans="1:13">
      <c r="A924" t="s">
        <v>2997</v>
      </c>
      <c r="B924" s="4" t="s">
        <v>3015</v>
      </c>
      <c r="C924">
        <v>55</v>
      </c>
      <c r="D924" s="12">
        <f t="shared" si="208"/>
        <v>330</v>
      </c>
      <c r="E924" s="17">
        <f t="shared" si="209"/>
        <v>66</v>
      </c>
      <c r="F924" s="14">
        <v>150</v>
      </c>
      <c r="G924" s="19">
        <f t="shared" ref="G924:G944" si="220">SUM(D924:F924)</f>
        <v>546</v>
      </c>
      <c r="H924" s="6">
        <f t="shared" si="219"/>
        <v>390</v>
      </c>
      <c r="I924" s="26">
        <f t="shared" si="217"/>
        <v>540</v>
      </c>
      <c r="K924" s="25" t="s">
        <v>3026</v>
      </c>
    </row>
    <row r="925" spans="1:13">
      <c r="A925" t="s">
        <v>2998</v>
      </c>
      <c r="B925" t="s">
        <v>3016</v>
      </c>
      <c r="C925">
        <v>53</v>
      </c>
      <c r="D925" s="12">
        <f t="shared" si="208"/>
        <v>318</v>
      </c>
      <c r="E925" s="17">
        <f t="shared" si="209"/>
        <v>63.6</v>
      </c>
      <c r="F925" s="14">
        <v>150</v>
      </c>
      <c r="G925" s="19">
        <f t="shared" si="220"/>
        <v>531.6</v>
      </c>
      <c r="H925" s="6">
        <f t="shared" si="219"/>
        <v>378</v>
      </c>
      <c r="I925" s="26">
        <f t="shared" ref="I925:I954" si="221">H925+150</f>
        <v>528</v>
      </c>
    </row>
    <row r="926" spans="1:13">
      <c r="A926" t="s">
        <v>2999</v>
      </c>
      <c r="B926" t="s">
        <v>3018</v>
      </c>
      <c r="C926">
        <v>62</v>
      </c>
      <c r="D926" s="12">
        <f t="shared" si="208"/>
        <v>372</v>
      </c>
      <c r="E926" s="17">
        <f t="shared" si="209"/>
        <v>74.400000000000006</v>
      </c>
      <c r="F926" s="14">
        <v>150</v>
      </c>
      <c r="G926" s="19">
        <f t="shared" si="220"/>
        <v>596.4</v>
      </c>
      <c r="H926" s="6">
        <f t="shared" si="219"/>
        <v>432</v>
      </c>
      <c r="I926" s="26">
        <f t="shared" si="221"/>
        <v>582</v>
      </c>
      <c r="L926" s="5" t="s">
        <v>3017</v>
      </c>
    </row>
    <row r="927" spans="1:13">
      <c r="A927" t="s">
        <v>3000</v>
      </c>
      <c r="B927" t="s">
        <v>3019</v>
      </c>
      <c r="C927">
        <v>53</v>
      </c>
      <c r="D927" s="12">
        <f t="shared" si="208"/>
        <v>318</v>
      </c>
      <c r="E927" s="17">
        <f t="shared" si="209"/>
        <v>63.6</v>
      </c>
      <c r="F927" s="14">
        <v>150</v>
      </c>
      <c r="G927" s="19">
        <f t="shared" si="220"/>
        <v>531.6</v>
      </c>
      <c r="H927" s="6">
        <f t="shared" si="219"/>
        <v>378</v>
      </c>
      <c r="I927" s="26">
        <f t="shared" si="221"/>
        <v>528</v>
      </c>
    </row>
    <row r="928" spans="1:13">
      <c r="A928" t="s">
        <v>3001</v>
      </c>
      <c r="B928" t="s">
        <v>3020</v>
      </c>
      <c r="C928">
        <v>52</v>
      </c>
      <c r="D928" s="12">
        <f t="shared" si="208"/>
        <v>312</v>
      </c>
      <c r="E928" s="17">
        <f t="shared" si="209"/>
        <v>62.400000000000006</v>
      </c>
      <c r="F928" s="14">
        <v>150</v>
      </c>
      <c r="G928" s="19">
        <f t="shared" si="220"/>
        <v>524.4</v>
      </c>
      <c r="H928" s="6">
        <f t="shared" si="219"/>
        <v>372</v>
      </c>
      <c r="I928" s="26">
        <f t="shared" si="221"/>
        <v>522</v>
      </c>
    </row>
    <row r="929" spans="1:14">
      <c r="A929" t="s">
        <v>3002</v>
      </c>
      <c r="B929" t="s">
        <v>3021</v>
      </c>
      <c r="C929">
        <v>62</v>
      </c>
      <c r="D929" s="12">
        <f t="shared" si="208"/>
        <v>372</v>
      </c>
      <c r="E929" s="17">
        <f t="shared" si="209"/>
        <v>74.400000000000006</v>
      </c>
      <c r="F929" s="14">
        <v>150</v>
      </c>
      <c r="G929" s="19">
        <f t="shared" si="220"/>
        <v>596.4</v>
      </c>
      <c r="H929" s="6">
        <f t="shared" si="219"/>
        <v>432</v>
      </c>
      <c r="I929" s="26">
        <f t="shared" si="221"/>
        <v>582</v>
      </c>
      <c r="K929" s="25" t="s">
        <v>3022</v>
      </c>
    </row>
    <row r="930" spans="1:14">
      <c r="A930" t="s">
        <v>3003</v>
      </c>
      <c r="B930" s="4" t="s">
        <v>3023</v>
      </c>
      <c r="C930">
        <v>37.799999999999997</v>
      </c>
      <c r="D930" s="12">
        <f t="shared" si="208"/>
        <v>226.79999999999998</v>
      </c>
      <c r="E930" s="17">
        <f t="shared" si="209"/>
        <v>45.36</v>
      </c>
      <c r="F930" s="14">
        <v>150</v>
      </c>
      <c r="G930" s="19">
        <f t="shared" si="220"/>
        <v>422.15999999999997</v>
      </c>
      <c r="H930" s="6">
        <f t="shared" si="219"/>
        <v>286.79999999999995</v>
      </c>
      <c r="I930" s="26">
        <f t="shared" si="221"/>
        <v>436.79999999999995</v>
      </c>
      <c r="K930" s="25" t="s">
        <v>3024</v>
      </c>
    </row>
    <row r="931" spans="1:14">
      <c r="A931" t="s">
        <v>3004</v>
      </c>
      <c r="B931" t="s">
        <v>3025</v>
      </c>
      <c r="C931">
        <v>39.799999999999997</v>
      </c>
      <c r="D931" s="12">
        <f t="shared" si="208"/>
        <v>238.79999999999998</v>
      </c>
      <c r="E931" s="17">
        <f t="shared" si="209"/>
        <v>47.76</v>
      </c>
      <c r="F931" s="14">
        <v>150</v>
      </c>
      <c r="G931" s="19">
        <f t="shared" si="220"/>
        <v>436.56</v>
      </c>
      <c r="H931" s="6">
        <f t="shared" si="219"/>
        <v>298.79999999999995</v>
      </c>
      <c r="I931" s="26">
        <f t="shared" si="221"/>
        <v>448.79999999999995</v>
      </c>
      <c r="K931" s="25" t="s">
        <v>3024</v>
      </c>
    </row>
    <row r="932" spans="1:14">
      <c r="A932" t="s">
        <v>3005</v>
      </c>
      <c r="B932" s="4" t="s">
        <v>3031</v>
      </c>
      <c r="C932">
        <v>59.9</v>
      </c>
      <c r="D932" s="12">
        <f t="shared" si="208"/>
        <v>359.4</v>
      </c>
      <c r="E932" s="17">
        <f t="shared" si="209"/>
        <v>71.88</v>
      </c>
      <c r="F932" s="14">
        <v>150</v>
      </c>
      <c r="G932" s="19">
        <f t="shared" si="220"/>
        <v>581.28</v>
      </c>
      <c r="H932" s="6">
        <f t="shared" si="219"/>
        <v>419.4</v>
      </c>
      <c r="I932" s="26">
        <f t="shared" si="221"/>
        <v>569.4</v>
      </c>
      <c r="L932" s="4" t="s">
        <v>3273</v>
      </c>
      <c r="M932">
        <v>59</v>
      </c>
    </row>
    <row r="933" spans="1:14">
      <c r="A933" t="s">
        <v>3006</v>
      </c>
      <c r="B933" s="4" t="s">
        <v>3032</v>
      </c>
      <c r="C933">
        <v>59</v>
      </c>
      <c r="D933" s="12">
        <f t="shared" si="208"/>
        <v>354</v>
      </c>
      <c r="E933" s="17">
        <f t="shared" si="209"/>
        <v>70.8</v>
      </c>
      <c r="F933" s="14">
        <v>150</v>
      </c>
      <c r="G933" s="19">
        <f t="shared" si="220"/>
        <v>574.79999999999995</v>
      </c>
      <c r="H933" s="6">
        <f t="shared" si="219"/>
        <v>414</v>
      </c>
      <c r="I933" s="26">
        <f t="shared" si="221"/>
        <v>564</v>
      </c>
      <c r="L933" t="s">
        <v>3274</v>
      </c>
      <c r="M933">
        <v>53</v>
      </c>
    </row>
    <row r="934" spans="1:14">
      <c r="A934" t="s">
        <v>3007</v>
      </c>
      <c r="B934" t="s">
        <v>3033</v>
      </c>
      <c r="C934">
        <v>58</v>
      </c>
      <c r="D934" s="12">
        <f t="shared" si="208"/>
        <v>348</v>
      </c>
      <c r="E934" s="17">
        <f t="shared" si="209"/>
        <v>69.600000000000009</v>
      </c>
      <c r="F934" s="14">
        <v>150</v>
      </c>
      <c r="G934" s="19">
        <f t="shared" si="220"/>
        <v>567.6</v>
      </c>
      <c r="H934" s="6">
        <f t="shared" si="219"/>
        <v>408</v>
      </c>
      <c r="I934" s="26">
        <f t="shared" si="221"/>
        <v>558</v>
      </c>
    </row>
    <row r="935" spans="1:14">
      <c r="A935" t="s">
        <v>3008</v>
      </c>
      <c r="B935" t="s">
        <v>3034</v>
      </c>
      <c r="C935">
        <v>49</v>
      </c>
      <c r="D935" s="12">
        <f t="shared" si="208"/>
        <v>294</v>
      </c>
      <c r="E935" s="17">
        <f t="shared" si="209"/>
        <v>58.800000000000004</v>
      </c>
      <c r="F935" s="14">
        <v>150</v>
      </c>
      <c r="G935" s="19">
        <f t="shared" si="220"/>
        <v>502.8</v>
      </c>
      <c r="H935" s="6">
        <f t="shared" si="219"/>
        <v>354</v>
      </c>
      <c r="I935" s="26">
        <f t="shared" si="221"/>
        <v>504</v>
      </c>
    </row>
    <row r="936" spans="1:14">
      <c r="A936" t="s">
        <v>3009</v>
      </c>
      <c r="B936" t="s">
        <v>3035</v>
      </c>
      <c r="C936">
        <v>49</v>
      </c>
      <c r="D936" s="12">
        <f t="shared" si="208"/>
        <v>294</v>
      </c>
      <c r="E936" s="17">
        <f t="shared" si="209"/>
        <v>58.800000000000004</v>
      </c>
      <c r="F936" s="14">
        <v>150</v>
      </c>
      <c r="G936" s="19">
        <f t="shared" si="220"/>
        <v>502.8</v>
      </c>
      <c r="H936" s="6">
        <f t="shared" si="219"/>
        <v>354</v>
      </c>
      <c r="I936" s="26">
        <f t="shared" si="221"/>
        <v>504</v>
      </c>
    </row>
    <row r="937" spans="1:14">
      <c r="A937" t="s">
        <v>3010</v>
      </c>
      <c r="B937" t="s">
        <v>3036</v>
      </c>
      <c r="C937">
        <v>47</v>
      </c>
      <c r="D937" s="12">
        <f t="shared" si="208"/>
        <v>282</v>
      </c>
      <c r="E937" s="17">
        <f t="shared" si="209"/>
        <v>56.400000000000006</v>
      </c>
      <c r="F937" s="14">
        <v>150</v>
      </c>
      <c r="G937" s="19">
        <f t="shared" si="220"/>
        <v>488.4</v>
      </c>
      <c r="H937" s="6">
        <f t="shared" si="219"/>
        <v>342</v>
      </c>
      <c r="I937" s="26">
        <f t="shared" si="221"/>
        <v>492</v>
      </c>
    </row>
    <row r="938" spans="1:14">
      <c r="A938" t="s">
        <v>3011</v>
      </c>
      <c r="B938" t="s">
        <v>3035</v>
      </c>
      <c r="C938">
        <v>49</v>
      </c>
      <c r="D938" s="12">
        <f t="shared" si="208"/>
        <v>294</v>
      </c>
      <c r="E938" s="17">
        <f t="shared" si="209"/>
        <v>58.800000000000004</v>
      </c>
      <c r="F938" s="14">
        <v>150</v>
      </c>
      <c r="G938" s="19">
        <f t="shared" si="220"/>
        <v>502.8</v>
      </c>
      <c r="H938" s="6">
        <f t="shared" si="219"/>
        <v>354</v>
      </c>
      <c r="I938" s="26">
        <f t="shared" si="221"/>
        <v>504</v>
      </c>
    </row>
    <row r="939" spans="1:14">
      <c r="A939" t="s">
        <v>3012</v>
      </c>
      <c r="B939" t="s">
        <v>3038</v>
      </c>
      <c r="C939">
        <v>39</v>
      </c>
      <c r="D939" s="12">
        <f t="shared" si="208"/>
        <v>234</v>
      </c>
      <c r="E939" s="17">
        <f t="shared" si="209"/>
        <v>46.800000000000004</v>
      </c>
      <c r="F939" s="14">
        <v>150</v>
      </c>
      <c r="G939" s="19">
        <f t="shared" si="220"/>
        <v>430.8</v>
      </c>
      <c r="H939" s="6">
        <f t="shared" si="219"/>
        <v>294</v>
      </c>
      <c r="I939" s="26">
        <f t="shared" si="221"/>
        <v>444</v>
      </c>
    </row>
    <row r="940" spans="1:14">
      <c r="A940" t="s">
        <v>3013</v>
      </c>
      <c r="B940" s="4" t="s">
        <v>3039</v>
      </c>
      <c r="C940">
        <v>39</v>
      </c>
      <c r="D940" s="12">
        <f t="shared" si="208"/>
        <v>234</v>
      </c>
      <c r="E940" s="17">
        <f t="shared" si="209"/>
        <v>46.800000000000004</v>
      </c>
      <c r="F940" s="14">
        <v>150</v>
      </c>
      <c r="G940" s="19">
        <f t="shared" si="220"/>
        <v>430.8</v>
      </c>
      <c r="H940" s="6">
        <f t="shared" si="219"/>
        <v>294</v>
      </c>
      <c r="I940" s="26">
        <f t="shared" si="221"/>
        <v>444</v>
      </c>
    </row>
    <row r="941" spans="1:14">
      <c r="A941" t="s">
        <v>3014</v>
      </c>
      <c r="B941" s="4" t="s">
        <v>3040</v>
      </c>
      <c r="C941">
        <v>43</v>
      </c>
      <c r="D941" s="12">
        <f t="shared" si="208"/>
        <v>258</v>
      </c>
      <c r="E941" s="17">
        <f t="shared" si="209"/>
        <v>51.6</v>
      </c>
      <c r="F941" s="14">
        <v>150</v>
      </c>
      <c r="G941" s="19">
        <f>SUM(D941:F941)</f>
        <v>459.6</v>
      </c>
      <c r="H941" s="6">
        <f t="shared" si="219"/>
        <v>318</v>
      </c>
      <c r="I941" s="26">
        <f t="shared" si="221"/>
        <v>468</v>
      </c>
    </row>
    <row r="942" spans="1:14">
      <c r="A942" t="s">
        <v>3042</v>
      </c>
      <c r="B942" s="4" t="s">
        <v>3041</v>
      </c>
      <c r="C942">
        <v>55</v>
      </c>
      <c r="D942" s="12">
        <f t="shared" si="208"/>
        <v>330</v>
      </c>
      <c r="E942" s="17">
        <f t="shared" si="209"/>
        <v>66</v>
      </c>
      <c r="F942" s="14">
        <v>150</v>
      </c>
      <c r="G942" s="19">
        <f t="shared" si="220"/>
        <v>546</v>
      </c>
      <c r="H942" s="6">
        <f t="shared" si="219"/>
        <v>390</v>
      </c>
      <c r="I942" s="26">
        <f t="shared" si="221"/>
        <v>540</v>
      </c>
    </row>
    <row r="943" spans="1:14">
      <c r="A943" t="s">
        <v>3043</v>
      </c>
      <c r="B943" s="4" t="s">
        <v>3049</v>
      </c>
      <c r="C943">
        <v>56</v>
      </c>
      <c r="D943" s="12">
        <f t="shared" si="208"/>
        <v>336</v>
      </c>
      <c r="E943" s="17">
        <f t="shared" si="209"/>
        <v>67.2</v>
      </c>
      <c r="F943" s="14">
        <v>150</v>
      </c>
      <c r="G943" s="19">
        <f t="shared" si="220"/>
        <v>553.20000000000005</v>
      </c>
      <c r="H943" s="6">
        <f t="shared" si="219"/>
        <v>396</v>
      </c>
      <c r="I943" s="26">
        <f t="shared" si="221"/>
        <v>546</v>
      </c>
      <c r="K943" s="9" t="s">
        <v>3244</v>
      </c>
      <c r="L943">
        <v>49</v>
      </c>
      <c r="M943" t="s">
        <v>3275</v>
      </c>
      <c r="N943">
        <v>53</v>
      </c>
    </row>
    <row r="944" spans="1:14">
      <c r="A944" t="s">
        <v>3044</v>
      </c>
      <c r="B944" t="s">
        <v>3050</v>
      </c>
      <c r="C944">
        <v>49</v>
      </c>
      <c r="D944" s="12">
        <f t="shared" si="208"/>
        <v>294</v>
      </c>
      <c r="E944" s="17">
        <f t="shared" si="209"/>
        <v>58.800000000000004</v>
      </c>
      <c r="F944" s="14">
        <v>150</v>
      </c>
      <c r="G944" s="19">
        <f t="shared" si="220"/>
        <v>502.8</v>
      </c>
      <c r="H944" s="6">
        <f t="shared" si="219"/>
        <v>354</v>
      </c>
      <c r="I944" s="26">
        <f t="shared" si="221"/>
        <v>504</v>
      </c>
    </row>
    <row r="945" spans="1:12">
      <c r="A945" t="s">
        <v>3045</v>
      </c>
      <c r="B945" t="s">
        <v>3051</v>
      </c>
      <c r="C945">
        <v>48</v>
      </c>
      <c r="D945" s="12">
        <f t="shared" si="208"/>
        <v>288</v>
      </c>
      <c r="E945" s="17">
        <f t="shared" si="209"/>
        <v>57.6</v>
      </c>
      <c r="F945" s="14">
        <v>150</v>
      </c>
      <c r="G945" s="19">
        <f t="shared" ref="G945:G950" si="222">SUM(D945:F945)</f>
        <v>495.6</v>
      </c>
      <c r="H945" s="6">
        <f t="shared" si="219"/>
        <v>348</v>
      </c>
      <c r="I945" s="26">
        <f t="shared" si="221"/>
        <v>498</v>
      </c>
    </row>
    <row r="946" spans="1:12">
      <c r="A946" t="s">
        <v>3046</v>
      </c>
      <c r="B946" s="4" t="s">
        <v>3052</v>
      </c>
      <c r="C946">
        <v>59.9</v>
      </c>
      <c r="D946" s="12">
        <f t="shared" si="208"/>
        <v>359.4</v>
      </c>
      <c r="E946" s="17">
        <f t="shared" si="209"/>
        <v>71.88</v>
      </c>
      <c r="F946" s="14">
        <v>150</v>
      </c>
      <c r="G946" s="19">
        <f t="shared" si="222"/>
        <v>581.28</v>
      </c>
      <c r="H946" s="6">
        <f t="shared" si="219"/>
        <v>419.4</v>
      </c>
      <c r="I946" s="26">
        <f t="shared" si="221"/>
        <v>569.4</v>
      </c>
      <c r="K946" s="25" t="s">
        <v>3243</v>
      </c>
      <c r="L946">
        <v>49</v>
      </c>
    </row>
    <row r="947" spans="1:12">
      <c r="A947" t="s">
        <v>3047</v>
      </c>
      <c r="B947" t="s">
        <v>3053</v>
      </c>
      <c r="C947">
        <v>49</v>
      </c>
      <c r="D947" s="12">
        <f t="shared" si="208"/>
        <v>294</v>
      </c>
      <c r="E947" s="17">
        <f t="shared" si="209"/>
        <v>58.800000000000004</v>
      </c>
      <c r="F947" s="14">
        <v>150</v>
      </c>
      <c r="G947" s="19">
        <f t="shared" si="222"/>
        <v>502.8</v>
      </c>
      <c r="H947" s="6">
        <f t="shared" si="219"/>
        <v>354</v>
      </c>
      <c r="I947" s="26">
        <f t="shared" si="221"/>
        <v>504</v>
      </c>
    </row>
    <row r="948" spans="1:12">
      <c r="A948" t="s">
        <v>3048</v>
      </c>
      <c r="B948" t="s">
        <v>3054</v>
      </c>
      <c r="C948">
        <v>49</v>
      </c>
      <c r="D948" s="12">
        <f t="shared" si="208"/>
        <v>294</v>
      </c>
      <c r="E948" s="17">
        <f t="shared" si="209"/>
        <v>58.800000000000004</v>
      </c>
      <c r="F948" s="14">
        <v>150</v>
      </c>
      <c r="G948" s="19">
        <f t="shared" si="222"/>
        <v>502.8</v>
      </c>
      <c r="H948" s="6">
        <f t="shared" si="219"/>
        <v>354</v>
      </c>
      <c r="I948" s="26">
        <f t="shared" si="221"/>
        <v>504</v>
      </c>
    </row>
    <row r="949" spans="1:12">
      <c r="A949" t="s">
        <v>3055</v>
      </c>
      <c r="B949" t="s">
        <v>3067</v>
      </c>
      <c r="C949">
        <v>48</v>
      </c>
      <c r="D949" s="12">
        <f t="shared" si="208"/>
        <v>288</v>
      </c>
      <c r="E949" s="17">
        <f t="shared" si="209"/>
        <v>57.6</v>
      </c>
      <c r="F949" s="14">
        <v>150</v>
      </c>
      <c r="G949" s="19">
        <f t="shared" si="222"/>
        <v>495.6</v>
      </c>
      <c r="H949" s="6">
        <f t="shared" si="219"/>
        <v>348</v>
      </c>
      <c r="I949" s="26">
        <f t="shared" si="221"/>
        <v>498</v>
      </c>
    </row>
    <row r="950" spans="1:12">
      <c r="A950" t="s">
        <v>3056</v>
      </c>
      <c r="B950" t="s">
        <v>3068</v>
      </c>
      <c r="C950">
        <v>38.799999999999997</v>
      </c>
      <c r="D950" s="12">
        <f t="shared" si="208"/>
        <v>232.79999999999998</v>
      </c>
      <c r="E950" s="17">
        <f t="shared" si="209"/>
        <v>46.56</v>
      </c>
      <c r="F950" s="14">
        <v>150</v>
      </c>
      <c r="G950" s="19">
        <f t="shared" si="222"/>
        <v>429.36</v>
      </c>
      <c r="H950" s="6">
        <f t="shared" si="219"/>
        <v>292.79999999999995</v>
      </c>
      <c r="I950" s="26">
        <f t="shared" si="221"/>
        <v>442.79999999999995</v>
      </c>
    </row>
    <row r="951" spans="1:12">
      <c r="A951" t="s">
        <v>3057</v>
      </c>
      <c r="B951" t="s">
        <v>3069</v>
      </c>
      <c r="C951">
        <v>48</v>
      </c>
      <c r="D951" s="12">
        <f t="shared" si="208"/>
        <v>288</v>
      </c>
      <c r="E951" s="17">
        <f t="shared" si="209"/>
        <v>57.6</v>
      </c>
      <c r="F951" s="14">
        <v>150</v>
      </c>
      <c r="G951" s="19">
        <f t="shared" ref="G951:G961" si="223">SUM(D951:F951)</f>
        <v>495.6</v>
      </c>
      <c r="H951" s="6">
        <f t="shared" ref="H951:H961" si="224">D951+60</f>
        <v>348</v>
      </c>
      <c r="I951" s="26">
        <f t="shared" si="221"/>
        <v>498</v>
      </c>
    </row>
    <row r="952" spans="1:12">
      <c r="A952" t="s">
        <v>3058</v>
      </c>
      <c r="B952" s="4" t="s">
        <v>3070</v>
      </c>
      <c r="C952">
        <v>49</v>
      </c>
      <c r="D952" s="12">
        <f t="shared" si="208"/>
        <v>294</v>
      </c>
      <c r="E952" s="17">
        <f t="shared" si="209"/>
        <v>58.800000000000004</v>
      </c>
      <c r="F952" s="14">
        <v>150</v>
      </c>
      <c r="G952" s="19">
        <f t="shared" si="223"/>
        <v>502.8</v>
      </c>
      <c r="H952" s="6">
        <f t="shared" si="224"/>
        <v>354</v>
      </c>
      <c r="I952" s="26">
        <f t="shared" si="221"/>
        <v>504</v>
      </c>
    </row>
    <row r="953" spans="1:12">
      <c r="A953" t="s">
        <v>3059</v>
      </c>
      <c r="B953" t="s">
        <v>3071</v>
      </c>
      <c r="C953">
        <v>48</v>
      </c>
      <c r="D953" s="12">
        <f t="shared" si="208"/>
        <v>288</v>
      </c>
      <c r="E953" s="17">
        <f t="shared" si="209"/>
        <v>57.6</v>
      </c>
      <c r="F953" s="14">
        <v>150</v>
      </c>
      <c r="G953" s="19">
        <f t="shared" si="223"/>
        <v>495.6</v>
      </c>
      <c r="H953" s="6">
        <f t="shared" si="224"/>
        <v>348</v>
      </c>
      <c r="I953" s="26">
        <f t="shared" si="221"/>
        <v>498</v>
      </c>
    </row>
    <row r="954" spans="1:12">
      <c r="A954" t="s">
        <v>3060</v>
      </c>
      <c r="B954" s="4" t="s">
        <v>3072</v>
      </c>
      <c r="C954">
        <v>49</v>
      </c>
      <c r="D954" s="12">
        <f t="shared" si="208"/>
        <v>294</v>
      </c>
      <c r="E954" s="17">
        <f t="shared" si="209"/>
        <v>58.800000000000004</v>
      </c>
      <c r="F954" s="14">
        <v>150</v>
      </c>
      <c r="G954" s="19">
        <f t="shared" si="223"/>
        <v>502.8</v>
      </c>
      <c r="H954" s="6">
        <f t="shared" si="224"/>
        <v>354</v>
      </c>
      <c r="I954" s="26">
        <f t="shared" si="221"/>
        <v>504</v>
      </c>
    </row>
    <row r="955" spans="1:12">
      <c r="A955" t="s">
        <v>3061</v>
      </c>
      <c r="B955" t="s">
        <v>3073</v>
      </c>
      <c r="C955">
        <v>47</v>
      </c>
      <c r="D955" s="12">
        <f t="shared" si="208"/>
        <v>282</v>
      </c>
      <c r="E955" s="17">
        <f t="shared" si="209"/>
        <v>56.400000000000006</v>
      </c>
      <c r="F955" s="14">
        <v>150</v>
      </c>
      <c r="G955" s="19">
        <f t="shared" si="223"/>
        <v>488.4</v>
      </c>
      <c r="H955" s="6">
        <f t="shared" si="224"/>
        <v>342</v>
      </c>
      <c r="I955" s="26">
        <f t="shared" ref="I955:I970" si="225">H955+150</f>
        <v>492</v>
      </c>
    </row>
    <row r="956" spans="1:12">
      <c r="A956" t="s">
        <v>3062</v>
      </c>
      <c r="B956" s="4" t="s">
        <v>3074</v>
      </c>
      <c r="C956">
        <v>57</v>
      </c>
      <c r="D956" s="12">
        <f t="shared" si="208"/>
        <v>342</v>
      </c>
      <c r="E956" s="17">
        <f t="shared" si="209"/>
        <v>68.400000000000006</v>
      </c>
      <c r="F956" s="14">
        <v>150</v>
      </c>
      <c r="G956" s="19">
        <f t="shared" si="223"/>
        <v>560.4</v>
      </c>
      <c r="H956" s="6">
        <f t="shared" si="224"/>
        <v>402</v>
      </c>
      <c r="I956" s="26">
        <f t="shared" si="225"/>
        <v>552</v>
      </c>
    </row>
    <row r="957" spans="1:12">
      <c r="A957" t="s">
        <v>3063</v>
      </c>
      <c r="B957" s="4" t="s">
        <v>3075</v>
      </c>
      <c r="C957">
        <v>49</v>
      </c>
      <c r="D957" s="12">
        <f t="shared" si="208"/>
        <v>294</v>
      </c>
      <c r="E957" s="17">
        <f t="shared" si="209"/>
        <v>58.800000000000004</v>
      </c>
      <c r="F957" s="14">
        <v>150</v>
      </c>
      <c r="G957" s="19">
        <f t="shared" si="223"/>
        <v>502.8</v>
      </c>
      <c r="H957" s="6">
        <f t="shared" si="224"/>
        <v>354</v>
      </c>
      <c r="I957" s="26">
        <f t="shared" si="225"/>
        <v>504</v>
      </c>
    </row>
    <row r="958" spans="1:12">
      <c r="A958" t="s">
        <v>3064</v>
      </c>
      <c r="B958" s="4" t="s">
        <v>3076</v>
      </c>
      <c r="C958">
        <v>49</v>
      </c>
      <c r="D958" s="12">
        <f t="shared" si="208"/>
        <v>294</v>
      </c>
      <c r="E958" s="17">
        <f t="shared" si="209"/>
        <v>58.800000000000004</v>
      </c>
      <c r="F958" s="14">
        <v>150</v>
      </c>
      <c r="G958" s="19">
        <f t="shared" si="223"/>
        <v>502.8</v>
      </c>
      <c r="H958" s="6">
        <f t="shared" si="224"/>
        <v>354</v>
      </c>
      <c r="I958" s="26">
        <f t="shared" si="225"/>
        <v>504</v>
      </c>
    </row>
    <row r="959" spans="1:12">
      <c r="A959" t="s">
        <v>3065</v>
      </c>
      <c r="B959" t="s">
        <v>3077</v>
      </c>
      <c r="D959" s="12">
        <f t="shared" ref="D959:D970" si="226">+C959*6</f>
        <v>0</v>
      </c>
      <c r="E959" s="17">
        <f t="shared" ref="E959:E970" si="227">D959*0.2</f>
        <v>0</v>
      </c>
      <c r="F959" s="14">
        <v>150</v>
      </c>
      <c r="G959" s="19">
        <f t="shared" si="223"/>
        <v>150</v>
      </c>
      <c r="H959" s="6">
        <f t="shared" si="224"/>
        <v>60</v>
      </c>
      <c r="I959" s="26">
        <f t="shared" si="225"/>
        <v>210</v>
      </c>
    </row>
    <row r="960" spans="1:12">
      <c r="A960" t="s">
        <v>3066</v>
      </c>
      <c r="B960" s="4" t="s">
        <v>3078</v>
      </c>
      <c r="C960">
        <v>58</v>
      </c>
      <c r="D960" s="12">
        <f t="shared" si="226"/>
        <v>348</v>
      </c>
      <c r="E960" s="17">
        <f t="shared" si="227"/>
        <v>69.600000000000009</v>
      </c>
      <c r="F960" s="14">
        <v>150</v>
      </c>
      <c r="G960" s="19">
        <f t="shared" si="223"/>
        <v>567.6</v>
      </c>
      <c r="H960" s="6">
        <f t="shared" si="224"/>
        <v>408</v>
      </c>
      <c r="I960" s="26">
        <f t="shared" si="225"/>
        <v>558</v>
      </c>
    </row>
    <row r="961" spans="1:12">
      <c r="A961" t="s">
        <v>3079</v>
      </c>
      <c r="B961" t="s">
        <v>3089</v>
      </c>
      <c r="C961">
        <v>59</v>
      </c>
      <c r="D961" s="12">
        <f t="shared" si="226"/>
        <v>354</v>
      </c>
      <c r="E961" s="17">
        <f t="shared" si="227"/>
        <v>70.8</v>
      </c>
      <c r="F961" s="14">
        <v>150</v>
      </c>
      <c r="G961" s="19">
        <f t="shared" si="223"/>
        <v>574.79999999999995</v>
      </c>
      <c r="H961" s="6">
        <f t="shared" si="224"/>
        <v>414</v>
      </c>
      <c r="I961" s="26">
        <f t="shared" si="225"/>
        <v>564</v>
      </c>
    </row>
    <row r="962" spans="1:12">
      <c r="A962" t="s">
        <v>3080</v>
      </c>
      <c r="B962" t="s">
        <v>3090</v>
      </c>
      <c r="C962">
        <v>55</v>
      </c>
      <c r="D962" s="12">
        <f t="shared" si="226"/>
        <v>330</v>
      </c>
      <c r="E962" s="17">
        <f t="shared" si="227"/>
        <v>66</v>
      </c>
      <c r="F962" s="14">
        <v>150</v>
      </c>
      <c r="G962" s="19">
        <f t="shared" ref="G962:G970" si="228">SUM(D962:F962)</f>
        <v>546</v>
      </c>
      <c r="H962" s="6">
        <f t="shared" ref="H962:H970" si="229">D962+60</f>
        <v>390</v>
      </c>
      <c r="I962" s="26">
        <f t="shared" si="225"/>
        <v>540</v>
      </c>
    </row>
    <row r="963" spans="1:12">
      <c r="A963" t="s">
        <v>3081</v>
      </c>
      <c r="B963" s="4" t="s">
        <v>3091</v>
      </c>
      <c r="C963">
        <v>59</v>
      </c>
      <c r="D963" s="12">
        <f t="shared" si="226"/>
        <v>354</v>
      </c>
      <c r="E963" s="17">
        <f t="shared" si="227"/>
        <v>70.8</v>
      </c>
      <c r="F963" s="14">
        <v>150</v>
      </c>
      <c r="G963" s="19">
        <f t="shared" si="228"/>
        <v>574.79999999999995</v>
      </c>
      <c r="H963" s="6">
        <f t="shared" si="229"/>
        <v>414</v>
      </c>
      <c r="I963" s="26">
        <f t="shared" si="225"/>
        <v>564</v>
      </c>
    </row>
    <row r="964" spans="1:12">
      <c r="A964" t="s">
        <v>3082</v>
      </c>
      <c r="D964" s="12">
        <f t="shared" si="226"/>
        <v>0</v>
      </c>
      <c r="E964" s="17">
        <f t="shared" si="227"/>
        <v>0</v>
      </c>
      <c r="F964" s="14">
        <v>150</v>
      </c>
      <c r="G964" s="19">
        <f t="shared" si="228"/>
        <v>150</v>
      </c>
      <c r="H964" s="6">
        <f t="shared" si="229"/>
        <v>60</v>
      </c>
      <c r="I964" s="26">
        <f t="shared" si="225"/>
        <v>210</v>
      </c>
    </row>
    <row r="965" spans="1:12">
      <c r="A965" t="s">
        <v>3083</v>
      </c>
      <c r="D965" s="12">
        <f t="shared" si="226"/>
        <v>0</v>
      </c>
      <c r="E965" s="17">
        <f t="shared" si="227"/>
        <v>0</v>
      </c>
      <c r="F965" s="14">
        <v>150</v>
      </c>
      <c r="G965" s="19">
        <f t="shared" si="228"/>
        <v>150</v>
      </c>
      <c r="H965" s="6">
        <f t="shared" si="229"/>
        <v>60</v>
      </c>
      <c r="I965" s="26">
        <f t="shared" si="225"/>
        <v>210</v>
      </c>
    </row>
    <row r="966" spans="1:12">
      <c r="A966" t="s">
        <v>3084</v>
      </c>
      <c r="B966" s="4" t="s">
        <v>3184</v>
      </c>
      <c r="C966">
        <v>48</v>
      </c>
      <c r="D966" s="12">
        <f t="shared" si="226"/>
        <v>288</v>
      </c>
      <c r="E966" s="17">
        <f t="shared" si="227"/>
        <v>57.6</v>
      </c>
      <c r="F966" s="14">
        <v>150</v>
      </c>
      <c r="G966" s="19">
        <f t="shared" si="228"/>
        <v>495.6</v>
      </c>
      <c r="H966" s="6">
        <f t="shared" si="229"/>
        <v>348</v>
      </c>
      <c r="I966" s="26">
        <f t="shared" si="225"/>
        <v>498</v>
      </c>
    </row>
    <row r="967" spans="1:12">
      <c r="A967" t="s">
        <v>3085</v>
      </c>
      <c r="B967" s="4" t="s">
        <v>3183</v>
      </c>
      <c r="C967">
        <v>49</v>
      </c>
      <c r="D967" s="12">
        <f t="shared" si="226"/>
        <v>294</v>
      </c>
      <c r="E967" s="17">
        <f t="shared" si="227"/>
        <v>58.800000000000004</v>
      </c>
      <c r="F967" s="14">
        <v>150</v>
      </c>
      <c r="G967" s="19">
        <f t="shared" si="228"/>
        <v>502.8</v>
      </c>
      <c r="H967" s="6">
        <f t="shared" si="229"/>
        <v>354</v>
      </c>
      <c r="I967" s="26">
        <f t="shared" si="225"/>
        <v>504</v>
      </c>
    </row>
    <row r="968" spans="1:12">
      <c r="A968" t="s">
        <v>3086</v>
      </c>
      <c r="B968" s="4" t="s">
        <v>3239</v>
      </c>
      <c r="C968">
        <v>58</v>
      </c>
      <c r="D968" s="12">
        <f t="shared" si="226"/>
        <v>348</v>
      </c>
      <c r="E968" s="17">
        <f t="shared" si="227"/>
        <v>69.600000000000009</v>
      </c>
      <c r="F968" s="14">
        <v>150</v>
      </c>
      <c r="G968" s="19">
        <f t="shared" si="228"/>
        <v>567.6</v>
      </c>
      <c r="H968" s="6">
        <f t="shared" si="229"/>
        <v>408</v>
      </c>
      <c r="I968" s="26">
        <f t="shared" si="225"/>
        <v>558</v>
      </c>
    </row>
    <row r="969" spans="1:12">
      <c r="A969" t="s">
        <v>3087</v>
      </c>
      <c r="D969" s="12">
        <f t="shared" si="226"/>
        <v>0</v>
      </c>
      <c r="E969" s="17">
        <f t="shared" si="227"/>
        <v>0</v>
      </c>
      <c r="F969" s="14">
        <v>150</v>
      </c>
      <c r="G969" s="19">
        <f t="shared" si="228"/>
        <v>150</v>
      </c>
      <c r="H969" s="6">
        <f t="shared" si="229"/>
        <v>60</v>
      </c>
      <c r="I969" s="26">
        <f t="shared" si="225"/>
        <v>210</v>
      </c>
    </row>
    <row r="970" spans="1:12">
      <c r="A970" t="s">
        <v>3088</v>
      </c>
      <c r="D970" s="12">
        <f t="shared" si="226"/>
        <v>0</v>
      </c>
      <c r="E970" s="17">
        <f t="shared" si="227"/>
        <v>0</v>
      </c>
      <c r="F970" s="14">
        <v>150</v>
      </c>
      <c r="G970" s="19">
        <f t="shared" si="228"/>
        <v>150</v>
      </c>
      <c r="H970" s="6">
        <f t="shared" si="229"/>
        <v>60</v>
      </c>
      <c r="I970" s="26">
        <f t="shared" si="225"/>
        <v>210</v>
      </c>
    </row>
    <row r="971" spans="1:12">
      <c r="A971" t="s">
        <v>3175</v>
      </c>
      <c r="B971" s="4" t="s">
        <v>3182</v>
      </c>
      <c r="C971">
        <v>45</v>
      </c>
    </row>
    <row r="972" spans="1:12">
      <c r="A972" t="s">
        <v>3176</v>
      </c>
      <c r="B972" s="4" t="s">
        <v>3182</v>
      </c>
      <c r="C972">
        <v>45</v>
      </c>
    </row>
    <row r="973" spans="1:12">
      <c r="A973" t="s">
        <v>3177</v>
      </c>
      <c r="B973" s="4" t="s">
        <v>3238</v>
      </c>
      <c r="C973">
        <v>39</v>
      </c>
    </row>
    <row r="974" spans="1:12">
      <c r="A974" t="s">
        <v>3178</v>
      </c>
      <c r="B974" t="s">
        <v>3185</v>
      </c>
      <c r="C974">
        <v>69</v>
      </c>
      <c r="D974" s="12">
        <f>+C974*6</f>
        <v>414</v>
      </c>
      <c r="E974" s="17">
        <f>D974*0.15</f>
        <v>62.099999999999994</v>
      </c>
      <c r="F974" s="14">
        <v>150</v>
      </c>
      <c r="G974" s="19">
        <f>SUM(D974:F974)</f>
        <v>626.1</v>
      </c>
      <c r="H974" s="6">
        <f>D974+60</f>
        <v>474</v>
      </c>
      <c r="I974" s="26">
        <f>H974+150</f>
        <v>624</v>
      </c>
      <c r="K974" s="25">
        <v>550</v>
      </c>
      <c r="L974">
        <f>+K974-D974-E974</f>
        <v>73.900000000000006</v>
      </c>
    </row>
    <row r="975" spans="1:12">
      <c r="A975" t="s">
        <v>3179</v>
      </c>
      <c r="B975" t="s">
        <v>3186</v>
      </c>
      <c r="C975">
        <v>69</v>
      </c>
      <c r="D975" s="12">
        <f>+C975*6</f>
        <v>414</v>
      </c>
      <c r="E975" s="17">
        <f>D975*0.15</f>
        <v>62.099999999999994</v>
      </c>
      <c r="F975" s="14">
        <v>150</v>
      </c>
      <c r="G975" s="19">
        <f>SUM(D975:F975)</f>
        <v>626.1</v>
      </c>
      <c r="H975" s="6">
        <f>D975+60</f>
        <v>474</v>
      </c>
      <c r="I975" s="26">
        <f>H975+150</f>
        <v>624</v>
      </c>
      <c r="K975" s="25">
        <v>550</v>
      </c>
      <c r="L975">
        <f>+K975-D975-E975</f>
        <v>73.900000000000006</v>
      </c>
    </row>
    <row r="976" spans="1:12">
      <c r="A976" t="s">
        <v>3180</v>
      </c>
      <c r="B976" t="s">
        <v>3187</v>
      </c>
      <c r="C976">
        <v>69</v>
      </c>
      <c r="D976" s="12">
        <f t="shared" ref="D976:D1000" si="230">+C976*6</f>
        <v>414</v>
      </c>
      <c r="E976" s="17">
        <f t="shared" ref="E976:E1000" si="231">D976*0.15</f>
        <v>62.099999999999994</v>
      </c>
      <c r="F976" s="14">
        <v>150</v>
      </c>
      <c r="G976" s="19">
        <f t="shared" ref="G976:G999" si="232">SUM(D976:F976)</f>
        <v>626.1</v>
      </c>
      <c r="H976" s="6">
        <f t="shared" ref="H976:H1000" si="233">D976+60</f>
        <v>474</v>
      </c>
      <c r="I976" s="26">
        <f t="shared" ref="I976:I1000" si="234">H976+150</f>
        <v>624</v>
      </c>
      <c r="K976" s="25">
        <v>550</v>
      </c>
      <c r="L976">
        <f t="shared" ref="L976:L1039" si="235">+K976-D976-E976</f>
        <v>73.900000000000006</v>
      </c>
    </row>
    <row r="977" spans="1:15">
      <c r="A977" t="s">
        <v>3181</v>
      </c>
      <c r="B977" s="4" t="s">
        <v>3188</v>
      </c>
      <c r="C977">
        <v>69</v>
      </c>
      <c r="D977" s="12">
        <f t="shared" si="230"/>
        <v>414</v>
      </c>
      <c r="E977" s="17">
        <f t="shared" si="231"/>
        <v>62.099999999999994</v>
      </c>
      <c r="F977" s="14">
        <v>150</v>
      </c>
      <c r="G977" s="19">
        <f t="shared" si="232"/>
        <v>626.1</v>
      </c>
      <c r="H977" s="6">
        <f t="shared" si="233"/>
        <v>474</v>
      </c>
      <c r="I977" s="26">
        <f t="shared" si="234"/>
        <v>624</v>
      </c>
      <c r="K977" s="25">
        <v>550</v>
      </c>
      <c r="L977">
        <f t="shared" si="235"/>
        <v>73.900000000000006</v>
      </c>
    </row>
    <row r="978" spans="1:15">
      <c r="A978" t="s">
        <v>3190</v>
      </c>
      <c r="B978" t="s">
        <v>3189</v>
      </c>
      <c r="C978">
        <v>69</v>
      </c>
      <c r="D978" s="12">
        <f t="shared" si="230"/>
        <v>414</v>
      </c>
      <c r="E978" s="17">
        <f t="shared" si="231"/>
        <v>62.099999999999994</v>
      </c>
      <c r="F978" s="14">
        <v>150</v>
      </c>
      <c r="G978" s="19">
        <f t="shared" si="232"/>
        <v>626.1</v>
      </c>
      <c r="H978" s="6">
        <f t="shared" si="233"/>
        <v>474</v>
      </c>
      <c r="I978" s="26">
        <f t="shared" si="234"/>
        <v>624</v>
      </c>
      <c r="K978" s="25">
        <v>550</v>
      </c>
      <c r="L978">
        <f t="shared" si="235"/>
        <v>73.900000000000006</v>
      </c>
    </row>
    <row r="979" spans="1:15">
      <c r="A979" t="s">
        <v>3191</v>
      </c>
      <c r="B979" s="4" t="s">
        <v>3201</v>
      </c>
      <c r="C979">
        <v>59</v>
      </c>
      <c r="D979" s="12">
        <f t="shared" si="230"/>
        <v>354</v>
      </c>
      <c r="E979" s="17">
        <f t="shared" si="231"/>
        <v>53.1</v>
      </c>
      <c r="F979" s="14">
        <v>150</v>
      </c>
      <c r="G979" s="19">
        <f t="shared" si="232"/>
        <v>557.1</v>
      </c>
      <c r="H979" s="6">
        <f t="shared" si="233"/>
        <v>414</v>
      </c>
      <c r="I979" s="26">
        <f t="shared" si="234"/>
        <v>564</v>
      </c>
      <c r="K979" s="25">
        <v>550</v>
      </c>
      <c r="L979">
        <f t="shared" si="235"/>
        <v>142.9</v>
      </c>
    </row>
    <row r="980" spans="1:15">
      <c r="A980" t="s">
        <v>3192</v>
      </c>
      <c r="B980" s="4" t="s">
        <v>3201</v>
      </c>
      <c r="C980">
        <v>59</v>
      </c>
      <c r="D980" s="12">
        <f>+C980*6</f>
        <v>354</v>
      </c>
      <c r="E980" s="17">
        <f t="shared" si="231"/>
        <v>53.1</v>
      </c>
      <c r="F980" s="14">
        <v>150</v>
      </c>
      <c r="G980" s="19">
        <f>SUM(D980:F980)</f>
        <v>557.1</v>
      </c>
      <c r="H980" s="6">
        <f>D980+60</f>
        <v>414</v>
      </c>
      <c r="I980" s="26">
        <f>H980+150</f>
        <v>564</v>
      </c>
      <c r="K980" s="25">
        <v>550</v>
      </c>
      <c r="L980">
        <f>+K980-D980-E980</f>
        <v>142.9</v>
      </c>
    </row>
    <row r="981" spans="1:15">
      <c r="A981" t="s">
        <v>3193</v>
      </c>
      <c r="B981" s="4" t="s">
        <v>3201</v>
      </c>
      <c r="C981">
        <v>59</v>
      </c>
      <c r="D981" s="12">
        <f>+C981*6</f>
        <v>354</v>
      </c>
      <c r="E981" s="17">
        <f t="shared" si="231"/>
        <v>53.1</v>
      </c>
      <c r="F981" s="14">
        <v>150</v>
      </c>
      <c r="G981" s="19">
        <f>SUM(D981:F981)</f>
        <v>557.1</v>
      </c>
      <c r="H981" s="6">
        <f>D981+60</f>
        <v>414</v>
      </c>
      <c r="I981" s="26">
        <f>H981+150</f>
        <v>564</v>
      </c>
      <c r="K981" s="25">
        <v>550</v>
      </c>
      <c r="L981">
        <f>+K981-D981-E981</f>
        <v>142.9</v>
      </c>
    </row>
    <row r="982" spans="1:15">
      <c r="A982" t="s">
        <v>3194</v>
      </c>
      <c r="B982" s="4" t="s">
        <v>3202</v>
      </c>
      <c r="C982">
        <v>49</v>
      </c>
      <c r="D982" s="12">
        <f t="shared" si="230"/>
        <v>294</v>
      </c>
      <c r="E982" s="17">
        <f t="shared" si="231"/>
        <v>44.1</v>
      </c>
      <c r="F982" s="14">
        <v>150</v>
      </c>
      <c r="G982" s="19">
        <f t="shared" si="232"/>
        <v>488.1</v>
      </c>
      <c r="H982" s="6">
        <f t="shared" si="233"/>
        <v>354</v>
      </c>
      <c r="I982" s="26">
        <f t="shared" si="234"/>
        <v>504</v>
      </c>
      <c r="K982" s="25">
        <v>550</v>
      </c>
      <c r="L982">
        <f t="shared" si="235"/>
        <v>211.9</v>
      </c>
    </row>
    <row r="983" spans="1:15">
      <c r="A983" t="s">
        <v>3195</v>
      </c>
      <c r="B983" s="4" t="s">
        <v>3203</v>
      </c>
      <c r="C983">
        <v>49</v>
      </c>
      <c r="D983" s="12">
        <f t="shared" si="230"/>
        <v>294</v>
      </c>
      <c r="E983" s="17">
        <f t="shared" si="231"/>
        <v>44.1</v>
      </c>
      <c r="F983" s="14">
        <v>150</v>
      </c>
      <c r="G983" s="19">
        <f t="shared" si="232"/>
        <v>488.1</v>
      </c>
      <c r="H983" s="6">
        <f t="shared" si="233"/>
        <v>354</v>
      </c>
      <c r="I983" s="26">
        <f t="shared" si="234"/>
        <v>504</v>
      </c>
      <c r="K983" s="25">
        <v>500</v>
      </c>
      <c r="L983">
        <f t="shared" si="235"/>
        <v>161.9</v>
      </c>
    </row>
    <row r="984" spans="1:15">
      <c r="A984" t="s">
        <v>3196</v>
      </c>
      <c r="B984" s="4" t="s">
        <v>3204</v>
      </c>
      <c r="C984">
        <v>49</v>
      </c>
      <c r="D984" s="12">
        <f t="shared" si="230"/>
        <v>294</v>
      </c>
      <c r="E984" s="17">
        <f t="shared" si="231"/>
        <v>44.1</v>
      </c>
      <c r="F984" s="14">
        <v>150</v>
      </c>
      <c r="G984" s="19">
        <f t="shared" si="232"/>
        <v>488.1</v>
      </c>
      <c r="H984" s="6">
        <f t="shared" si="233"/>
        <v>354</v>
      </c>
      <c r="I984" s="26">
        <f t="shared" si="234"/>
        <v>504</v>
      </c>
      <c r="K984" s="25">
        <v>500</v>
      </c>
      <c r="L984">
        <f t="shared" si="235"/>
        <v>161.9</v>
      </c>
    </row>
    <row r="985" spans="1:15">
      <c r="A985" t="s">
        <v>3197</v>
      </c>
      <c r="B985" s="4" t="s">
        <v>3205</v>
      </c>
      <c r="C985">
        <v>59</v>
      </c>
      <c r="D985" s="12">
        <f t="shared" si="230"/>
        <v>354</v>
      </c>
      <c r="E985" s="17">
        <f t="shared" si="231"/>
        <v>53.1</v>
      </c>
      <c r="F985" s="14">
        <v>150</v>
      </c>
      <c r="G985" s="19">
        <f t="shared" si="232"/>
        <v>557.1</v>
      </c>
      <c r="H985" s="6">
        <f t="shared" si="233"/>
        <v>414</v>
      </c>
      <c r="I985" s="26">
        <f t="shared" si="234"/>
        <v>564</v>
      </c>
      <c r="K985" s="25">
        <v>550</v>
      </c>
      <c r="L985">
        <f t="shared" si="235"/>
        <v>142.9</v>
      </c>
      <c r="N985" t="s">
        <v>3283</v>
      </c>
      <c r="O985">
        <v>49</v>
      </c>
    </row>
    <row r="986" spans="1:15">
      <c r="A986" t="s">
        <v>3198</v>
      </c>
      <c r="B986" s="4" t="s">
        <v>3206</v>
      </c>
      <c r="C986">
        <v>59</v>
      </c>
      <c r="D986" s="12">
        <f t="shared" si="230"/>
        <v>354</v>
      </c>
      <c r="E986" s="17">
        <f t="shared" si="231"/>
        <v>53.1</v>
      </c>
      <c r="F986" s="14">
        <v>150</v>
      </c>
      <c r="G986" s="19">
        <f t="shared" si="232"/>
        <v>557.1</v>
      </c>
      <c r="H986" s="6">
        <f t="shared" si="233"/>
        <v>414</v>
      </c>
      <c r="I986" s="26">
        <f t="shared" si="234"/>
        <v>564</v>
      </c>
      <c r="K986" s="25">
        <v>550</v>
      </c>
      <c r="L986">
        <f t="shared" si="235"/>
        <v>142.9</v>
      </c>
    </row>
    <row r="987" spans="1:15">
      <c r="A987" t="s">
        <v>3199</v>
      </c>
      <c r="B987" s="4" t="s">
        <v>3213</v>
      </c>
      <c r="C987">
        <v>59</v>
      </c>
      <c r="D987" s="12">
        <f t="shared" si="230"/>
        <v>354</v>
      </c>
      <c r="E987" s="17">
        <f t="shared" si="231"/>
        <v>53.1</v>
      </c>
      <c r="F987" s="14">
        <v>150</v>
      </c>
      <c r="G987" s="19">
        <f t="shared" si="232"/>
        <v>557.1</v>
      </c>
      <c r="H987" s="6">
        <f t="shared" si="233"/>
        <v>414</v>
      </c>
      <c r="I987" s="26">
        <f t="shared" si="234"/>
        <v>564</v>
      </c>
      <c r="K987" s="25">
        <v>550</v>
      </c>
      <c r="L987">
        <f t="shared" si="235"/>
        <v>142.9</v>
      </c>
    </row>
    <row r="988" spans="1:15">
      <c r="A988" t="s">
        <v>3200</v>
      </c>
      <c r="B988" t="s">
        <v>3214</v>
      </c>
      <c r="C988">
        <v>49</v>
      </c>
      <c r="D988" s="12">
        <f t="shared" si="230"/>
        <v>294</v>
      </c>
      <c r="E988" s="17">
        <f t="shared" si="231"/>
        <v>44.1</v>
      </c>
      <c r="F988" s="14">
        <v>150</v>
      </c>
      <c r="G988" s="19">
        <f t="shared" si="232"/>
        <v>488.1</v>
      </c>
      <c r="H988" s="6">
        <f t="shared" si="233"/>
        <v>354</v>
      </c>
      <c r="I988" s="26">
        <f t="shared" si="234"/>
        <v>504</v>
      </c>
      <c r="K988" s="25">
        <v>490</v>
      </c>
      <c r="L988">
        <f t="shared" si="235"/>
        <v>151.9</v>
      </c>
    </row>
    <row r="989" spans="1:15">
      <c r="A989" t="s">
        <v>3207</v>
      </c>
      <c r="B989" t="s">
        <v>3215</v>
      </c>
      <c r="C989">
        <v>59</v>
      </c>
      <c r="D989" s="12">
        <f t="shared" si="230"/>
        <v>354</v>
      </c>
      <c r="E989" s="17">
        <f t="shared" si="231"/>
        <v>53.1</v>
      </c>
      <c r="F989" s="14">
        <v>150</v>
      </c>
      <c r="G989" s="19">
        <f t="shared" si="232"/>
        <v>557.1</v>
      </c>
      <c r="H989" s="6">
        <f t="shared" si="233"/>
        <v>414</v>
      </c>
      <c r="I989" s="26">
        <f t="shared" si="234"/>
        <v>564</v>
      </c>
      <c r="K989" s="25">
        <v>550</v>
      </c>
      <c r="L989">
        <f t="shared" si="235"/>
        <v>142.9</v>
      </c>
    </row>
    <row r="990" spans="1:15">
      <c r="A990" t="s">
        <v>3208</v>
      </c>
      <c r="B990" t="s">
        <v>3216</v>
      </c>
      <c r="C990">
        <v>59</v>
      </c>
      <c r="D990" s="12">
        <f t="shared" si="230"/>
        <v>354</v>
      </c>
      <c r="E990" s="17">
        <f t="shared" si="231"/>
        <v>53.1</v>
      </c>
      <c r="F990" s="14">
        <v>150</v>
      </c>
      <c r="G990" s="19">
        <f t="shared" si="232"/>
        <v>557.1</v>
      </c>
      <c r="H990" s="6">
        <f t="shared" si="233"/>
        <v>414</v>
      </c>
      <c r="I990" s="26">
        <f t="shared" si="234"/>
        <v>564</v>
      </c>
      <c r="K990" s="25">
        <v>550</v>
      </c>
      <c r="L990">
        <f t="shared" si="235"/>
        <v>142.9</v>
      </c>
    </row>
    <row r="991" spans="1:15">
      <c r="A991" t="s">
        <v>3209</v>
      </c>
      <c r="B991" s="4" t="s">
        <v>3332</v>
      </c>
      <c r="C991">
        <v>49.9</v>
      </c>
      <c r="D991" s="12">
        <f t="shared" si="230"/>
        <v>299.39999999999998</v>
      </c>
      <c r="E991" s="17">
        <f t="shared" si="231"/>
        <v>44.91</v>
      </c>
      <c r="F991" s="14">
        <v>150</v>
      </c>
      <c r="G991" s="19">
        <f t="shared" si="232"/>
        <v>494.30999999999995</v>
      </c>
      <c r="H991" s="6">
        <f t="shared" si="233"/>
        <v>359.4</v>
      </c>
      <c r="I991" s="26">
        <f t="shared" si="234"/>
        <v>509.4</v>
      </c>
      <c r="K991" s="25">
        <v>590</v>
      </c>
      <c r="L991">
        <f t="shared" si="235"/>
        <v>245.69000000000003</v>
      </c>
    </row>
    <row r="992" spans="1:15">
      <c r="A992" t="s">
        <v>3210</v>
      </c>
      <c r="B992" s="4" t="s">
        <v>3240</v>
      </c>
      <c r="C992">
        <v>49</v>
      </c>
      <c r="D992" s="12">
        <f t="shared" si="230"/>
        <v>294</v>
      </c>
      <c r="E992" s="17">
        <f t="shared" si="231"/>
        <v>44.1</v>
      </c>
      <c r="F992" s="14">
        <v>150</v>
      </c>
      <c r="G992" s="19">
        <f t="shared" si="232"/>
        <v>488.1</v>
      </c>
      <c r="H992" s="6">
        <f t="shared" si="233"/>
        <v>354</v>
      </c>
      <c r="I992" s="26">
        <f t="shared" si="234"/>
        <v>504</v>
      </c>
      <c r="K992" s="25">
        <v>500</v>
      </c>
      <c r="L992">
        <f t="shared" si="235"/>
        <v>161.9</v>
      </c>
    </row>
    <row r="993" spans="1:15">
      <c r="A993" t="s">
        <v>3211</v>
      </c>
      <c r="B993" s="4" t="s">
        <v>3241</v>
      </c>
      <c r="C993">
        <v>59</v>
      </c>
      <c r="D993" s="12">
        <f t="shared" si="230"/>
        <v>354</v>
      </c>
      <c r="E993" s="17">
        <f t="shared" si="231"/>
        <v>53.1</v>
      </c>
      <c r="F993" s="14">
        <v>150</v>
      </c>
      <c r="G993" s="19">
        <f t="shared" si="232"/>
        <v>557.1</v>
      </c>
      <c r="H993" s="6">
        <f t="shared" si="233"/>
        <v>414</v>
      </c>
      <c r="I993" s="26">
        <f t="shared" si="234"/>
        <v>564</v>
      </c>
      <c r="K993" s="25">
        <v>550</v>
      </c>
      <c r="L993">
        <f t="shared" si="235"/>
        <v>142.9</v>
      </c>
    </row>
    <row r="994" spans="1:15">
      <c r="A994" t="s">
        <v>3212</v>
      </c>
      <c r="B994" s="4" t="s">
        <v>3242</v>
      </c>
      <c r="C994">
        <v>49.9</v>
      </c>
      <c r="D994" s="12">
        <f t="shared" si="230"/>
        <v>299.39999999999998</v>
      </c>
      <c r="E994" s="17">
        <f t="shared" si="231"/>
        <v>44.91</v>
      </c>
      <c r="F994" s="14">
        <v>150</v>
      </c>
      <c r="G994" s="19">
        <f t="shared" si="232"/>
        <v>494.30999999999995</v>
      </c>
      <c r="H994" s="6">
        <f t="shared" si="233"/>
        <v>359.4</v>
      </c>
      <c r="I994" s="26">
        <f t="shared" si="234"/>
        <v>509.4</v>
      </c>
      <c r="K994" s="25">
        <v>490</v>
      </c>
      <c r="L994">
        <f t="shared" si="235"/>
        <v>145.69000000000003</v>
      </c>
    </row>
    <row r="995" spans="1:15">
      <c r="A995" t="s">
        <v>3217</v>
      </c>
      <c r="B995" s="4" t="s">
        <v>3245</v>
      </c>
      <c r="C995">
        <v>49</v>
      </c>
      <c r="D995" s="12">
        <f t="shared" si="230"/>
        <v>294</v>
      </c>
      <c r="E995" s="17">
        <f t="shared" si="231"/>
        <v>44.1</v>
      </c>
      <c r="F995" s="14">
        <v>150</v>
      </c>
      <c r="G995" s="19">
        <f t="shared" si="232"/>
        <v>488.1</v>
      </c>
      <c r="H995" s="6">
        <f t="shared" si="233"/>
        <v>354</v>
      </c>
      <c r="I995" s="26">
        <f t="shared" si="234"/>
        <v>504</v>
      </c>
      <c r="K995" s="25">
        <v>450</v>
      </c>
      <c r="L995">
        <f t="shared" si="235"/>
        <v>111.9</v>
      </c>
    </row>
    <row r="996" spans="1:15">
      <c r="A996" t="s">
        <v>3247</v>
      </c>
      <c r="B996" s="4" t="s">
        <v>3246</v>
      </c>
      <c r="C996">
        <v>49</v>
      </c>
      <c r="D996" s="12">
        <f t="shared" si="230"/>
        <v>294</v>
      </c>
      <c r="E996" s="17">
        <f t="shared" si="231"/>
        <v>44.1</v>
      </c>
      <c r="F996" s="14">
        <v>150</v>
      </c>
      <c r="G996" s="19">
        <f t="shared" si="232"/>
        <v>488.1</v>
      </c>
      <c r="H996" s="6">
        <f t="shared" si="233"/>
        <v>354</v>
      </c>
      <c r="I996" s="26">
        <f t="shared" si="234"/>
        <v>504</v>
      </c>
      <c r="K996" s="25">
        <v>450</v>
      </c>
      <c r="L996">
        <f t="shared" si="235"/>
        <v>111.9</v>
      </c>
    </row>
    <row r="997" spans="1:15">
      <c r="A997" t="s">
        <v>3248</v>
      </c>
      <c r="B997" s="4" t="s">
        <v>3272</v>
      </c>
      <c r="C997">
        <v>49</v>
      </c>
      <c r="D997" s="12">
        <f t="shared" si="230"/>
        <v>294</v>
      </c>
      <c r="E997" s="17">
        <f t="shared" si="231"/>
        <v>44.1</v>
      </c>
      <c r="F997" s="14">
        <v>150</v>
      </c>
      <c r="G997" s="19">
        <f t="shared" si="232"/>
        <v>488.1</v>
      </c>
      <c r="H997" s="6">
        <f t="shared" si="233"/>
        <v>354</v>
      </c>
      <c r="I997" s="26">
        <f t="shared" si="234"/>
        <v>504</v>
      </c>
      <c r="K997" s="25">
        <v>450</v>
      </c>
      <c r="L997">
        <f t="shared" si="235"/>
        <v>111.9</v>
      </c>
    </row>
    <row r="998" spans="1:15">
      <c r="A998" t="s">
        <v>3249</v>
      </c>
      <c r="B998" s="4" t="s">
        <v>3276</v>
      </c>
      <c r="C998">
        <v>69</v>
      </c>
      <c r="D998" s="12">
        <f t="shared" si="230"/>
        <v>414</v>
      </c>
      <c r="E998" s="17">
        <f t="shared" si="231"/>
        <v>62.099999999999994</v>
      </c>
      <c r="F998" s="14">
        <v>150</v>
      </c>
      <c r="G998" s="19">
        <f t="shared" si="232"/>
        <v>626.1</v>
      </c>
      <c r="H998" s="6">
        <f t="shared" si="233"/>
        <v>474</v>
      </c>
      <c r="I998" s="26">
        <f>H998+150</f>
        <v>624</v>
      </c>
      <c r="K998" s="25">
        <v>550</v>
      </c>
      <c r="L998">
        <f>+K998-D998-E998</f>
        <v>73.900000000000006</v>
      </c>
    </row>
    <row r="999" spans="1:15">
      <c r="A999" t="s">
        <v>3250</v>
      </c>
      <c r="B999" s="4" t="s">
        <v>3277</v>
      </c>
      <c r="C999">
        <v>59</v>
      </c>
      <c r="D999" s="12">
        <f t="shared" si="230"/>
        <v>354</v>
      </c>
      <c r="E999" s="17">
        <f t="shared" si="231"/>
        <v>53.1</v>
      </c>
      <c r="F999" s="14">
        <v>150</v>
      </c>
      <c r="G999" s="19">
        <f t="shared" si="232"/>
        <v>557.1</v>
      </c>
      <c r="H999" s="6">
        <f t="shared" si="233"/>
        <v>414</v>
      </c>
      <c r="I999" s="26">
        <f t="shared" si="234"/>
        <v>564</v>
      </c>
      <c r="K999" s="25">
        <v>550</v>
      </c>
      <c r="L999">
        <f t="shared" si="235"/>
        <v>142.9</v>
      </c>
    </row>
    <row r="1000" spans="1:15">
      <c r="A1000" t="s">
        <v>3251</v>
      </c>
      <c r="B1000" s="4" t="s">
        <v>3278</v>
      </c>
      <c r="C1000">
        <v>49</v>
      </c>
      <c r="D1000" s="12">
        <f t="shared" si="230"/>
        <v>294</v>
      </c>
      <c r="E1000" s="17">
        <f t="shared" si="231"/>
        <v>44.1</v>
      </c>
      <c r="F1000" s="14">
        <v>150</v>
      </c>
      <c r="G1000" s="19">
        <f t="shared" ref="G1000:G1020" si="236">SUM(D1000:F1000)</f>
        <v>488.1</v>
      </c>
      <c r="H1000" s="6">
        <f t="shared" si="233"/>
        <v>354</v>
      </c>
      <c r="I1000" s="26">
        <f t="shared" si="234"/>
        <v>504</v>
      </c>
      <c r="K1000" s="25">
        <v>490</v>
      </c>
      <c r="L1000">
        <f>+K1000-D1000-E1000</f>
        <v>151.9</v>
      </c>
    </row>
    <row r="1001" spans="1:15">
      <c r="A1001" t="s">
        <v>3252</v>
      </c>
      <c r="B1001" s="4" t="s">
        <v>3278</v>
      </c>
      <c r="C1001">
        <v>49</v>
      </c>
      <c r="D1001" s="12">
        <f t="shared" ref="D1001:D1028" si="237">+C1001*6</f>
        <v>294</v>
      </c>
      <c r="E1001" s="17">
        <f>D1001*0.15</f>
        <v>44.1</v>
      </c>
      <c r="F1001" s="14">
        <v>150</v>
      </c>
      <c r="G1001" s="19">
        <f t="shared" si="236"/>
        <v>488.1</v>
      </c>
      <c r="H1001" s="6">
        <f t="shared" ref="H1001:H1027" si="238">D1001+60</f>
        <v>354</v>
      </c>
      <c r="I1001" s="26">
        <f>H1001+150</f>
        <v>504</v>
      </c>
      <c r="K1001" s="25">
        <v>490</v>
      </c>
      <c r="L1001">
        <f t="shared" si="235"/>
        <v>151.9</v>
      </c>
    </row>
    <row r="1002" spans="1:15">
      <c r="A1002" t="s">
        <v>3253</v>
      </c>
      <c r="B1002" s="4" t="s">
        <v>3279</v>
      </c>
      <c r="C1002">
        <v>55.9</v>
      </c>
      <c r="D1002" s="12">
        <f t="shared" si="237"/>
        <v>335.4</v>
      </c>
      <c r="E1002" s="17">
        <f t="shared" ref="E1002:E1028" si="239">D1002*0.15</f>
        <v>50.309999999999995</v>
      </c>
      <c r="F1002" s="14">
        <v>150</v>
      </c>
      <c r="G1002" s="19">
        <f t="shared" si="236"/>
        <v>535.71</v>
      </c>
      <c r="H1002" s="6">
        <f t="shared" si="238"/>
        <v>395.4</v>
      </c>
      <c r="I1002" s="26">
        <f t="shared" ref="I1002:I1027" si="240">H1002+150</f>
        <v>545.4</v>
      </c>
      <c r="K1002" s="25">
        <v>550</v>
      </c>
      <c r="L1002">
        <f t="shared" si="235"/>
        <v>164.29000000000002</v>
      </c>
      <c r="N1002" t="s">
        <v>3280</v>
      </c>
      <c r="O1002">
        <v>69</v>
      </c>
    </row>
    <row r="1003" spans="1:15">
      <c r="A1003" t="s">
        <v>3254</v>
      </c>
      <c r="B1003" s="4" t="s">
        <v>3284</v>
      </c>
      <c r="C1003">
        <v>55.9</v>
      </c>
      <c r="D1003" s="12">
        <f t="shared" si="237"/>
        <v>335.4</v>
      </c>
      <c r="E1003" s="17">
        <f t="shared" si="239"/>
        <v>50.309999999999995</v>
      </c>
      <c r="F1003" s="14">
        <v>150</v>
      </c>
      <c r="G1003" s="19">
        <f t="shared" si="236"/>
        <v>535.71</v>
      </c>
      <c r="H1003" s="6">
        <f t="shared" si="238"/>
        <v>395.4</v>
      </c>
      <c r="I1003" s="26">
        <f t="shared" si="240"/>
        <v>545.4</v>
      </c>
      <c r="K1003" s="25">
        <v>550</v>
      </c>
      <c r="L1003">
        <f t="shared" si="235"/>
        <v>164.29000000000002</v>
      </c>
    </row>
    <row r="1004" spans="1:15">
      <c r="A1004" t="s">
        <v>3255</v>
      </c>
      <c r="B1004" s="4" t="s">
        <v>3285</v>
      </c>
      <c r="C1004">
        <v>59</v>
      </c>
      <c r="D1004" s="12">
        <f t="shared" si="237"/>
        <v>354</v>
      </c>
      <c r="E1004" s="17">
        <f t="shared" si="239"/>
        <v>53.1</v>
      </c>
      <c r="F1004" s="14">
        <v>150</v>
      </c>
      <c r="G1004" s="19">
        <f t="shared" si="236"/>
        <v>557.1</v>
      </c>
      <c r="H1004" s="6">
        <f t="shared" si="238"/>
        <v>414</v>
      </c>
      <c r="I1004" s="26">
        <f t="shared" si="240"/>
        <v>564</v>
      </c>
      <c r="K1004" s="25">
        <v>550</v>
      </c>
      <c r="L1004">
        <f t="shared" si="235"/>
        <v>142.9</v>
      </c>
    </row>
    <row r="1005" spans="1:15">
      <c r="A1005" t="s">
        <v>3256</v>
      </c>
      <c r="B1005" t="s">
        <v>3286</v>
      </c>
      <c r="C1005">
        <v>49.9</v>
      </c>
      <c r="D1005" s="12">
        <f t="shared" si="237"/>
        <v>299.39999999999998</v>
      </c>
      <c r="E1005" s="17">
        <f t="shared" si="239"/>
        <v>44.91</v>
      </c>
      <c r="F1005" s="14">
        <v>150</v>
      </c>
      <c r="G1005" s="19">
        <f t="shared" si="236"/>
        <v>494.30999999999995</v>
      </c>
      <c r="H1005" s="6">
        <f t="shared" si="238"/>
        <v>359.4</v>
      </c>
      <c r="I1005" s="26">
        <f t="shared" si="240"/>
        <v>509.4</v>
      </c>
      <c r="K1005" s="25">
        <v>510</v>
      </c>
      <c r="L1005">
        <f t="shared" si="235"/>
        <v>165.69000000000003</v>
      </c>
    </row>
    <row r="1006" spans="1:15">
      <c r="A1006" t="s">
        <v>3257</v>
      </c>
      <c r="B1006" s="4" t="s">
        <v>3287</v>
      </c>
      <c r="C1006">
        <v>59</v>
      </c>
      <c r="D1006" s="12">
        <f t="shared" si="237"/>
        <v>354</v>
      </c>
      <c r="E1006" s="17">
        <f t="shared" si="239"/>
        <v>53.1</v>
      </c>
      <c r="F1006" s="14">
        <v>150</v>
      </c>
      <c r="G1006" s="19">
        <f t="shared" si="236"/>
        <v>557.1</v>
      </c>
      <c r="H1006" s="6">
        <f t="shared" si="238"/>
        <v>414</v>
      </c>
      <c r="I1006" s="26">
        <f t="shared" si="240"/>
        <v>564</v>
      </c>
      <c r="K1006" s="25">
        <v>550</v>
      </c>
      <c r="L1006">
        <f t="shared" si="235"/>
        <v>142.9</v>
      </c>
    </row>
    <row r="1007" spans="1:15">
      <c r="A1007" t="s">
        <v>3258</v>
      </c>
      <c r="B1007" t="s">
        <v>3288</v>
      </c>
      <c r="C1007">
        <v>48</v>
      </c>
      <c r="D1007" s="12">
        <f t="shared" si="237"/>
        <v>288</v>
      </c>
      <c r="E1007" s="17">
        <f t="shared" si="239"/>
        <v>43.199999999999996</v>
      </c>
      <c r="F1007" s="14">
        <v>150</v>
      </c>
      <c r="G1007" s="19">
        <f t="shared" si="236"/>
        <v>481.2</v>
      </c>
      <c r="H1007" s="6">
        <f t="shared" si="238"/>
        <v>348</v>
      </c>
      <c r="I1007" s="26">
        <f t="shared" si="240"/>
        <v>498</v>
      </c>
      <c r="L1007">
        <f t="shared" si="235"/>
        <v>-331.2</v>
      </c>
    </row>
    <row r="1008" spans="1:15">
      <c r="A1008" t="s">
        <v>3259</v>
      </c>
      <c r="B1008" t="s">
        <v>3289</v>
      </c>
      <c r="C1008">
        <v>48</v>
      </c>
      <c r="D1008" s="12">
        <f t="shared" si="237"/>
        <v>288</v>
      </c>
      <c r="E1008" s="17">
        <f t="shared" si="239"/>
        <v>43.199999999999996</v>
      </c>
      <c r="F1008" s="14">
        <v>150</v>
      </c>
      <c r="G1008" s="19">
        <f t="shared" si="236"/>
        <v>481.2</v>
      </c>
      <c r="H1008" s="6">
        <f t="shared" si="238"/>
        <v>348</v>
      </c>
      <c r="I1008" s="26">
        <f t="shared" si="240"/>
        <v>498</v>
      </c>
      <c r="L1008">
        <f t="shared" si="235"/>
        <v>-331.2</v>
      </c>
    </row>
    <row r="1009" spans="1:15">
      <c r="A1009" t="s">
        <v>3260</v>
      </c>
      <c r="B1009" s="4" t="s">
        <v>3290</v>
      </c>
      <c r="C1009">
        <v>69</v>
      </c>
      <c r="D1009" s="12">
        <f t="shared" si="237"/>
        <v>414</v>
      </c>
      <c r="E1009" s="17">
        <f t="shared" si="239"/>
        <v>62.099999999999994</v>
      </c>
      <c r="F1009" s="14">
        <v>150</v>
      </c>
      <c r="G1009" s="19">
        <f t="shared" si="236"/>
        <v>626.1</v>
      </c>
      <c r="H1009" s="6">
        <f t="shared" si="238"/>
        <v>474</v>
      </c>
      <c r="I1009" s="26">
        <f t="shared" si="240"/>
        <v>624</v>
      </c>
      <c r="K1009" s="25">
        <v>620</v>
      </c>
      <c r="L1009">
        <f t="shared" si="235"/>
        <v>143.9</v>
      </c>
    </row>
    <row r="1010" spans="1:15">
      <c r="A1010" t="s">
        <v>3261</v>
      </c>
      <c r="B1010" s="4" t="s">
        <v>3291</v>
      </c>
      <c r="C1010">
        <v>49</v>
      </c>
      <c r="D1010" s="12">
        <f t="shared" si="237"/>
        <v>294</v>
      </c>
      <c r="E1010" s="17">
        <f t="shared" si="239"/>
        <v>44.1</v>
      </c>
      <c r="F1010" s="14">
        <v>150</v>
      </c>
      <c r="G1010" s="19">
        <f t="shared" si="236"/>
        <v>488.1</v>
      </c>
      <c r="H1010" s="6">
        <f t="shared" si="238"/>
        <v>354</v>
      </c>
      <c r="I1010" s="26">
        <f t="shared" si="240"/>
        <v>504</v>
      </c>
      <c r="L1010">
        <f t="shared" si="235"/>
        <v>-338.1</v>
      </c>
    </row>
    <row r="1011" spans="1:15">
      <c r="A1011" t="s">
        <v>3262</v>
      </c>
      <c r="B1011" s="4" t="s">
        <v>3292</v>
      </c>
      <c r="C1011">
        <v>59</v>
      </c>
      <c r="D1011" s="12">
        <f t="shared" si="237"/>
        <v>354</v>
      </c>
      <c r="E1011" s="17">
        <f t="shared" si="239"/>
        <v>53.1</v>
      </c>
      <c r="F1011" s="14">
        <v>150</v>
      </c>
      <c r="G1011" s="19">
        <f t="shared" si="236"/>
        <v>557.1</v>
      </c>
      <c r="H1011" s="6">
        <f t="shared" si="238"/>
        <v>414</v>
      </c>
      <c r="I1011" s="26">
        <f t="shared" si="240"/>
        <v>564</v>
      </c>
      <c r="L1011">
        <f t="shared" si="235"/>
        <v>-407.1</v>
      </c>
    </row>
    <row r="1012" spans="1:15">
      <c r="A1012" t="s">
        <v>3263</v>
      </c>
      <c r="B1012" s="4" t="s">
        <v>3293</v>
      </c>
      <c r="C1012">
        <v>69</v>
      </c>
      <c r="D1012" s="12">
        <f t="shared" si="237"/>
        <v>414</v>
      </c>
      <c r="E1012" s="17">
        <f t="shared" si="239"/>
        <v>62.099999999999994</v>
      </c>
      <c r="F1012" s="14">
        <v>150</v>
      </c>
      <c r="G1012" s="19">
        <f t="shared" si="236"/>
        <v>626.1</v>
      </c>
      <c r="H1012" s="6">
        <f t="shared" si="238"/>
        <v>474</v>
      </c>
      <c r="I1012" s="26">
        <f t="shared" si="240"/>
        <v>624</v>
      </c>
      <c r="K1012" s="25">
        <v>550</v>
      </c>
      <c r="L1012">
        <f t="shared" si="235"/>
        <v>73.900000000000006</v>
      </c>
    </row>
    <row r="1013" spans="1:15">
      <c r="A1013" t="s">
        <v>3264</v>
      </c>
      <c r="B1013" s="4" t="s">
        <v>3294</v>
      </c>
      <c r="C1013">
        <v>49</v>
      </c>
      <c r="D1013" s="12">
        <f t="shared" si="237"/>
        <v>294</v>
      </c>
      <c r="E1013" s="17">
        <f t="shared" si="239"/>
        <v>44.1</v>
      </c>
      <c r="F1013" s="14">
        <v>150</v>
      </c>
      <c r="G1013" s="19">
        <f t="shared" si="236"/>
        <v>488.1</v>
      </c>
      <c r="H1013" s="6">
        <f t="shared" si="238"/>
        <v>354</v>
      </c>
      <c r="I1013" s="26">
        <f t="shared" si="240"/>
        <v>504</v>
      </c>
      <c r="L1013">
        <f t="shared" si="235"/>
        <v>-338.1</v>
      </c>
    </row>
    <row r="1014" spans="1:15">
      <c r="A1014" t="s">
        <v>3265</v>
      </c>
      <c r="B1014" s="4" t="s">
        <v>3295</v>
      </c>
      <c r="C1014">
        <v>59</v>
      </c>
      <c r="D1014" s="12">
        <f t="shared" si="237"/>
        <v>354</v>
      </c>
      <c r="E1014" s="17">
        <f t="shared" si="239"/>
        <v>53.1</v>
      </c>
      <c r="F1014" s="14">
        <v>150</v>
      </c>
      <c r="G1014" s="19">
        <f t="shared" si="236"/>
        <v>557.1</v>
      </c>
      <c r="H1014" s="6">
        <f t="shared" si="238"/>
        <v>414</v>
      </c>
      <c r="I1014" s="26">
        <f t="shared" si="240"/>
        <v>564</v>
      </c>
      <c r="L1014">
        <f t="shared" si="235"/>
        <v>-407.1</v>
      </c>
    </row>
    <row r="1015" spans="1:15">
      <c r="A1015" t="s">
        <v>3266</v>
      </c>
      <c r="B1015" t="s">
        <v>3296</v>
      </c>
      <c r="C1015">
        <v>59</v>
      </c>
      <c r="D1015" s="12">
        <f t="shared" si="237"/>
        <v>354</v>
      </c>
      <c r="E1015" s="17">
        <f t="shared" si="239"/>
        <v>53.1</v>
      </c>
      <c r="F1015" s="14">
        <v>150</v>
      </c>
      <c r="G1015" s="19">
        <f t="shared" si="236"/>
        <v>557.1</v>
      </c>
      <c r="H1015" s="6">
        <f t="shared" si="238"/>
        <v>414</v>
      </c>
      <c r="I1015" s="26">
        <f t="shared" si="240"/>
        <v>564</v>
      </c>
      <c r="K1015" s="25">
        <v>490</v>
      </c>
      <c r="L1015">
        <f t="shared" si="235"/>
        <v>82.9</v>
      </c>
    </row>
    <row r="1016" spans="1:15">
      <c r="A1016" t="s">
        <v>3267</v>
      </c>
      <c r="B1016" s="4" t="s">
        <v>3297</v>
      </c>
      <c r="C1016">
        <v>69</v>
      </c>
      <c r="D1016" s="12">
        <f t="shared" si="237"/>
        <v>414</v>
      </c>
      <c r="E1016" s="17">
        <f t="shared" si="239"/>
        <v>62.099999999999994</v>
      </c>
      <c r="F1016" s="14">
        <v>150</v>
      </c>
      <c r="G1016" s="19">
        <f t="shared" si="236"/>
        <v>626.1</v>
      </c>
      <c r="H1016" s="6">
        <f t="shared" si="238"/>
        <v>474</v>
      </c>
      <c r="I1016" s="26">
        <f t="shared" si="240"/>
        <v>624</v>
      </c>
      <c r="K1016" s="25">
        <v>560</v>
      </c>
      <c r="L1016">
        <f t="shared" si="235"/>
        <v>83.9</v>
      </c>
    </row>
    <row r="1017" spans="1:15">
      <c r="A1017" t="s">
        <v>3268</v>
      </c>
      <c r="B1017" t="s">
        <v>3298</v>
      </c>
      <c r="C1017">
        <v>69</v>
      </c>
      <c r="D1017" s="12">
        <f t="shared" si="237"/>
        <v>414</v>
      </c>
      <c r="E1017" s="17">
        <f t="shared" si="239"/>
        <v>62.099999999999994</v>
      </c>
      <c r="F1017" s="14">
        <v>150</v>
      </c>
      <c r="G1017" s="19">
        <f t="shared" si="236"/>
        <v>626.1</v>
      </c>
      <c r="H1017" s="6">
        <f t="shared" si="238"/>
        <v>474</v>
      </c>
      <c r="I1017" s="26">
        <f t="shared" si="240"/>
        <v>624</v>
      </c>
      <c r="K1017" s="25">
        <v>560</v>
      </c>
      <c r="L1017">
        <f t="shared" si="235"/>
        <v>83.9</v>
      </c>
    </row>
    <row r="1018" spans="1:15">
      <c r="A1018" t="s">
        <v>3269</v>
      </c>
      <c r="B1018" s="4" t="s">
        <v>3299</v>
      </c>
      <c r="C1018">
        <v>69</v>
      </c>
      <c r="D1018" s="12">
        <f t="shared" si="237"/>
        <v>414</v>
      </c>
      <c r="E1018" s="17">
        <f t="shared" si="239"/>
        <v>62.099999999999994</v>
      </c>
      <c r="F1018" s="14">
        <v>150</v>
      </c>
      <c r="G1018" s="19">
        <f t="shared" si="236"/>
        <v>626.1</v>
      </c>
      <c r="H1018" s="6">
        <f t="shared" si="238"/>
        <v>474</v>
      </c>
      <c r="I1018" s="26">
        <f t="shared" si="240"/>
        <v>624</v>
      </c>
      <c r="K1018" s="25">
        <v>550</v>
      </c>
      <c r="L1018">
        <f t="shared" si="235"/>
        <v>73.900000000000006</v>
      </c>
    </row>
    <row r="1019" spans="1:15">
      <c r="A1019" t="s">
        <v>3270</v>
      </c>
      <c r="B1019" s="4" t="s">
        <v>3300</v>
      </c>
      <c r="C1019">
        <v>58</v>
      </c>
      <c r="D1019" s="12">
        <f t="shared" si="237"/>
        <v>348</v>
      </c>
      <c r="E1019" s="17">
        <f t="shared" si="239"/>
        <v>52.199999999999996</v>
      </c>
      <c r="F1019" s="14">
        <v>150</v>
      </c>
      <c r="G1019" s="19">
        <f t="shared" si="236"/>
        <v>550.20000000000005</v>
      </c>
      <c r="H1019" s="6">
        <f t="shared" si="238"/>
        <v>408</v>
      </c>
      <c r="I1019" s="26">
        <f t="shared" si="240"/>
        <v>558</v>
      </c>
      <c r="K1019" s="25">
        <v>550</v>
      </c>
      <c r="L1019">
        <f t="shared" si="235"/>
        <v>149.80000000000001</v>
      </c>
    </row>
    <row r="1020" spans="1:15">
      <c r="A1020" t="s">
        <v>3271</v>
      </c>
      <c r="B1020" t="s">
        <v>3301</v>
      </c>
      <c r="C1020">
        <v>54</v>
      </c>
      <c r="D1020" s="12">
        <f t="shared" si="237"/>
        <v>324</v>
      </c>
      <c r="E1020" s="17">
        <f t="shared" si="239"/>
        <v>48.6</v>
      </c>
      <c r="F1020" s="14">
        <v>150</v>
      </c>
      <c r="G1020" s="19">
        <f t="shared" si="236"/>
        <v>522.6</v>
      </c>
      <c r="H1020" s="6">
        <f t="shared" si="238"/>
        <v>384</v>
      </c>
      <c r="I1020" s="26">
        <f t="shared" si="240"/>
        <v>534</v>
      </c>
      <c r="K1020" s="25">
        <v>540</v>
      </c>
      <c r="L1020">
        <f t="shared" si="235"/>
        <v>167.4</v>
      </c>
    </row>
    <row r="1021" spans="1:15">
      <c r="A1021" t="s">
        <v>3303</v>
      </c>
      <c r="B1021" t="s">
        <v>3302</v>
      </c>
      <c r="C1021">
        <v>49.9</v>
      </c>
      <c r="D1021" s="12">
        <f t="shared" si="237"/>
        <v>299.39999999999998</v>
      </c>
      <c r="E1021" s="17">
        <f t="shared" si="239"/>
        <v>44.91</v>
      </c>
      <c r="F1021" s="14">
        <v>150</v>
      </c>
      <c r="G1021" s="19">
        <f t="shared" ref="G1021:G1027" si="241">SUM(D1021:F1021)</f>
        <v>494.30999999999995</v>
      </c>
      <c r="H1021" s="6">
        <f t="shared" si="238"/>
        <v>359.4</v>
      </c>
      <c r="I1021" s="26">
        <f t="shared" si="240"/>
        <v>509.4</v>
      </c>
      <c r="K1021" s="25">
        <v>450</v>
      </c>
      <c r="L1021">
        <f t="shared" si="235"/>
        <v>105.69000000000003</v>
      </c>
    </row>
    <row r="1022" spans="1:15">
      <c r="A1022" t="s">
        <v>3304</v>
      </c>
      <c r="B1022" s="4" t="s">
        <v>3487</v>
      </c>
      <c r="C1022">
        <v>49.9</v>
      </c>
      <c r="D1022" s="12">
        <f t="shared" si="237"/>
        <v>299.39999999999998</v>
      </c>
      <c r="E1022" s="17">
        <f t="shared" si="239"/>
        <v>44.91</v>
      </c>
      <c r="F1022" s="14">
        <v>150</v>
      </c>
      <c r="G1022" s="19">
        <f t="shared" si="241"/>
        <v>494.30999999999995</v>
      </c>
      <c r="H1022" s="6">
        <f t="shared" si="238"/>
        <v>359.4</v>
      </c>
      <c r="I1022" s="26">
        <f t="shared" si="240"/>
        <v>509.4</v>
      </c>
      <c r="K1022" s="25">
        <v>540</v>
      </c>
      <c r="L1022">
        <f t="shared" si="235"/>
        <v>195.69000000000003</v>
      </c>
    </row>
    <row r="1023" spans="1:15">
      <c r="A1023" t="s">
        <v>3305</v>
      </c>
      <c r="B1023" s="4" t="s">
        <v>3409</v>
      </c>
      <c r="C1023">
        <v>49</v>
      </c>
      <c r="D1023" s="12">
        <f t="shared" si="237"/>
        <v>294</v>
      </c>
      <c r="E1023" s="17">
        <f t="shared" si="239"/>
        <v>44.1</v>
      </c>
      <c r="F1023" s="14">
        <v>150</v>
      </c>
      <c r="G1023" s="19">
        <f t="shared" si="241"/>
        <v>488.1</v>
      </c>
      <c r="H1023" s="6">
        <f t="shared" si="238"/>
        <v>354</v>
      </c>
      <c r="I1023" s="26">
        <f t="shared" si="240"/>
        <v>504</v>
      </c>
      <c r="K1023" s="25">
        <v>550</v>
      </c>
      <c r="L1023">
        <f t="shared" si="235"/>
        <v>211.9</v>
      </c>
    </row>
    <row r="1024" spans="1:15">
      <c r="A1024" t="s">
        <v>3306</v>
      </c>
      <c r="B1024" s="4" t="s">
        <v>3324</v>
      </c>
      <c r="C1024">
        <v>69</v>
      </c>
      <c r="D1024" s="12">
        <f t="shared" si="237"/>
        <v>414</v>
      </c>
      <c r="E1024" s="17">
        <f t="shared" si="239"/>
        <v>62.099999999999994</v>
      </c>
      <c r="F1024" s="14">
        <v>150</v>
      </c>
      <c r="G1024" s="19">
        <f t="shared" si="241"/>
        <v>626.1</v>
      </c>
      <c r="H1024" s="6">
        <f t="shared" si="238"/>
        <v>474</v>
      </c>
      <c r="I1024" s="26">
        <f t="shared" si="240"/>
        <v>624</v>
      </c>
      <c r="K1024" s="25">
        <v>560</v>
      </c>
      <c r="L1024">
        <f t="shared" si="235"/>
        <v>83.9</v>
      </c>
      <c r="N1024" s="4" t="s">
        <v>3489</v>
      </c>
      <c r="O1024">
        <v>39</v>
      </c>
    </row>
    <row r="1025" spans="1:12">
      <c r="A1025" t="s">
        <v>3307</v>
      </c>
      <c r="B1025" s="4" t="s">
        <v>3336</v>
      </c>
      <c r="C1025">
        <v>59</v>
      </c>
      <c r="D1025" s="12">
        <f t="shared" si="237"/>
        <v>354</v>
      </c>
      <c r="E1025" s="17">
        <f t="shared" si="239"/>
        <v>53.1</v>
      </c>
      <c r="F1025" s="14">
        <v>150</v>
      </c>
      <c r="G1025" s="19">
        <f t="shared" si="241"/>
        <v>557.1</v>
      </c>
      <c r="H1025" s="6">
        <f t="shared" si="238"/>
        <v>414</v>
      </c>
      <c r="I1025" s="26">
        <f t="shared" si="240"/>
        <v>564</v>
      </c>
      <c r="K1025" s="25">
        <v>560</v>
      </c>
      <c r="L1025">
        <f t="shared" si="235"/>
        <v>152.9</v>
      </c>
    </row>
    <row r="1026" spans="1:12">
      <c r="A1026" t="s">
        <v>3308</v>
      </c>
      <c r="B1026" s="4" t="s">
        <v>3326</v>
      </c>
      <c r="C1026">
        <v>49</v>
      </c>
      <c r="D1026" s="12">
        <f t="shared" si="237"/>
        <v>294</v>
      </c>
      <c r="E1026" s="17">
        <f t="shared" si="239"/>
        <v>44.1</v>
      </c>
      <c r="F1026" s="14">
        <v>150</v>
      </c>
      <c r="G1026" s="19">
        <f t="shared" si="241"/>
        <v>488.1</v>
      </c>
      <c r="H1026" s="6">
        <f t="shared" si="238"/>
        <v>354</v>
      </c>
      <c r="I1026" s="26">
        <f t="shared" si="240"/>
        <v>504</v>
      </c>
      <c r="K1026" s="25">
        <v>450</v>
      </c>
      <c r="L1026">
        <f t="shared" si="235"/>
        <v>111.9</v>
      </c>
    </row>
    <row r="1027" spans="1:12">
      <c r="A1027" t="s">
        <v>3309</v>
      </c>
      <c r="B1027" s="4" t="s">
        <v>3327</v>
      </c>
      <c r="C1027">
        <v>59</v>
      </c>
      <c r="D1027" s="12">
        <f t="shared" si="237"/>
        <v>354</v>
      </c>
      <c r="E1027" s="17">
        <f t="shared" si="239"/>
        <v>53.1</v>
      </c>
      <c r="F1027" s="14">
        <v>150</v>
      </c>
      <c r="G1027" s="19">
        <f t="shared" si="241"/>
        <v>557.1</v>
      </c>
      <c r="H1027" s="6">
        <f t="shared" si="238"/>
        <v>414</v>
      </c>
      <c r="I1027" s="26">
        <f t="shared" si="240"/>
        <v>564</v>
      </c>
      <c r="K1027" s="25">
        <v>530</v>
      </c>
      <c r="L1027">
        <f t="shared" si="235"/>
        <v>122.9</v>
      </c>
    </row>
    <row r="1028" spans="1:12">
      <c r="A1028" t="s">
        <v>3348</v>
      </c>
      <c r="B1028" s="4" t="s">
        <v>3347</v>
      </c>
      <c r="C1028">
        <v>49</v>
      </c>
      <c r="D1028" s="12">
        <f t="shared" si="237"/>
        <v>294</v>
      </c>
      <c r="E1028" s="17">
        <f t="shared" si="239"/>
        <v>44.1</v>
      </c>
      <c r="F1028" s="14">
        <v>150</v>
      </c>
      <c r="G1028" s="19">
        <f t="shared" ref="G1028:G1034" si="242">SUM(D1028:F1028)</f>
        <v>488.1</v>
      </c>
      <c r="H1028" s="6">
        <f>D1028+60</f>
        <v>354</v>
      </c>
      <c r="I1028" s="26">
        <f>H1028+80</f>
        <v>434</v>
      </c>
      <c r="K1028" s="25">
        <v>450</v>
      </c>
      <c r="L1028">
        <f t="shared" si="235"/>
        <v>111.9</v>
      </c>
    </row>
    <row r="1029" spans="1:12">
      <c r="A1029" t="s">
        <v>3349</v>
      </c>
      <c r="B1029" t="s">
        <v>3356</v>
      </c>
      <c r="D1029" s="12">
        <f t="shared" ref="D1029:D1036" si="243">+C1029*6</f>
        <v>0</v>
      </c>
      <c r="E1029" s="17">
        <f t="shared" ref="E1029:E1036" si="244">D1029*0.15</f>
        <v>0</v>
      </c>
      <c r="F1029" s="14">
        <v>150</v>
      </c>
      <c r="G1029" s="19">
        <f t="shared" si="242"/>
        <v>150</v>
      </c>
      <c r="H1029" s="6">
        <f t="shared" ref="H1029:H1036" si="245">D1029+60</f>
        <v>60</v>
      </c>
      <c r="I1029" s="26">
        <f>H1029+150</f>
        <v>210</v>
      </c>
      <c r="L1029">
        <f t="shared" si="235"/>
        <v>0</v>
      </c>
    </row>
    <row r="1030" spans="1:12">
      <c r="A1030" t="s">
        <v>3350</v>
      </c>
      <c r="B1030" t="s">
        <v>3356</v>
      </c>
      <c r="D1030" s="12">
        <f t="shared" si="243"/>
        <v>0</v>
      </c>
      <c r="E1030" s="17">
        <f t="shared" si="244"/>
        <v>0</v>
      </c>
      <c r="F1030" s="14">
        <v>150</v>
      </c>
      <c r="G1030" s="19">
        <f t="shared" si="242"/>
        <v>150</v>
      </c>
      <c r="H1030" s="6">
        <f t="shared" si="245"/>
        <v>60</v>
      </c>
      <c r="I1030" s="26">
        <f t="shared" ref="I1030:I1096" si="246">H1030+150</f>
        <v>210</v>
      </c>
      <c r="L1030">
        <f t="shared" si="235"/>
        <v>0</v>
      </c>
    </row>
    <row r="1031" spans="1:12">
      <c r="A1031" t="s">
        <v>3351</v>
      </c>
      <c r="B1031" t="s">
        <v>3356</v>
      </c>
      <c r="D1031" s="12">
        <f t="shared" si="243"/>
        <v>0</v>
      </c>
      <c r="E1031" s="17">
        <f t="shared" si="244"/>
        <v>0</v>
      </c>
      <c r="F1031" s="14">
        <v>150</v>
      </c>
      <c r="G1031" s="19">
        <f t="shared" si="242"/>
        <v>150</v>
      </c>
      <c r="H1031" s="6">
        <f t="shared" si="245"/>
        <v>60</v>
      </c>
      <c r="I1031" s="26">
        <f t="shared" si="246"/>
        <v>210</v>
      </c>
      <c r="L1031">
        <f t="shared" si="235"/>
        <v>0</v>
      </c>
    </row>
    <row r="1032" spans="1:12">
      <c r="A1032" t="s">
        <v>3352</v>
      </c>
      <c r="B1032" t="s">
        <v>3357</v>
      </c>
      <c r="C1032">
        <v>43</v>
      </c>
      <c r="D1032" s="12">
        <f t="shared" si="243"/>
        <v>258</v>
      </c>
      <c r="E1032" s="17">
        <f t="shared" si="244"/>
        <v>38.699999999999996</v>
      </c>
      <c r="F1032" s="14">
        <v>150</v>
      </c>
      <c r="G1032" s="19">
        <f t="shared" si="242"/>
        <v>446.7</v>
      </c>
      <c r="H1032" s="6">
        <f t="shared" si="245"/>
        <v>318</v>
      </c>
      <c r="I1032" s="26">
        <f t="shared" si="246"/>
        <v>468</v>
      </c>
      <c r="K1032" s="25">
        <v>450</v>
      </c>
      <c r="L1032">
        <f t="shared" si="235"/>
        <v>153.30000000000001</v>
      </c>
    </row>
    <row r="1033" spans="1:12">
      <c r="A1033" t="s">
        <v>3353</v>
      </c>
      <c r="B1033" s="4" t="s">
        <v>3358</v>
      </c>
      <c r="C1033">
        <v>39.9</v>
      </c>
      <c r="D1033" s="12">
        <f t="shared" si="243"/>
        <v>239.39999999999998</v>
      </c>
      <c r="E1033" s="17">
        <f t="shared" si="244"/>
        <v>35.909999999999997</v>
      </c>
      <c r="F1033" s="14">
        <v>150</v>
      </c>
      <c r="G1033" s="19">
        <f t="shared" si="242"/>
        <v>425.30999999999995</v>
      </c>
      <c r="H1033" s="6">
        <f t="shared" si="245"/>
        <v>299.39999999999998</v>
      </c>
      <c r="I1033" s="26">
        <f t="shared" si="246"/>
        <v>449.4</v>
      </c>
      <c r="K1033" s="25">
        <v>450</v>
      </c>
      <c r="L1033">
        <f t="shared" si="235"/>
        <v>174.69000000000003</v>
      </c>
    </row>
    <row r="1034" spans="1:12">
      <c r="A1034" t="s">
        <v>3354</v>
      </c>
      <c r="B1034" t="s">
        <v>3359</v>
      </c>
      <c r="C1034">
        <v>40</v>
      </c>
      <c r="D1034" s="12">
        <f t="shared" si="243"/>
        <v>240</v>
      </c>
      <c r="E1034" s="17">
        <f t="shared" si="244"/>
        <v>36</v>
      </c>
      <c r="F1034" s="14">
        <v>150</v>
      </c>
      <c r="G1034" s="19">
        <f t="shared" si="242"/>
        <v>426</v>
      </c>
      <c r="H1034" s="6">
        <f t="shared" si="245"/>
        <v>300</v>
      </c>
      <c r="I1034" s="26">
        <f t="shared" si="246"/>
        <v>450</v>
      </c>
      <c r="K1034" s="25">
        <v>450</v>
      </c>
      <c r="L1034">
        <f t="shared" si="235"/>
        <v>174</v>
      </c>
    </row>
    <row r="1035" spans="1:12">
      <c r="A1035" t="s">
        <v>3361</v>
      </c>
      <c r="B1035" t="s">
        <v>3360</v>
      </c>
      <c r="C1035">
        <v>53</v>
      </c>
      <c r="D1035" s="12">
        <f t="shared" si="243"/>
        <v>318</v>
      </c>
      <c r="E1035" s="17">
        <f t="shared" si="244"/>
        <v>47.699999999999996</v>
      </c>
      <c r="F1035" s="14">
        <v>150</v>
      </c>
      <c r="G1035" s="19">
        <f t="shared" ref="G1035:G1042" si="247">SUM(D1035:F1035)</f>
        <v>515.70000000000005</v>
      </c>
      <c r="H1035" s="6">
        <f t="shared" si="245"/>
        <v>378</v>
      </c>
      <c r="I1035" s="26">
        <f t="shared" si="246"/>
        <v>528</v>
      </c>
      <c r="K1035" s="25">
        <v>530</v>
      </c>
      <c r="L1035">
        <f t="shared" si="235"/>
        <v>164.3</v>
      </c>
    </row>
    <row r="1036" spans="1:12">
      <c r="A1036" t="s">
        <v>3362</v>
      </c>
      <c r="B1036" s="4" t="s">
        <v>3369</v>
      </c>
      <c r="C1036">
        <v>69</v>
      </c>
      <c r="D1036" s="12">
        <f t="shared" si="243"/>
        <v>414</v>
      </c>
      <c r="E1036" s="17">
        <f t="shared" si="244"/>
        <v>62.099999999999994</v>
      </c>
      <c r="F1036" s="14">
        <v>150</v>
      </c>
      <c r="G1036" s="19">
        <f t="shared" si="247"/>
        <v>626.1</v>
      </c>
      <c r="H1036" s="6">
        <f t="shared" si="245"/>
        <v>474</v>
      </c>
      <c r="I1036" s="26">
        <f t="shared" si="246"/>
        <v>624</v>
      </c>
      <c r="K1036" s="25">
        <v>550</v>
      </c>
      <c r="L1036">
        <f t="shared" si="235"/>
        <v>73.900000000000006</v>
      </c>
    </row>
    <row r="1037" spans="1:12">
      <c r="A1037" t="s">
        <v>3363</v>
      </c>
      <c r="B1037" s="4" t="s">
        <v>3370</v>
      </c>
      <c r="C1037">
        <v>69</v>
      </c>
      <c r="D1037" s="12">
        <f>+C1037*6</f>
        <v>414</v>
      </c>
      <c r="E1037" s="17">
        <f>D1037*0.15</f>
        <v>62.099999999999994</v>
      </c>
      <c r="F1037" s="14">
        <v>150</v>
      </c>
      <c r="G1037" s="19">
        <f t="shared" si="247"/>
        <v>626.1</v>
      </c>
      <c r="H1037" s="6">
        <f>D1037+60</f>
        <v>474</v>
      </c>
      <c r="I1037" s="26">
        <f t="shared" si="246"/>
        <v>624</v>
      </c>
      <c r="K1037" s="25">
        <v>580</v>
      </c>
      <c r="L1037">
        <f t="shared" si="235"/>
        <v>103.9</v>
      </c>
    </row>
    <row r="1038" spans="1:12">
      <c r="A1038" t="s">
        <v>3364</v>
      </c>
      <c r="B1038" s="4" t="s">
        <v>3378</v>
      </c>
      <c r="C1038">
        <v>42</v>
      </c>
      <c r="D1038" s="12">
        <f>+C1038*6</f>
        <v>252</v>
      </c>
      <c r="E1038" s="17">
        <f>D1038*0.15</f>
        <v>37.799999999999997</v>
      </c>
      <c r="F1038" s="14">
        <v>150</v>
      </c>
      <c r="G1038" s="19">
        <f t="shared" si="247"/>
        <v>439.8</v>
      </c>
      <c r="H1038" s="6">
        <f t="shared" ref="H1038:H1096" si="248">D1038+60</f>
        <v>312</v>
      </c>
      <c r="I1038" s="26">
        <f t="shared" si="246"/>
        <v>462</v>
      </c>
      <c r="K1038" s="25">
        <v>450</v>
      </c>
      <c r="L1038">
        <f t="shared" si="235"/>
        <v>160.19999999999999</v>
      </c>
    </row>
    <row r="1039" spans="1:12">
      <c r="A1039" t="s">
        <v>3365</v>
      </c>
      <c r="B1039" s="4" t="s">
        <v>3379</v>
      </c>
      <c r="C1039">
        <v>48</v>
      </c>
      <c r="D1039" s="12">
        <f>+C1039*6</f>
        <v>288</v>
      </c>
      <c r="E1039" s="17">
        <f>D1039*0.15</f>
        <v>43.199999999999996</v>
      </c>
      <c r="F1039" s="14">
        <v>150</v>
      </c>
      <c r="G1039" s="19">
        <f t="shared" si="247"/>
        <v>481.2</v>
      </c>
      <c r="H1039" s="6">
        <f t="shared" si="248"/>
        <v>348</v>
      </c>
      <c r="I1039" s="26">
        <f t="shared" si="246"/>
        <v>498</v>
      </c>
      <c r="K1039" s="25">
        <v>450</v>
      </c>
      <c r="L1039">
        <f t="shared" si="235"/>
        <v>118.80000000000001</v>
      </c>
    </row>
    <row r="1040" spans="1:12">
      <c r="A1040" t="s">
        <v>3366</v>
      </c>
      <c r="B1040" t="s">
        <v>3380</v>
      </c>
      <c r="C1040">
        <v>45</v>
      </c>
      <c r="D1040" s="12">
        <f>+C1040*6</f>
        <v>270</v>
      </c>
      <c r="E1040" s="17">
        <f>D1040*0.15</f>
        <v>40.5</v>
      </c>
      <c r="F1040" s="14">
        <v>150</v>
      </c>
      <c r="G1040" s="19">
        <f t="shared" si="247"/>
        <v>460.5</v>
      </c>
      <c r="H1040" s="6">
        <f>D1040+60</f>
        <v>330</v>
      </c>
      <c r="I1040" s="26">
        <f t="shared" si="246"/>
        <v>480</v>
      </c>
      <c r="K1040" s="25">
        <v>450</v>
      </c>
      <c r="L1040">
        <f t="shared" ref="L1040:L1059" si="249">+K1040-D1040-E1040</f>
        <v>139.5</v>
      </c>
    </row>
    <row r="1041" spans="1:15">
      <c r="A1041" t="s">
        <v>3367</v>
      </c>
      <c r="B1041" t="s">
        <v>3381</v>
      </c>
      <c r="C1041">
        <v>49</v>
      </c>
      <c r="D1041" s="12">
        <f>+C1041*6</f>
        <v>294</v>
      </c>
      <c r="E1041" s="17">
        <f>D1041*0.15</f>
        <v>44.1</v>
      </c>
      <c r="F1041" s="14">
        <v>150</v>
      </c>
      <c r="G1041" s="19">
        <f t="shared" si="247"/>
        <v>488.1</v>
      </c>
      <c r="H1041" s="6">
        <f t="shared" si="248"/>
        <v>354</v>
      </c>
      <c r="I1041" s="26">
        <f t="shared" si="246"/>
        <v>504</v>
      </c>
      <c r="K1041" s="25">
        <v>510</v>
      </c>
      <c r="L1041">
        <f t="shared" si="249"/>
        <v>171.9</v>
      </c>
      <c r="N1041" t="s">
        <v>3383</v>
      </c>
      <c r="O1041">
        <v>69</v>
      </c>
    </row>
    <row r="1042" spans="1:15">
      <c r="A1042" t="s">
        <v>3368</v>
      </c>
      <c r="B1042" s="4" t="s">
        <v>3382</v>
      </c>
      <c r="C1042">
        <v>49</v>
      </c>
      <c r="D1042" s="12">
        <f t="shared" ref="D1042:D1074" si="250">+C1042*6</f>
        <v>294</v>
      </c>
      <c r="E1042" s="17">
        <f t="shared" ref="E1042:E1074" si="251">D1042*0.15</f>
        <v>44.1</v>
      </c>
      <c r="F1042" s="14">
        <v>150</v>
      </c>
      <c r="G1042" s="19">
        <f t="shared" si="247"/>
        <v>488.1</v>
      </c>
      <c r="H1042" s="6">
        <f t="shared" si="248"/>
        <v>354</v>
      </c>
      <c r="I1042" s="26">
        <f t="shared" si="246"/>
        <v>504</v>
      </c>
      <c r="K1042" s="25">
        <v>490</v>
      </c>
      <c r="L1042">
        <f t="shared" si="249"/>
        <v>151.9</v>
      </c>
    </row>
    <row r="1043" spans="1:15">
      <c r="A1043" t="s">
        <v>3385</v>
      </c>
      <c r="B1043" t="s">
        <v>3384</v>
      </c>
      <c r="C1043">
        <v>49.9</v>
      </c>
      <c r="D1043" s="12">
        <f t="shared" si="250"/>
        <v>299.39999999999998</v>
      </c>
      <c r="E1043" s="17">
        <f t="shared" si="251"/>
        <v>44.91</v>
      </c>
      <c r="F1043" s="14">
        <v>150</v>
      </c>
      <c r="G1043" s="19">
        <f t="shared" ref="G1043:G1050" si="252">SUM(D1043:F1043)</f>
        <v>494.30999999999995</v>
      </c>
      <c r="H1043" s="6">
        <f t="shared" si="248"/>
        <v>359.4</v>
      </c>
      <c r="I1043" s="26">
        <f t="shared" si="246"/>
        <v>509.4</v>
      </c>
      <c r="K1043" s="25">
        <v>480</v>
      </c>
      <c r="L1043">
        <f t="shared" si="249"/>
        <v>135.69000000000003</v>
      </c>
    </row>
    <row r="1044" spans="1:15">
      <c r="A1044" t="s">
        <v>3386</v>
      </c>
      <c r="B1044" s="4" t="s">
        <v>3392</v>
      </c>
      <c r="C1044">
        <v>59</v>
      </c>
      <c r="D1044" s="12">
        <f t="shared" si="250"/>
        <v>354</v>
      </c>
      <c r="E1044" s="17">
        <f t="shared" si="251"/>
        <v>53.1</v>
      </c>
      <c r="F1044" s="14">
        <v>150</v>
      </c>
      <c r="G1044" s="19">
        <f t="shared" si="252"/>
        <v>557.1</v>
      </c>
      <c r="H1044" s="6">
        <f t="shared" si="248"/>
        <v>414</v>
      </c>
      <c r="I1044" s="26">
        <f t="shared" si="246"/>
        <v>564</v>
      </c>
      <c r="K1044" s="25">
        <v>550</v>
      </c>
      <c r="L1044">
        <f t="shared" si="249"/>
        <v>142.9</v>
      </c>
    </row>
    <row r="1045" spans="1:15">
      <c r="A1045" t="s">
        <v>3387</v>
      </c>
      <c r="B1045" s="4" t="s">
        <v>3393</v>
      </c>
      <c r="C1045">
        <v>49</v>
      </c>
      <c r="D1045" s="12">
        <f t="shared" si="250"/>
        <v>294</v>
      </c>
      <c r="E1045" s="17">
        <f t="shared" si="251"/>
        <v>44.1</v>
      </c>
      <c r="F1045" s="14">
        <v>150</v>
      </c>
      <c r="G1045" s="19">
        <f t="shared" si="252"/>
        <v>488.1</v>
      </c>
      <c r="H1045" s="6">
        <f t="shared" si="248"/>
        <v>354</v>
      </c>
      <c r="I1045" s="26">
        <f t="shared" si="246"/>
        <v>504</v>
      </c>
      <c r="K1045" s="25">
        <v>460</v>
      </c>
      <c r="L1045">
        <f t="shared" si="249"/>
        <v>121.9</v>
      </c>
    </row>
    <row r="1046" spans="1:15">
      <c r="A1046" t="s">
        <v>3388</v>
      </c>
      <c r="B1046" s="4" t="s">
        <v>3394</v>
      </c>
      <c r="C1046">
        <v>49</v>
      </c>
      <c r="D1046" s="12">
        <f t="shared" si="250"/>
        <v>294</v>
      </c>
      <c r="E1046" s="17">
        <f t="shared" si="251"/>
        <v>44.1</v>
      </c>
      <c r="F1046" s="14">
        <v>150</v>
      </c>
      <c r="G1046" s="19">
        <f t="shared" si="252"/>
        <v>488.1</v>
      </c>
      <c r="H1046" s="6">
        <f t="shared" si="248"/>
        <v>354</v>
      </c>
      <c r="I1046" s="26">
        <f t="shared" si="246"/>
        <v>504</v>
      </c>
      <c r="K1046" s="25">
        <v>490</v>
      </c>
      <c r="L1046">
        <f t="shared" si="249"/>
        <v>151.9</v>
      </c>
    </row>
    <row r="1047" spans="1:15">
      <c r="A1047" t="s">
        <v>3389</v>
      </c>
      <c r="B1047" s="4" t="s">
        <v>3410</v>
      </c>
      <c r="C1047" s="10">
        <v>39.9</v>
      </c>
      <c r="D1047" s="12">
        <f t="shared" si="250"/>
        <v>239.39999999999998</v>
      </c>
      <c r="E1047" s="17">
        <f t="shared" si="251"/>
        <v>35.909999999999997</v>
      </c>
      <c r="F1047" s="14">
        <v>150</v>
      </c>
      <c r="G1047" s="19">
        <f t="shared" si="252"/>
        <v>425.30999999999995</v>
      </c>
      <c r="H1047" s="6">
        <f t="shared" si="248"/>
        <v>299.39999999999998</v>
      </c>
      <c r="I1047" s="26">
        <f t="shared" si="246"/>
        <v>449.4</v>
      </c>
      <c r="K1047" s="25">
        <v>400</v>
      </c>
      <c r="L1047">
        <f t="shared" si="249"/>
        <v>124.69000000000003</v>
      </c>
    </row>
    <row r="1048" spans="1:15">
      <c r="A1048" t="s">
        <v>3390</v>
      </c>
      <c r="B1048" s="4" t="s">
        <v>3411</v>
      </c>
      <c r="C1048">
        <v>59</v>
      </c>
      <c r="D1048" s="12">
        <f t="shared" si="250"/>
        <v>354</v>
      </c>
      <c r="E1048" s="17">
        <f t="shared" si="251"/>
        <v>53.1</v>
      </c>
      <c r="F1048" s="14">
        <v>150</v>
      </c>
      <c r="G1048" s="19">
        <f t="shared" si="252"/>
        <v>557.1</v>
      </c>
      <c r="H1048" s="6">
        <f t="shared" si="248"/>
        <v>414</v>
      </c>
      <c r="I1048" s="26">
        <f t="shared" si="246"/>
        <v>564</v>
      </c>
      <c r="K1048" s="25">
        <v>520</v>
      </c>
      <c r="L1048">
        <f t="shared" si="249"/>
        <v>112.9</v>
      </c>
    </row>
    <row r="1049" spans="1:15">
      <c r="A1049" t="s">
        <v>3391</v>
      </c>
      <c r="B1049" t="s">
        <v>3412</v>
      </c>
      <c r="C1049">
        <v>59</v>
      </c>
      <c r="D1049" s="12">
        <f t="shared" si="250"/>
        <v>354</v>
      </c>
      <c r="E1049" s="17">
        <f t="shared" si="251"/>
        <v>53.1</v>
      </c>
      <c r="F1049" s="14">
        <v>150</v>
      </c>
      <c r="G1049" s="19">
        <f t="shared" si="252"/>
        <v>557.1</v>
      </c>
      <c r="H1049" s="6">
        <f t="shared" si="248"/>
        <v>414</v>
      </c>
      <c r="I1049" s="26">
        <f t="shared" si="246"/>
        <v>564</v>
      </c>
      <c r="K1049" s="25">
        <v>520</v>
      </c>
      <c r="L1049">
        <f t="shared" si="249"/>
        <v>112.9</v>
      </c>
    </row>
    <row r="1050" spans="1:15">
      <c r="A1050" t="s">
        <v>3414</v>
      </c>
      <c r="B1050" s="4" t="s">
        <v>3413</v>
      </c>
      <c r="C1050">
        <v>59</v>
      </c>
      <c r="D1050" s="12">
        <f t="shared" si="250"/>
        <v>354</v>
      </c>
      <c r="E1050" s="17">
        <f t="shared" si="251"/>
        <v>53.1</v>
      </c>
      <c r="F1050" s="14">
        <v>150</v>
      </c>
      <c r="G1050" s="19">
        <f t="shared" si="252"/>
        <v>557.1</v>
      </c>
      <c r="H1050" s="6">
        <f t="shared" si="248"/>
        <v>414</v>
      </c>
      <c r="I1050" s="26">
        <f t="shared" si="246"/>
        <v>564</v>
      </c>
      <c r="K1050" s="25">
        <v>520</v>
      </c>
      <c r="L1050">
        <f t="shared" si="249"/>
        <v>112.9</v>
      </c>
    </row>
    <row r="1051" spans="1:15">
      <c r="A1051" t="s">
        <v>3415</v>
      </c>
      <c r="B1051" t="s">
        <v>3423</v>
      </c>
      <c r="C1051">
        <v>59</v>
      </c>
      <c r="D1051" s="12">
        <f t="shared" si="250"/>
        <v>354</v>
      </c>
      <c r="E1051" s="17">
        <f t="shared" si="251"/>
        <v>53.1</v>
      </c>
      <c r="F1051" s="14">
        <v>150</v>
      </c>
      <c r="G1051" s="19">
        <f t="shared" ref="G1051:G1058" si="253">SUM(D1051:F1051)</f>
        <v>557.1</v>
      </c>
      <c r="H1051" s="6">
        <f t="shared" si="248"/>
        <v>414</v>
      </c>
      <c r="I1051" s="26">
        <f t="shared" si="246"/>
        <v>564</v>
      </c>
      <c r="K1051" s="25">
        <v>520</v>
      </c>
      <c r="L1051">
        <f t="shared" si="249"/>
        <v>112.9</v>
      </c>
    </row>
    <row r="1052" spans="1:15">
      <c r="A1052" t="s">
        <v>3416</v>
      </c>
      <c r="B1052" s="4" t="s">
        <v>3424</v>
      </c>
      <c r="C1052">
        <v>69</v>
      </c>
      <c r="D1052" s="12">
        <f t="shared" si="250"/>
        <v>414</v>
      </c>
      <c r="E1052" s="17">
        <f t="shared" si="251"/>
        <v>62.099999999999994</v>
      </c>
      <c r="F1052" s="14">
        <v>150</v>
      </c>
      <c r="G1052" s="19">
        <f t="shared" si="253"/>
        <v>626.1</v>
      </c>
      <c r="H1052" s="6">
        <f t="shared" si="248"/>
        <v>474</v>
      </c>
      <c r="I1052" s="26">
        <f t="shared" si="246"/>
        <v>624</v>
      </c>
      <c r="K1052" s="25">
        <v>540</v>
      </c>
      <c r="L1052">
        <f>+K1052-D1052-E1052</f>
        <v>63.900000000000006</v>
      </c>
    </row>
    <row r="1053" spans="1:15">
      <c r="A1053" t="s">
        <v>3417</v>
      </c>
      <c r="B1053" s="4" t="s">
        <v>3425</v>
      </c>
      <c r="C1053">
        <v>59</v>
      </c>
      <c r="D1053" s="12">
        <f t="shared" si="250"/>
        <v>354</v>
      </c>
      <c r="E1053" s="17">
        <f t="shared" si="251"/>
        <v>53.1</v>
      </c>
      <c r="F1053" s="14">
        <v>150</v>
      </c>
      <c r="G1053" s="19">
        <f t="shared" si="253"/>
        <v>557.1</v>
      </c>
      <c r="H1053" s="6">
        <f t="shared" si="248"/>
        <v>414</v>
      </c>
      <c r="I1053" s="26">
        <f t="shared" si="246"/>
        <v>564</v>
      </c>
      <c r="K1053" s="25">
        <v>520</v>
      </c>
      <c r="L1053">
        <f t="shared" si="249"/>
        <v>112.9</v>
      </c>
    </row>
    <row r="1054" spans="1:15">
      <c r="A1054" t="s">
        <v>3418</v>
      </c>
      <c r="B1054" s="4" t="s">
        <v>3426</v>
      </c>
      <c r="C1054">
        <v>45</v>
      </c>
      <c r="D1054" s="12">
        <f t="shared" si="250"/>
        <v>270</v>
      </c>
      <c r="E1054" s="17">
        <f t="shared" si="251"/>
        <v>40.5</v>
      </c>
      <c r="F1054" s="14">
        <v>150</v>
      </c>
      <c r="G1054" s="19">
        <f t="shared" si="253"/>
        <v>460.5</v>
      </c>
      <c r="H1054" s="6">
        <f t="shared" si="248"/>
        <v>330</v>
      </c>
      <c r="I1054" s="26">
        <f t="shared" si="246"/>
        <v>480</v>
      </c>
      <c r="K1054" s="25">
        <v>590</v>
      </c>
      <c r="L1054">
        <f t="shared" si="249"/>
        <v>279.5</v>
      </c>
    </row>
    <row r="1055" spans="1:15">
      <c r="A1055" t="s">
        <v>3419</v>
      </c>
      <c r="B1055" t="s">
        <v>3428</v>
      </c>
      <c r="C1055">
        <v>69</v>
      </c>
      <c r="D1055" s="12">
        <f t="shared" si="250"/>
        <v>414</v>
      </c>
      <c r="E1055" s="17">
        <f t="shared" si="251"/>
        <v>62.099999999999994</v>
      </c>
      <c r="F1055" s="14">
        <v>150</v>
      </c>
      <c r="G1055" s="19">
        <f t="shared" si="253"/>
        <v>626.1</v>
      </c>
      <c r="H1055" s="6">
        <f t="shared" si="248"/>
        <v>474</v>
      </c>
      <c r="I1055" s="26">
        <f t="shared" si="246"/>
        <v>624</v>
      </c>
      <c r="K1055" s="25">
        <v>560</v>
      </c>
      <c r="L1055">
        <f t="shared" si="249"/>
        <v>83.9</v>
      </c>
    </row>
    <row r="1056" spans="1:15">
      <c r="A1056" t="s">
        <v>3420</v>
      </c>
      <c r="B1056" t="s">
        <v>3429</v>
      </c>
      <c r="C1056">
        <v>53</v>
      </c>
      <c r="D1056" s="12">
        <f t="shared" si="250"/>
        <v>318</v>
      </c>
      <c r="E1056" s="17">
        <f t="shared" si="251"/>
        <v>47.699999999999996</v>
      </c>
      <c r="F1056" s="14">
        <v>150</v>
      </c>
      <c r="G1056" s="19">
        <f t="shared" si="253"/>
        <v>515.70000000000005</v>
      </c>
      <c r="H1056" s="6">
        <f t="shared" si="248"/>
        <v>378</v>
      </c>
      <c r="I1056" s="26">
        <f t="shared" si="246"/>
        <v>528</v>
      </c>
      <c r="K1056" s="25">
        <v>500</v>
      </c>
      <c r="L1056">
        <f t="shared" si="249"/>
        <v>134.30000000000001</v>
      </c>
    </row>
    <row r="1057" spans="1:12">
      <c r="A1057" t="s">
        <v>3421</v>
      </c>
      <c r="B1057" s="4" t="s">
        <v>3430</v>
      </c>
      <c r="C1057">
        <v>54</v>
      </c>
      <c r="D1057" s="12">
        <f t="shared" si="250"/>
        <v>324</v>
      </c>
      <c r="E1057" s="17">
        <f t="shared" si="251"/>
        <v>48.6</v>
      </c>
      <c r="F1057" s="14">
        <v>150</v>
      </c>
      <c r="G1057" s="19">
        <f t="shared" si="253"/>
        <v>522.6</v>
      </c>
      <c r="H1057" s="6">
        <f t="shared" si="248"/>
        <v>384</v>
      </c>
      <c r="I1057" s="26">
        <f t="shared" si="246"/>
        <v>534</v>
      </c>
      <c r="K1057" s="25">
        <v>500</v>
      </c>
      <c r="L1057">
        <f t="shared" si="249"/>
        <v>127.4</v>
      </c>
    </row>
    <row r="1058" spans="1:12">
      <c r="A1058" t="s">
        <v>3422</v>
      </c>
      <c r="B1058" s="4" t="s">
        <v>3431</v>
      </c>
      <c r="C1058">
        <v>59</v>
      </c>
      <c r="D1058" s="12">
        <f t="shared" si="250"/>
        <v>354</v>
      </c>
      <c r="E1058" s="17">
        <f t="shared" si="251"/>
        <v>53.1</v>
      </c>
      <c r="F1058" s="14">
        <v>150</v>
      </c>
      <c r="G1058" s="19">
        <f t="shared" si="253"/>
        <v>557.1</v>
      </c>
      <c r="H1058" s="6">
        <f t="shared" si="248"/>
        <v>414</v>
      </c>
      <c r="I1058" s="26">
        <f t="shared" si="246"/>
        <v>564</v>
      </c>
      <c r="K1058" s="25">
        <v>550</v>
      </c>
      <c r="L1058">
        <f t="shared" si="249"/>
        <v>142.9</v>
      </c>
    </row>
    <row r="1059" spans="1:12">
      <c r="A1059" t="s">
        <v>3433</v>
      </c>
      <c r="B1059" s="4" t="s">
        <v>3432</v>
      </c>
      <c r="C1059">
        <v>39</v>
      </c>
      <c r="D1059" s="12">
        <f t="shared" si="250"/>
        <v>234</v>
      </c>
      <c r="E1059" s="17">
        <f t="shared" si="251"/>
        <v>35.1</v>
      </c>
      <c r="F1059" s="14">
        <v>150</v>
      </c>
      <c r="G1059" s="19">
        <f t="shared" ref="G1059:G1068" si="254">SUM(D1059:F1059)</f>
        <v>419.1</v>
      </c>
      <c r="H1059" s="6">
        <f t="shared" si="248"/>
        <v>294</v>
      </c>
      <c r="I1059" s="26">
        <f t="shared" si="246"/>
        <v>444</v>
      </c>
      <c r="K1059" s="25">
        <v>450</v>
      </c>
      <c r="L1059">
        <f t="shared" si="249"/>
        <v>180.9</v>
      </c>
    </row>
    <row r="1060" spans="1:12">
      <c r="A1060" t="s">
        <v>3434</v>
      </c>
      <c r="B1060" s="4" t="s">
        <v>3443</v>
      </c>
      <c r="C1060">
        <v>49</v>
      </c>
      <c r="D1060" s="12">
        <f t="shared" si="250"/>
        <v>294</v>
      </c>
      <c r="E1060" s="17">
        <f t="shared" si="251"/>
        <v>44.1</v>
      </c>
      <c r="F1060" s="14">
        <v>150</v>
      </c>
      <c r="G1060" s="19">
        <f t="shared" si="254"/>
        <v>488.1</v>
      </c>
      <c r="H1060" s="6">
        <f t="shared" si="248"/>
        <v>354</v>
      </c>
      <c r="I1060" s="26">
        <f t="shared" si="246"/>
        <v>504</v>
      </c>
    </row>
    <row r="1061" spans="1:12">
      <c r="A1061" t="s">
        <v>3435</v>
      </c>
      <c r="B1061" s="4" t="s">
        <v>3444</v>
      </c>
      <c r="C1061">
        <v>53</v>
      </c>
      <c r="D1061" s="12">
        <f t="shared" si="250"/>
        <v>318</v>
      </c>
      <c r="E1061" s="17">
        <f t="shared" si="251"/>
        <v>47.699999999999996</v>
      </c>
      <c r="F1061" s="14">
        <v>150</v>
      </c>
      <c r="G1061" s="19">
        <f t="shared" si="254"/>
        <v>515.70000000000005</v>
      </c>
      <c r="H1061" s="6">
        <f t="shared" si="248"/>
        <v>378</v>
      </c>
      <c r="I1061" s="26">
        <f t="shared" si="246"/>
        <v>528</v>
      </c>
    </row>
    <row r="1062" spans="1:12">
      <c r="A1062" t="s">
        <v>3436</v>
      </c>
      <c r="B1062" s="4" t="s">
        <v>3446</v>
      </c>
      <c r="C1062">
        <v>48</v>
      </c>
      <c r="D1062" s="12">
        <f t="shared" si="250"/>
        <v>288</v>
      </c>
      <c r="E1062" s="17">
        <f t="shared" si="251"/>
        <v>43.199999999999996</v>
      </c>
      <c r="F1062" s="14">
        <v>150</v>
      </c>
      <c r="G1062" s="19">
        <f t="shared" si="254"/>
        <v>481.2</v>
      </c>
      <c r="H1062" s="6">
        <f t="shared" si="248"/>
        <v>348</v>
      </c>
      <c r="I1062" s="26">
        <f t="shared" si="246"/>
        <v>498</v>
      </c>
    </row>
    <row r="1063" spans="1:12">
      <c r="A1063" t="s">
        <v>3437</v>
      </c>
      <c r="B1063" s="4" t="s">
        <v>3447</v>
      </c>
      <c r="C1063">
        <v>55</v>
      </c>
      <c r="D1063" s="12">
        <f t="shared" si="250"/>
        <v>330</v>
      </c>
      <c r="E1063" s="17">
        <f t="shared" si="251"/>
        <v>49.5</v>
      </c>
      <c r="F1063" s="14">
        <v>150</v>
      </c>
      <c r="G1063" s="19">
        <f t="shared" si="254"/>
        <v>529.5</v>
      </c>
      <c r="H1063" s="6">
        <f t="shared" si="248"/>
        <v>390</v>
      </c>
      <c r="I1063" s="26">
        <f t="shared" si="246"/>
        <v>540</v>
      </c>
    </row>
    <row r="1064" spans="1:12">
      <c r="A1064" t="s">
        <v>3438</v>
      </c>
      <c r="B1064" s="4" t="s">
        <v>3448</v>
      </c>
      <c r="C1064">
        <v>43</v>
      </c>
      <c r="D1064" s="12">
        <f t="shared" si="250"/>
        <v>258</v>
      </c>
      <c r="E1064" s="17">
        <f t="shared" si="251"/>
        <v>38.699999999999996</v>
      </c>
      <c r="F1064" s="14">
        <v>150</v>
      </c>
      <c r="G1064" s="19">
        <f t="shared" si="254"/>
        <v>446.7</v>
      </c>
      <c r="H1064" s="6">
        <f t="shared" si="248"/>
        <v>318</v>
      </c>
      <c r="I1064" s="26">
        <f t="shared" si="246"/>
        <v>468</v>
      </c>
    </row>
    <row r="1065" spans="1:12">
      <c r="A1065" t="s">
        <v>3439</v>
      </c>
      <c r="B1065" s="4" t="s">
        <v>3449</v>
      </c>
      <c r="C1065">
        <v>69</v>
      </c>
      <c r="D1065" s="12">
        <f t="shared" si="250"/>
        <v>414</v>
      </c>
      <c r="E1065" s="17">
        <f t="shared" si="251"/>
        <v>62.099999999999994</v>
      </c>
      <c r="F1065" s="14">
        <v>150</v>
      </c>
      <c r="G1065" s="19">
        <f t="shared" si="254"/>
        <v>626.1</v>
      </c>
      <c r="H1065" s="6">
        <f t="shared" si="248"/>
        <v>474</v>
      </c>
      <c r="I1065" s="26">
        <f t="shared" si="246"/>
        <v>624</v>
      </c>
    </row>
    <row r="1066" spans="1:12">
      <c r="A1066" t="s">
        <v>3440</v>
      </c>
      <c r="B1066" s="4" t="s">
        <v>3450</v>
      </c>
      <c r="C1066">
        <v>69</v>
      </c>
      <c r="D1066" s="12">
        <f t="shared" si="250"/>
        <v>414</v>
      </c>
      <c r="E1066" s="17">
        <f t="shared" si="251"/>
        <v>62.099999999999994</v>
      </c>
      <c r="F1066" s="14">
        <v>150</v>
      </c>
      <c r="G1066" s="19">
        <f t="shared" si="254"/>
        <v>626.1</v>
      </c>
      <c r="H1066" s="6">
        <f t="shared" si="248"/>
        <v>474</v>
      </c>
      <c r="I1066" s="26">
        <f t="shared" si="246"/>
        <v>624</v>
      </c>
    </row>
    <row r="1067" spans="1:12">
      <c r="A1067" t="s">
        <v>3441</v>
      </c>
      <c r="B1067" s="4" t="s">
        <v>3452</v>
      </c>
      <c r="C1067">
        <v>69</v>
      </c>
      <c r="D1067" s="12">
        <f t="shared" si="250"/>
        <v>414</v>
      </c>
      <c r="E1067" s="17">
        <f t="shared" si="251"/>
        <v>62.099999999999994</v>
      </c>
      <c r="F1067" s="14">
        <v>150</v>
      </c>
      <c r="G1067" s="19">
        <f t="shared" si="254"/>
        <v>626.1</v>
      </c>
      <c r="H1067" s="6">
        <f t="shared" si="248"/>
        <v>474</v>
      </c>
      <c r="I1067" s="26">
        <f t="shared" si="246"/>
        <v>624</v>
      </c>
    </row>
    <row r="1068" spans="1:12">
      <c r="A1068" t="s">
        <v>3442</v>
      </c>
      <c r="B1068" t="s">
        <v>3451</v>
      </c>
      <c r="C1068">
        <v>69</v>
      </c>
      <c r="D1068" s="12">
        <f t="shared" si="250"/>
        <v>414</v>
      </c>
      <c r="E1068" s="17">
        <f t="shared" si="251"/>
        <v>62.099999999999994</v>
      </c>
      <c r="F1068" s="14">
        <v>150</v>
      </c>
      <c r="G1068" s="19">
        <f t="shared" si="254"/>
        <v>626.1</v>
      </c>
      <c r="H1068" s="6">
        <f t="shared" si="248"/>
        <v>474</v>
      </c>
      <c r="I1068" s="26">
        <f t="shared" si="246"/>
        <v>624</v>
      </c>
    </row>
    <row r="1069" spans="1:12">
      <c r="A1069" t="s">
        <v>3454</v>
      </c>
      <c r="B1069" s="4" t="s">
        <v>3453</v>
      </c>
      <c r="C1069">
        <v>69</v>
      </c>
      <c r="D1069" s="12">
        <f t="shared" si="250"/>
        <v>414</v>
      </c>
      <c r="E1069" s="17">
        <f t="shared" si="251"/>
        <v>62.099999999999994</v>
      </c>
      <c r="F1069" s="14">
        <v>150</v>
      </c>
      <c r="G1069" s="19">
        <f t="shared" ref="G1069:G1074" si="255">SUM(D1069:F1069)</f>
        <v>626.1</v>
      </c>
      <c r="H1069" s="6">
        <f t="shared" si="248"/>
        <v>474</v>
      </c>
      <c r="I1069" s="26">
        <f t="shared" si="246"/>
        <v>624</v>
      </c>
    </row>
    <row r="1070" spans="1:12">
      <c r="A1070" t="s">
        <v>3455</v>
      </c>
      <c r="B1070" s="4" t="s">
        <v>3463</v>
      </c>
      <c r="C1070">
        <v>69</v>
      </c>
      <c r="D1070" s="12">
        <f t="shared" si="250"/>
        <v>414</v>
      </c>
      <c r="E1070" s="17">
        <f t="shared" si="251"/>
        <v>62.099999999999994</v>
      </c>
      <c r="F1070" s="14">
        <v>150</v>
      </c>
      <c r="G1070" s="19">
        <f t="shared" si="255"/>
        <v>626.1</v>
      </c>
      <c r="H1070" s="6">
        <f t="shared" si="248"/>
        <v>474</v>
      </c>
      <c r="I1070" s="26">
        <f t="shared" si="246"/>
        <v>624</v>
      </c>
    </row>
    <row r="1071" spans="1:12">
      <c r="A1071" t="s">
        <v>3456</v>
      </c>
      <c r="B1071" s="4" t="s">
        <v>3464</v>
      </c>
      <c r="C1071">
        <v>49</v>
      </c>
      <c r="D1071" s="12">
        <f t="shared" si="250"/>
        <v>294</v>
      </c>
      <c r="E1071" s="17">
        <f t="shared" si="251"/>
        <v>44.1</v>
      </c>
      <c r="F1071" s="14">
        <v>150</v>
      </c>
      <c r="G1071" s="19">
        <f t="shared" si="255"/>
        <v>488.1</v>
      </c>
      <c r="H1071" s="6">
        <f t="shared" si="248"/>
        <v>354</v>
      </c>
      <c r="I1071" s="26">
        <f t="shared" si="246"/>
        <v>504</v>
      </c>
    </row>
    <row r="1072" spans="1:12">
      <c r="A1072" t="s">
        <v>3457</v>
      </c>
      <c r="B1072" t="s">
        <v>3488</v>
      </c>
      <c r="C1072">
        <v>39</v>
      </c>
      <c r="D1072" s="12">
        <f t="shared" si="250"/>
        <v>234</v>
      </c>
      <c r="E1072" s="17">
        <f t="shared" si="251"/>
        <v>35.1</v>
      </c>
      <c r="F1072" s="14">
        <v>150</v>
      </c>
      <c r="G1072" s="19">
        <f t="shared" si="255"/>
        <v>419.1</v>
      </c>
      <c r="H1072" s="6">
        <f t="shared" si="248"/>
        <v>294</v>
      </c>
      <c r="I1072" s="26">
        <f t="shared" si="246"/>
        <v>444</v>
      </c>
    </row>
    <row r="1073" spans="1:11">
      <c r="A1073" t="s">
        <v>3458</v>
      </c>
      <c r="B1073" s="4" t="s">
        <v>3490</v>
      </c>
      <c r="C1073">
        <v>69</v>
      </c>
      <c r="D1073" s="12">
        <f t="shared" si="250"/>
        <v>414</v>
      </c>
      <c r="E1073" s="17">
        <f t="shared" si="251"/>
        <v>62.099999999999994</v>
      </c>
      <c r="F1073" s="14">
        <v>150</v>
      </c>
      <c r="G1073" s="19">
        <f t="shared" si="255"/>
        <v>626.1</v>
      </c>
      <c r="H1073" s="6">
        <f t="shared" si="248"/>
        <v>474</v>
      </c>
      <c r="I1073" s="26">
        <f t="shared" si="246"/>
        <v>624</v>
      </c>
    </row>
    <row r="1074" spans="1:11">
      <c r="A1074" t="s">
        <v>3459</v>
      </c>
      <c r="B1074" t="s">
        <v>3488</v>
      </c>
      <c r="C1074">
        <v>39</v>
      </c>
      <c r="D1074" s="12">
        <f t="shared" si="250"/>
        <v>234</v>
      </c>
      <c r="E1074" s="17">
        <f t="shared" si="251"/>
        <v>35.1</v>
      </c>
      <c r="F1074" s="14">
        <v>150</v>
      </c>
      <c r="G1074" s="19">
        <f t="shared" si="255"/>
        <v>419.1</v>
      </c>
      <c r="H1074" s="6">
        <f t="shared" si="248"/>
        <v>294</v>
      </c>
      <c r="I1074" s="26">
        <f t="shared" si="246"/>
        <v>444</v>
      </c>
    </row>
    <row r="1075" spans="1:11">
      <c r="A1075" t="s">
        <v>3460</v>
      </c>
      <c r="B1075" t="s">
        <v>3548</v>
      </c>
      <c r="C1075">
        <v>42</v>
      </c>
      <c r="D1075" s="12">
        <f t="shared" ref="D1075:D1096" si="256">+C1075*6</f>
        <v>252</v>
      </c>
      <c r="E1075" s="17">
        <f t="shared" ref="E1075:E1096" si="257">D1075*0.15</f>
        <v>37.799999999999997</v>
      </c>
      <c r="F1075" s="14">
        <v>150</v>
      </c>
      <c r="G1075" s="19">
        <f t="shared" ref="G1075:G1089" si="258">SUM(D1075:F1075)</f>
        <v>439.8</v>
      </c>
      <c r="H1075" s="6">
        <f t="shared" si="248"/>
        <v>312</v>
      </c>
      <c r="I1075" s="26">
        <f t="shared" si="246"/>
        <v>462</v>
      </c>
    </row>
    <row r="1076" spans="1:11">
      <c r="A1076" t="s">
        <v>3461</v>
      </c>
      <c r="B1076" t="s">
        <v>3549</v>
      </c>
      <c r="C1076">
        <v>36</v>
      </c>
      <c r="D1076" s="12">
        <f t="shared" si="256"/>
        <v>216</v>
      </c>
      <c r="E1076" s="17">
        <f t="shared" si="257"/>
        <v>32.4</v>
      </c>
      <c r="F1076" s="14">
        <v>150</v>
      </c>
      <c r="G1076" s="19">
        <f t="shared" si="258"/>
        <v>398.4</v>
      </c>
      <c r="H1076" s="6">
        <f t="shared" si="248"/>
        <v>276</v>
      </c>
      <c r="I1076" s="26">
        <f t="shared" si="246"/>
        <v>426</v>
      </c>
    </row>
    <row r="1077" spans="1:11">
      <c r="A1077" t="s">
        <v>3462</v>
      </c>
      <c r="D1077" s="12">
        <f t="shared" si="256"/>
        <v>0</v>
      </c>
      <c r="E1077" s="17">
        <f t="shared" si="257"/>
        <v>0</v>
      </c>
      <c r="F1077" s="14">
        <v>150</v>
      </c>
      <c r="G1077" s="19">
        <f t="shared" si="258"/>
        <v>150</v>
      </c>
      <c r="H1077" s="6">
        <f t="shared" si="248"/>
        <v>60</v>
      </c>
      <c r="I1077" s="26">
        <f t="shared" si="246"/>
        <v>210</v>
      </c>
    </row>
    <row r="1078" spans="1:11">
      <c r="A1078" t="s">
        <v>3491</v>
      </c>
      <c r="D1078" s="12">
        <f t="shared" si="256"/>
        <v>0</v>
      </c>
      <c r="E1078" s="17">
        <f t="shared" si="257"/>
        <v>0</v>
      </c>
      <c r="F1078" s="14">
        <v>150</v>
      </c>
      <c r="G1078" s="19">
        <f t="shared" si="258"/>
        <v>150</v>
      </c>
      <c r="H1078" s="6">
        <f t="shared" si="248"/>
        <v>60</v>
      </c>
      <c r="I1078" s="26">
        <f t="shared" si="246"/>
        <v>210</v>
      </c>
    </row>
    <row r="1079" spans="1:11">
      <c r="A1079" t="s">
        <v>3492</v>
      </c>
      <c r="D1079" s="12">
        <f t="shared" si="256"/>
        <v>0</v>
      </c>
      <c r="E1079" s="17">
        <f t="shared" si="257"/>
        <v>0</v>
      </c>
      <c r="F1079" s="14">
        <v>150</v>
      </c>
      <c r="G1079" s="19">
        <f t="shared" si="258"/>
        <v>150</v>
      </c>
      <c r="H1079" s="6">
        <f t="shared" si="248"/>
        <v>60</v>
      </c>
      <c r="I1079" s="26">
        <f t="shared" si="246"/>
        <v>210</v>
      </c>
    </row>
    <row r="1080" spans="1:11">
      <c r="A1080" t="s">
        <v>3493</v>
      </c>
      <c r="B1080" s="4" t="s">
        <v>3488</v>
      </c>
      <c r="C1080">
        <v>39</v>
      </c>
      <c r="D1080" s="12">
        <f t="shared" si="256"/>
        <v>234</v>
      </c>
      <c r="E1080" s="17">
        <f t="shared" si="257"/>
        <v>35.1</v>
      </c>
      <c r="F1080" s="14">
        <v>150</v>
      </c>
      <c r="G1080" s="19">
        <f t="shared" si="258"/>
        <v>419.1</v>
      </c>
      <c r="H1080" s="6">
        <f t="shared" si="248"/>
        <v>294</v>
      </c>
      <c r="I1080" s="26">
        <f t="shared" si="246"/>
        <v>444</v>
      </c>
    </row>
    <row r="1081" spans="1:11">
      <c r="A1081" t="s">
        <v>3494</v>
      </c>
      <c r="B1081" s="4" t="s">
        <v>3502</v>
      </c>
      <c r="C1081">
        <v>49</v>
      </c>
      <c r="D1081" s="12">
        <f t="shared" si="256"/>
        <v>294</v>
      </c>
      <c r="E1081" s="17">
        <f t="shared" si="257"/>
        <v>44.1</v>
      </c>
      <c r="F1081" s="14">
        <v>150</v>
      </c>
      <c r="G1081" s="19">
        <f t="shared" si="258"/>
        <v>488.1</v>
      </c>
      <c r="H1081" s="6">
        <f t="shared" si="248"/>
        <v>354</v>
      </c>
      <c r="I1081" s="26">
        <f t="shared" si="246"/>
        <v>504</v>
      </c>
    </row>
    <row r="1082" spans="1:11">
      <c r="A1082" t="s">
        <v>3495</v>
      </c>
      <c r="B1082" s="4" t="s">
        <v>3504</v>
      </c>
      <c r="C1082">
        <v>69</v>
      </c>
      <c r="D1082" s="12">
        <f t="shared" si="256"/>
        <v>414</v>
      </c>
      <c r="E1082" s="17">
        <f t="shared" si="257"/>
        <v>62.099999999999994</v>
      </c>
      <c r="F1082" s="14">
        <v>150</v>
      </c>
      <c r="G1082" s="19">
        <f t="shared" si="258"/>
        <v>626.1</v>
      </c>
      <c r="H1082" s="6">
        <f t="shared" si="248"/>
        <v>474</v>
      </c>
      <c r="I1082" s="26">
        <f t="shared" si="246"/>
        <v>624</v>
      </c>
      <c r="K1082" s="25">
        <v>590</v>
      </c>
    </row>
    <row r="1083" spans="1:11">
      <c r="A1083" t="s">
        <v>3496</v>
      </c>
      <c r="B1083" s="4" t="s">
        <v>3505</v>
      </c>
      <c r="C1083">
        <v>59</v>
      </c>
      <c r="D1083" s="12">
        <f t="shared" si="256"/>
        <v>354</v>
      </c>
      <c r="E1083" s="17">
        <f t="shared" si="257"/>
        <v>53.1</v>
      </c>
      <c r="F1083" s="14">
        <v>150</v>
      </c>
      <c r="G1083" s="19">
        <f t="shared" si="258"/>
        <v>557.1</v>
      </c>
      <c r="H1083" s="6">
        <f>D1083+60</f>
        <v>414</v>
      </c>
      <c r="I1083" s="26">
        <f>H1083+150</f>
        <v>564</v>
      </c>
      <c r="K1083" s="25">
        <v>550</v>
      </c>
    </row>
    <row r="1084" spans="1:11">
      <c r="A1084" t="s">
        <v>3497</v>
      </c>
      <c r="B1084" s="4" t="s">
        <v>3506</v>
      </c>
      <c r="C1084">
        <v>59</v>
      </c>
      <c r="D1084" s="12">
        <f t="shared" si="256"/>
        <v>354</v>
      </c>
      <c r="E1084" s="17">
        <f t="shared" si="257"/>
        <v>53.1</v>
      </c>
      <c r="F1084" s="14">
        <v>150</v>
      </c>
      <c r="G1084" s="19">
        <f t="shared" si="258"/>
        <v>557.1</v>
      </c>
      <c r="H1084" s="6">
        <f t="shared" si="248"/>
        <v>414</v>
      </c>
      <c r="I1084" s="26">
        <f t="shared" si="246"/>
        <v>564</v>
      </c>
    </row>
    <row r="1085" spans="1:11">
      <c r="A1085" t="s">
        <v>3498</v>
      </c>
      <c r="B1085" s="4" t="s">
        <v>3507</v>
      </c>
      <c r="C1085">
        <v>69</v>
      </c>
      <c r="D1085" s="12">
        <f t="shared" si="256"/>
        <v>414</v>
      </c>
      <c r="E1085" s="17">
        <f t="shared" si="257"/>
        <v>62.099999999999994</v>
      </c>
      <c r="F1085" s="14">
        <v>150</v>
      </c>
      <c r="G1085" s="19">
        <f t="shared" si="258"/>
        <v>626.1</v>
      </c>
      <c r="H1085" s="6">
        <f t="shared" si="248"/>
        <v>474</v>
      </c>
      <c r="I1085" s="26">
        <f t="shared" si="246"/>
        <v>624</v>
      </c>
    </row>
    <row r="1086" spans="1:11">
      <c r="A1086" t="s">
        <v>3499</v>
      </c>
      <c r="B1086" s="4" t="s">
        <v>3508</v>
      </c>
      <c r="C1086">
        <v>69</v>
      </c>
      <c r="D1086" s="12">
        <f t="shared" si="256"/>
        <v>414</v>
      </c>
      <c r="E1086" s="17">
        <f t="shared" si="257"/>
        <v>62.099999999999994</v>
      </c>
      <c r="F1086" s="14">
        <v>150</v>
      </c>
      <c r="G1086" s="19">
        <f t="shared" si="258"/>
        <v>626.1</v>
      </c>
      <c r="H1086" s="6">
        <f t="shared" si="248"/>
        <v>474</v>
      </c>
      <c r="I1086" s="26">
        <f t="shared" si="246"/>
        <v>624</v>
      </c>
    </row>
    <row r="1087" spans="1:11">
      <c r="A1087" t="s">
        <v>3500</v>
      </c>
      <c r="B1087" s="4" t="s">
        <v>3509</v>
      </c>
      <c r="C1087">
        <v>69</v>
      </c>
      <c r="D1087" s="12">
        <f t="shared" si="256"/>
        <v>414</v>
      </c>
      <c r="E1087" s="17">
        <f t="shared" si="257"/>
        <v>62.099999999999994</v>
      </c>
      <c r="F1087" s="14">
        <v>150</v>
      </c>
      <c r="G1087" s="19">
        <f t="shared" si="258"/>
        <v>626.1</v>
      </c>
      <c r="H1087" s="6">
        <f t="shared" si="248"/>
        <v>474</v>
      </c>
      <c r="I1087" s="26">
        <f t="shared" si="246"/>
        <v>624</v>
      </c>
    </row>
    <row r="1088" spans="1:11">
      <c r="A1088" t="s">
        <v>3501</v>
      </c>
      <c r="B1088" s="4" t="s">
        <v>3533</v>
      </c>
      <c r="C1088">
        <v>48</v>
      </c>
      <c r="D1088" s="12">
        <f t="shared" si="256"/>
        <v>288</v>
      </c>
      <c r="E1088" s="17">
        <f t="shared" si="257"/>
        <v>43.199999999999996</v>
      </c>
      <c r="F1088" s="14">
        <v>150</v>
      </c>
      <c r="G1088" s="19">
        <f t="shared" si="258"/>
        <v>481.2</v>
      </c>
      <c r="H1088" s="6">
        <f t="shared" si="248"/>
        <v>348</v>
      </c>
      <c r="I1088" s="26">
        <f t="shared" si="246"/>
        <v>498</v>
      </c>
    </row>
    <row r="1089" spans="1:11">
      <c r="A1089" t="s">
        <v>3535</v>
      </c>
      <c r="B1089" s="4" t="s">
        <v>3534</v>
      </c>
      <c r="C1089">
        <v>39</v>
      </c>
      <c r="D1089" s="12">
        <f t="shared" si="256"/>
        <v>234</v>
      </c>
      <c r="E1089" s="17">
        <f t="shared" si="257"/>
        <v>35.1</v>
      </c>
      <c r="F1089" s="14">
        <v>150</v>
      </c>
      <c r="G1089" s="19">
        <f t="shared" si="258"/>
        <v>419.1</v>
      </c>
      <c r="H1089" s="6">
        <f t="shared" si="248"/>
        <v>294</v>
      </c>
      <c r="I1089" s="26">
        <f t="shared" si="246"/>
        <v>444</v>
      </c>
    </row>
    <row r="1090" spans="1:11" s="28" customFormat="1">
      <c r="A1090" s="28" t="s">
        <v>3536</v>
      </c>
      <c r="B1090" s="28" t="s">
        <v>3542</v>
      </c>
      <c r="C1090" s="28">
        <v>59</v>
      </c>
      <c r="D1090" s="28">
        <f t="shared" si="256"/>
        <v>354</v>
      </c>
      <c r="E1090" s="28">
        <f t="shared" si="257"/>
        <v>53.1</v>
      </c>
      <c r="F1090" s="14">
        <v>150</v>
      </c>
      <c r="G1090" s="19">
        <f t="shared" ref="G1090:G1099" si="259">SUM(D1090:F1090)</f>
        <v>557.1</v>
      </c>
      <c r="H1090" s="28">
        <f t="shared" si="248"/>
        <v>414</v>
      </c>
      <c r="I1090" s="28">
        <f t="shared" si="246"/>
        <v>564</v>
      </c>
      <c r="K1090" s="29"/>
    </row>
    <row r="1091" spans="1:11">
      <c r="A1091" t="s">
        <v>3537</v>
      </c>
      <c r="B1091" t="s">
        <v>3543</v>
      </c>
      <c r="C1091">
        <v>49</v>
      </c>
      <c r="D1091" s="13">
        <f t="shared" si="256"/>
        <v>294</v>
      </c>
      <c r="E1091" s="20">
        <f t="shared" si="257"/>
        <v>44.1</v>
      </c>
      <c r="F1091" s="14">
        <v>150</v>
      </c>
      <c r="G1091" s="19">
        <f t="shared" si="259"/>
        <v>488.1</v>
      </c>
      <c r="H1091" s="6">
        <f t="shared" si="248"/>
        <v>354</v>
      </c>
      <c r="I1091" s="26">
        <f t="shared" si="246"/>
        <v>504</v>
      </c>
    </row>
    <row r="1092" spans="1:11">
      <c r="A1092" t="s">
        <v>3538</v>
      </c>
      <c r="B1092" s="4" t="s">
        <v>3544</v>
      </c>
      <c r="C1092">
        <v>39.9</v>
      </c>
      <c r="D1092" s="13">
        <f t="shared" si="256"/>
        <v>239.39999999999998</v>
      </c>
      <c r="E1092" s="20">
        <f t="shared" si="257"/>
        <v>35.909999999999997</v>
      </c>
      <c r="F1092" s="14">
        <v>150</v>
      </c>
      <c r="G1092" s="19">
        <f t="shared" si="259"/>
        <v>425.30999999999995</v>
      </c>
      <c r="H1092" s="6">
        <f t="shared" si="248"/>
        <v>299.39999999999998</v>
      </c>
      <c r="I1092" s="26">
        <f t="shared" si="246"/>
        <v>449.4</v>
      </c>
    </row>
    <row r="1093" spans="1:11">
      <c r="A1093" t="s">
        <v>3539</v>
      </c>
      <c r="B1093" s="4" t="s">
        <v>3545</v>
      </c>
      <c r="C1093">
        <v>39</v>
      </c>
      <c r="D1093" s="13">
        <f t="shared" si="256"/>
        <v>234</v>
      </c>
      <c r="E1093" s="20">
        <f t="shared" si="257"/>
        <v>35.1</v>
      </c>
      <c r="F1093" s="14">
        <v>150</v>
      </c>
      <c r="G1093" s="19">
        <f t="shared" si="259"/>
        <v>419.1</v>
      </c>
      <c r="H1093" s="6">
        <f t="shared" si="248"/>
        <v>294</v>
      </c>
      <c r="I1093" s="26">
        <f t="shared" si="246"/>
        <v>444</v>
      </c>
    </row>
    <row r="1094" spans="1:11">
      <c r="A1094" t="s">
        <v>3540</v>
      </c>
      <c r="B1094" s="4" t="s">
        <v>3546</v>
      </c>
      <c r="C1094">
        <v>39</v>
      </c>
      <c r="D1094" s="13">
        <f t="shared" si="256"/>
        <v>234</v>
      </c>
      <c r="E1094" s="20">
        <f t="shared" si="257"/>
        <v>35.1</v>
      </c>
      <c r="F1094" s="14">
        <v>150</v>
      </c>
      <c r="G1094" s="19">
        <f t="shared" si="259"/>
        <v>419.1</v>
      </c>
      <c r="H1094" s="6">
        <f t="shared" si="248"/>
        <v>294</v>
      </c>
      <c r="I1094" s="26">
        <f t="shared" si="246"/>
        <v>444</v>
      </c>
    </row>
    <row r="1095" spans="1:11">
      <c r="A1095" t="s">
        <v>3541</v>
      </c>
      <c r="B1095" s="4" t="s">
        <v>3547</v>
      </c>
      <c r="C1095">
        <v>49</v>
      </c>
      <c r="D1095" s="13">
        <f t="shared" si="256"/>
        <v>294</v>
      </c>
      <c r="E1095" s="20">
        <f t="shared" si="257"/>
        <v>44.1</v>
      </c>
      <c r="F1095" s="14">
        <v>150</v>
      </c>
      <c r="G1095" s="19">
        <f t="shared" si="259"/>
        <v>488.1</v>
      </c>
      <c r="H1095" s="6">
        <f t="shared" si="248"/>
        <v>354</v>
      </c>
      <c r="I1095" s="26">
        <f t="shared" si="246"/>
        <v>504</v>
      </c>
    </row>
    <row r="1096" spans="1:11">
      <c r="A1096" t="s">
        <v>3552</v>
      </c>
      <c r="B1096" t="s">
        <v>3707</v>
      </c>
      <c r="C1096">
        <v>42</v>
      </c>
      <c r="D1096" s="13">
        <f t="shared" si="256"/>
        <v>252</v>
      </c>
      <c r="E1096" s="20">
        <f t="shared" si="257"/>
        <v>37.799999999999997</v>
      </c>
      <c r="F1096" s="14">
        <v>150</v>
      </c>
      <c r="G1096" s="19">
        <f t="shared" si="259"/>
        <v>439.8</v>
      </c>
      <c r="H1096" s="6">
        <f t="shared" si="248"/>
        <v>312</v>
      </c>
      <c r="I1096" s="26">
        <f t="shared" si="246"/>
        <v>462</v>
      </c>
    </row>
    <row r="1097" spans="1:11">
      <c r="A1097" t="s">
        <v>3553</v>
      </c>
      <c r="B1097" t="s">
        <v>3551</v>
      </c>
      <c r="C1097">
        <v>39</v>
      </c>
      <c r="D1097" s="13">
        <f t="shared" ref="D1097:D1105" si="260">+C1097*6</f>
        <v>234</v>
      </c>
      <c r="E1097" s="20">
        <f t="shared" ref="E1097:E1121" si="261">D1097*0.15</f>
        <v>35.1</v>
      </c>
      <c r="F1097" s="14">
        <v>150</v>
      </c>
      <c r="G1097" s="19">
        <f t="shared" si="259"/>
        <v>419.1</v>
      </c>
      <c r="H1097" s="6">
        <f t="shared" ref="H1097:H1121" si="262">D1097+60</f>
        <v>294</v>
      </c>
      <c r="I1097" s="26">
        <f t="shared" ref="I1097:I1121" si="263">H1097+150</f>
        <v>444</v>
      </c>
    </row>
    <row r="1098" spans="1:11">
      <c r="A1098" t="s">
        <v>3554</v>
      </c>
      <c r="B1098" t="s">
        <v>3549</v>
      </c>
      <c r="C1098">
        <v>36</v>
      </c>
      <c r="D1098" s="13">
        <f t="shared" si="260"/>
        <v>216</v>
      </c>
      <c r="E1098" s="20">
        <f t="shared" si="261"/>
        <v>32.4</v>
      </c>
      <c r="F1098" s="14">
        <v>150</v>
      </c>
      <c r="G1098" s="19">
        <f t="shared" si="259"/>
        <v>398.4</v>
      </c>
      <c r="H1098" s="6">
        <f t="shared" si="262"/>
        <v>276</v>
      </c>
      <c r="I1098" s="26">
        <f t="shared" si="263"/>
        <v>426</v>
      </c>
    </row>
    <row r="1099" spans="1:11">
      <c r="A1099" t="s">
        <v>3555</v>
      </c>
      <c r="B1099" t="s">
        <v>3549</v>
      </c>
      <c r="C1099">
        <v>36</v>
      </c>
      <c r="D1099" s="13">
        <f t="shared" si="260"/>
        <v>216</v>
      </c>
      <c r="E1099" s="20">
        <f t="shared" si="261"/>
        <v>32.4</v>
      </c>
      <c r="F1099" s="14">
        <v>150</v>
      </c>
      <c r="G1099" s="19">
        <f t="shared" si="259"/>
        <v>398.4</v>
      </c>
      <c r="H1099" s="6">
        <f t="shared" si="262"/>
        <v>276</v>
      </c>
      <c r="I1099" s="26">
        <f t="shared" si="263"/>
        <v>426</v>
      </c>
    </row>
    <row r="1100" spans="1:11">
      <c r="A1100" t="s">
        <v>3556</v>
      </c>
      <c r="B1100" t="s">
        <v>3549</v>
      </c>
      <c r="C1100">
        <v>36</v>
      </c>
      <c r="D1100" s="13">
        <f t="shared" si="260"/>
        <v>216</v>
      </c>
      <c r="E1100" s="20">
        <f t="shared" si="261"/>
        <v>32.4</v>
      </c>
      <c r="F1100" s="14">
        <v>150</v>
      </c>
      <c r="G1100" s="19">
        <f>SUM(D1100:F1100)</f>
        <v>398.4</v>
      </c>
      <c r="H1100" s="6">
        <f t="shared" si="262"/>
        <v>276</v>
      </c>
      <c r="I1100" s="26">
        <f t="shared" si="263"/>
        <v>426</v>
      </c>
    </row>
    <row r="1101" spans="1:11">
      <c r="A1101" t="s">
        <v>3557</v>
      </c>
      <c r="B1101" s="4" t="s">
        <v>3549</v>
      </c>
      <c r="C1101">
        <v>36</v>
      </c>
      <c r="D1101" s="13">
        <f t="shared" si="260"/>
        <v>216</v>
      </c>
      <c r="E1101" s="20">
        <f t="shared" si="261"/>
        <v>32.4</v>
      </c>
      <c r="F1101" s="14">
        <v>150</v>
      </c>
      <c r="G1101" s="19">
        <f>SUM(D1101:F1101)</f>
        <v>398.4</v>
      </c>
      <c r="H1101" s="6">
        <f t="shared" si="262"/>
        <v>276</v>
      </c>
      <c r="I1101" s="26">
        <f t="shared" si="263"/>
        <v>426</v>
      </c>
    </row>
    <row r="1102" spans="1:11">
      <c r="A1102" t="s">
        <v>3558</v>
      </c>
      <c r="B1102" t="s">
        <v>3549</v>
      </c>
      <c r="C1102">
        <v>36</v>
      </c>
      <c r="D1102" s="13">
        <f t="shared" si="260"/>
        <v>216</v>
      </c>
      <c r="E1102" s="20">
        <f t="shared" si="261"/>
        <v>32.4</v>
      </c>
      <c r="F1102" s="14">
        <v>150</v>
      </c>
      <c r="G1102" s="19">
        <f t="shared" ref="G1102:G1113" si="264">SUM(D1102:F1102)</f>
        <v>398.4</v>
      </c>
      <c r="H1102" s="6">
        <f t="shared" si="262"/>
        <v>276</v>
      </c>
      <c r="I1102" s="26">
        <f t="shared" si="263"/>
        <v>426</v>
      </c>
    </row>
    <row r="1103" spans="1:11">
      <c r="A1103" t="s">
        <v>3559</v>
      </c>
      <c r="B1103" s="30" t="s">
        <v>3570</v>
      </c>
      <c r="C1103">
        <v>45</v>
      </c>
      <c r="D1103" s="13">
        <f t="shared" si="260"/>
        <v>270</v>
      </c>
      <c r="E1103" s="20">
        <f t="shared" si="261"/>
        <v>40.5</v>
      </c>
      <c r="F1103" s="14">
        <v>150</v>
      </c>
      <c r="G1103" s="19">
        <f t="shared" si="264"/>
        <v>460.5</v>
      </c>
      <c r="H1103" s="6">
        <f t="shared" si="262"/>
        <v>330</v>
      </c>
      <c r="I1103" s="26">
        <f t="shared" si="263"/>
        <v>480</v>
      </c>
    </row>
    <row r="1104" spans="1:11">
      <c r="A1104" t="s">
        <v>3560</v>
      </c>
      <c r="B1104" t="s">
        <v>3593</v>
      </c>
      <c r="C1104">
        <v>39</v>
      </c>
      <c r="D1104" s="13">
        <f t="shared" si="260"/>
        <v>234</v>
      </c>
      <c r="E1104" s="20">
        <f t="shared" si="261"/>
        <v>35.1</v>
      </c>
      <c r="F1104" s="14">
        <v>150</v>
      </c>
      <c r="G1104" s="19">
        <f t="shared" si="264"/>
        <v>419.1</v>
      </c>
      <c r="H1104" s="6">
        <f t="shared" si="262"/>
        <v>294</v>
      </c>
      <c r="I1104" s="26">
        <f t="shared" si="263"/>
        <v>444</v>
      </c>
    </row>
    <row r="1105" spans="1:12">
      <c r="A1105" t="s">
        <v>3561</v>
      </c>
      <c r="B1105" s="4" t="s">
        <v>3571</v>
      </c>
      <c r="C1105">
        <v>39</v>
      </c>
      <c r="D1105" s="13">
        <f t="shared" si="260"/>
        <v>234</v>
      </c>
      <c r="E1105" s="20">
        <f t="shared" si="261"/>
        <v>35.1</v>
      </c>
      <c r="F1105" s="14">
        <v>150</v>
      </c>
      <c r="G1105" s="19">
        <f t="shared" si="264"/>
        <v>419.1</v>
      </c>
      <c r="H1105" s="6">
        <f t="shared" si="262"/>
        <v>294</v>
      </c>
      <c r="I1105" s="26">
        <f t="shared" si="263"/>
        <v>444</v>
      </c>
    </row>
    <row r="1106" spans="1:12">
      <c r="A1106" t="s">
        <v>3562</v>
      </c>
      <c r="B1106" s="4" t="s">
        <v>3574</v>
      </c>
      <c r="C1106">
        <v>39</v>
      </c>
      <c r="D1106" s="13">
        <f>+'3P'!C107*6</f>
        <v>239.39999999999998</v>
      </c>
      <c r="E1106" s="20">
        <f t="shared" si="261"/>
        <v>35.909999999999997</v>
      </c>
      <c r="F1106" s="14">
        <v>150</v>
      </c>
      <c r="G1106" s="19">
        <f t="shared" si="264"/>
        <v>425.30999999999995</v>
      </c>
      <c r="H1106" s="6">
        <f t="shared" si="262"/>
        <v>299.39999999999998</v>
      </c>
      <c r="I1106" s="26">
        <f t="shared" si="263"/>
        <v>449.4</v>
      </c>
    </row>
    <row r="1107" spans="1:12">
      <c r="A1107" t="s">
        <v>3563</v>
      </c>
      <c r="B1107" t="s">
        <v>3575</v>
      </c>
      <c r="C1107">
        <v>39</v>
      </c>
      <c r="D1107" s="13">
        <f t="shared" ref="D1107:D1121" si="265">+C1107*6</f>
        <v>234</v>
      </c>
      <c r="E1107" s="20">
        <f t="shared" si="261"/>
        <v>35.1</v>
      </c>
      <c r="F1107" s="14">
        <v>150</v>
      </c>
      <c r="G1107" s="19">
        <f t="shared" si="264"/>
        <v>419.1</v>
      </c>
      <c r="H1107" s="6">
        <f t="shared" si="262"/>
        <v>294</v>
      </c>
      <c r="I1107" s="26">
        <f t="shared" si="263"/>
        <v>444</v>
      </c>
    </row>
    <row r="1108" spans="1:12">
      <c r="A1108" t="s">
        <v>3564</v>
      </c>
      <c r="B1108" t="s">
        <v>3576</v>
      </c>
      <c r="C1108">
        <v>39</v>
      </c>
      <c r="D1108" s="13">
        <f t="shared" si="265"/>
        <v>234</v>
      </c>
      <c r="E1108" s="20">
        <f t="shared" si="261"/>
        <v>35.1</v>
      </c>
      <c r="F1108" s="14">
        <v>150</v>
      </c>
      <c r="G1108" s="19">
        <f t="shared" si="264"/>
        <v>419.1</v>
      </c>
      <c r="H1108" s="6">
        <f t="shared" si="262"/>
        <v>294</v>
      </c>
      <c r="I1108" s="26">
        <f t="shared" si="263"/>
        <v>444</v>
      </c>
    </row>
    <row r="1109" spans="1:12">
      <c r="A1109" t="s">
        <v>3565</v>
      </c>
      <c r="B1109" t="s">
        <v>3594</v>
      </c>
      <c r="C1109">
        <v>35</v>
      </c>
      <c r="D1109" s="13">
        <f t="shared" si="265"/>
        <v>210</v>
      </c>
      <c r="E1109" s="20">
        <f t="shared" si="261"/>
        <v>31.5</v>
      </c>
      <c r="F1109" s="14">
        <v>150</v>
      </c>
      <c r="G1109" s="19">
        <f t="shared" si="264"/>
        <v>391.5</v>
      </c>
      <c r="H1109" s="6">
        <f t="shared" si="262"/>
        <v>270</v>
      </c>
      <c r="I1109" s="26">
        <f t="shared" si="263"/>
        <v>420</v>
      </c>
    </row>
    <row r="1110" spans="1:12">
      <c r="A1110" t="s">
        <v>3566</v>
      </c>
      <c r="B1110" s="4" t="s">
        <v>3595</v>
      </c>
      <c r="C1110">
        <v>52</v>
      </c>
      <c r="D1110" s="13">
        <f t="shared" si="265"/>
        <v>312</v>
      </c>
      <c r="E1110" s="20">
        <f t="shared" si="261"/>
        <v>46.8</v>
      </c>
      <c r="F1110" s="14">
        <v>150</v>
      </c>
      <c r="G1110" s="19">
        <f t="shared" si="264"/>
        <v>508.8</v>
      </c>
      <c r="H1110" s="6">
        <f t="shared" si="262"/>
        <v>372</v>
      </c>
      <c r="I1110" s="26">
        <f t="shared" si="263"/>
        <v>522</v>
      </c>
    </row>
    <row r="1111" spans="1:12">
      <c r="A1111" t="s">
        <v>3567</v>
      </c>
      <c r="B1111" t="s">
        <v>3597</v>
      </c>
      <c r="C1111">
        <v>45.9</v>
      </c>
      <c r="D1111" s="13">
        <f t="shared" si="265"/>
        <v>275.39999999999998</v>
      </c>
      <c r="E1111" s="20">
        <f t="shared" si="261"/>
        <v>41.309999999999995</v>
      </c>
      <c r="F1111" s="14">
        <v>150</v>
      </c>
      <c r="G1111" s="19">
        <f t="shared" si="264"/>
        <v>466.71</v>
      </c>
      <c r="H1111" s="6">
        <f t="shared" si="262"/>
        <v>335.4</v>
      </c>
      <c r="I1111" s="26">
        <f t="shared" si="263"/>
        <v>485.4</v>
      </c>
    </row>
    <row r="1112" spans="1:12">
      <c r="A1112" t="s">
        <v>3568</v>
      </c>
      <c r="B1112" s="4" t="s">
        <v>3600</v>
      </c>
      <c r="C1112">
        <v>43</v>
      </c>
      <c r="D1112" s="13">
        <f t="shared" si="265"/>
        <v>258</v>
      </c>
      <c r="E1112" s="20">
        <f t="shared" si="261"/>
        <v>38.699999999999996</v>
      </c>
      <c r="F1112" s="14">
        <v>150</v>
      </c>
      <c r="G1112" s="19">
        <f t="shared" si="264"/>
        <v>446.7</v>
      </c>
      <c r="H1112" s="6">
        <f t="shared" si="262"/>
        <v>318</v>
      </c>
      <c r="I1112" s="26">
        <f t="shared" si="263"/>
        <v>468</v>
      </c>
    </row>
    <row r="1113" spans="1:12">
      <c r="A1113" t="s">
        <v>3569</v>
      </c>
      <c r="B1113" t="s">
        <v>3657</v>
      </c>
      <c r="C1113">
        <v>45</v>
      </c>
      <c r="D1113" s="13">
        <f>+L1113*6</f>
        <v>270</v>
      </c>
      <c r="E1113" s="20">
        <f t="shared" si="261"/>
        <v>40.5</v>
      </c>
      <c r="F1113" s="14">
        <v>150</v>
      </c>
      <c r="G1113" s="19">
        <f t="shared" si="264"/>
        <v>460.5</v>
      </c>
      <c r="H1113" s="6">
        <f t="shared" si="262"/>
        <v>330</v>
      </c>
      <c r="I1113" s="26">
        <f t="shared" si="263"/>
        <v>480</v>
      </c>
      <c r="K1113" s="4" t="s">
        <v>3601</v>
      </c>
      <c r="L1113">
        <v>45</v>
      </c>
    </row>
    <row r="1114" spans="1:12">
      <c r="A1114" t="s">
        <v>3603</v>
      </c>
      <c r="B1114" s="4" t="s">
        <v>3656</v>
      </c>
      <c r="C1114">
        <v>42</v>
      </c>
      <c r="D1114" s="13">
        <f>+L1114*6</f>
        <v>270</v>
      </c>
      <c r="E1114" s="20">
        <f t="shared" si="261"/>
        <v>40.5</v>
      </c>
      <c r="F1114" s="14">
        <v>150</v>
      </c>
      <c r="G1114" s="19">
        <f>SUM(D1114:F1114)</f>
        <v>460.5</v>
      </c>
      <c r="H1114" s="6">
        <f t="shared" si="262"/>
        <v>330</v>
      </c>
      <c r="I1114" s="26">
        <f t="shared" si="263"/>
        <v>480</v>
      </c>
      <c r="K1114" s="4" t="s">
        <v>3602</v>
      </c>
      <c r="L1114">
        <v>45</v>
      </c>
    </row>
    <row r="1115" spans="1:12">
      <c r="A1115" t="s">
        <v>3604</v>
      </c>
      <c r="B1115" s="4" t="s">
        <v>3607</v>
      </c>
      <c r="C1115">
        <v>45</v>
      </c>
      <c r="D1115" s="13">
        <f t="shared" si="265"/>
        <v>270</v>
      </c>
      <c r="E1115" s="20">
        <f t="shared" si="261"/>
        <v>40.5</v>
      </c>
      <c r="F1115" s="14">
        <v>150</v>
      </c>
      <c r="G1115" s="19">
        <f>SUM(D1115:F1115)</f>
        <v>460.5</v>
      </c>
      <c r="H1115" s="6">
        <f t="shared" si="262"/>
        <v>330</v>
      </c>
      <c r="I1115" s="26">
        <f t="shared" si="263"/>
        <v>480</v>
      </c>
      <c r="K1115" s="25" t="s">
        <v>3658</v>
      </c>
      <c r="L1115">
        <v>45</v>
      </c>
    </row>
    <row r="1116" spans="1:12">
      <c r="A1116" t="s">
        <v>3605</v>
      </c>
      <c r="B1116" s="4" t="s">
        <v>3608</v>
      </c>
      <c r="C1116">
        <v>45</v>
      </c>
      <c r="D1116" s="13">
        <f t="shared" si="265"/>
        <v>270</v>
      </c>
      <c r="E1116" s="20">
        <f t="shared" si="261"/>
        <v>40.5</v>
      </c>
      <c r="F1116" s="14">
        <v>150</v>
      </c>
      <c r="G1116" s="19">
        <f>SUM(D1116:F1116)</f>
        <v>460.5</v>
      </c>
      <c r="H1116" s="6">
        <f t="shared" si="262"/>
        <v>330</v>
      </c>
      <c r="I1116" s="26">
        <f t="shared" si="263"/>
        <v>480</v>
      </c>
    </row>
    <row r="1117" spans="1:12">
      <c r="A1117" t="s">
        <v>3606</v>
      </c>
      <c r="B1117" t="s">
        <v>3609</v>
      </c>
      <c r="C1117">
        <v>39</v>
      </c>
      <c r="D1117" s="13">
        <f t="shared" si="265"/>
        <v>234</v>
      </c>
      <c r="E1117" s="20">
        <f t="shared" si="261"/>
        <v>35.1</v>
      </c>
      <c r="F1117" s="14">
        <v>150</v>
      </c>
      <c r="G1117" s="19">
        <f>SUM(D1117:F1117)</f>
        <v>419.1</v>
      </c>
      <c r="H1117" s="6">
        <f t="shared" si="262"/>
        <v>294</v>
      </c>
      <c r="I1117" s="26">
        <f t="shared" si="263"/>
        <v>444</v>
      </c>
    </row>
    <row r="1118" spans="1:12">
      <c r="A1118" t="s">
        <v>3614</v>
      </c>
      <c r="B1118" s="4" t="s">
        <v>3613</v>
      </c>
      <c r="C1118">
        <v>49</v>
      </c>
      <c r="D1118" s="13">
        <f t="shared" si="265"/>
        <v>294</v>
      </c>
      <c r="E1118" s="20">
        <f t="shared" si="261"/>
        <v>44.1</v>
      </c>
      <c r="F1118" s="14">
        <v>150</v>
      </c>
      <c r="G1118" s="19">
        <f t="shared" ref="G1118:G1124" si="266">SUM(D1118:F1118)</f>
        <v>488.1</v>
      </c>
      <c r="H1118" s="6">
        <f t="shared" si="262"/>
        <v>354</v>
      </c>
      <c r="I1118" s="26">
        <f t="shared" si="263"/>
        <v>504</v>
      </c>
    </row>
    <row r="1119" spans="1:12">
      <c r="A1119" t="s">
        <v>3615</v>
      </c>
      <c r="B1119" s="4" t="s">
        <v>3636</v>
      </c>
      <c r="C1119">
        <v>45</v>
      </c>
      <c r="D1119" s="13">
        <f t="shared" si="265"/>
        <v>270</v>
      </c>
      <c r="E1119" s="20">
        <f t="shared" si="261"/>
        <v>40.5</v>
      </c>
      <c r="F1119" s="14">
        <v>150</v>
      </c>
      <c r="G1119" s="19">
        <f t="shared" si="266"/>
        <v>460.5</v>
      </c>
      <c r="H1119" s="6">
        <f t="shared" si="262"/>
        <v>330</v>
      </c>
      <c r="I1119" s="26">
        <f t="shared" si="263"/>
        <v>480</v>
      </c>
    </row>
    <row r="1120" spans="1:12">
      <c r="A1120" t="s">
        <v>3616</v>
      </c>
      <c r="B1120" s="4" t="s">
        <v>3637</v>
      </c>
      <c r="C1120">
        <v>46</v>
      </c>
      <c r="D1120" s="13">
        <f t="shared" si="265"/>
        <v>276</v>
      </c>
      <c r="E1120" s="20">
        <f t="shared" si="261"/>
        <v>41.4</v>
      </c>
      <c r="F1120" s="14">
        <v>150</v>
      </c>
      <c r="G1120" s="19">
        <f t="shared" si="266"/>
        <v>467.4</v>
      </c>
      <c r="H1120" s="6">
        <f t="shared" si="262"/>
        <v>336</v>
      </c>
      <c r="I1120" s="26">
        <f t="shared" si="263"/>
        <v>486</v>
      </c>
    </row>
    <row r="1121" spans="1:9">
      <c r="A1121" t="s">
        <v>3617</v>
      </c>
      <c r="B1121" s="4" t="s">
        <v>3638</v>
      </c>
      <c r="C1121">
        <v>39</v>
      </c>
      <c r="D1121" s="13">
        <f t="shared" si="265"/>
        <v>234</v>
      </c>
      <c r="E1121" s="20">
        <f t="shared" si="261"/>
        <v>35.1</v>
      </c>
      <c r="F1121" s="14">
        <v>150</v>
      </c>
      <c r="G1121" s="19">
        <f t="shared" si="266"/>
        <v>419.1</v>
      </c>
      <c r="H1121" s="6">
        <f t="shared" si="262"/>
        <v>294</v>
      </c>
      <c r="I1121" s="26">
        <f t="shared" si="263"/>
        <v>444</v>
      </c>
    </row>
    <row r="1122" spans="1:9">
      <c r="A1122" t="s">
        <v>3618</v>
      </c>
      <c r="B1122" t="s">
        <v>3639</v>
      </c>
      <c r="C1122">
        <v>42</v>
      </c>
      <c r="D1122" s="13">
        <f t="shared" ref="D1122:D1164" si="267">+C1122*6</f>
        <v>252</v>
      </c>
      <c r="E1122" s="20">
        <f t="shared" ref="E1122:E1164" si="268">D1122*0.15</f>
        <v>37.799999999999997</v>
      </c>
      <c r="F1122" s="14">
        <v>150</v>
      </c>
      <c r="G1122" s="19">
        <f t="shared" si="266"/>
        <v>439.8</v>
      </c>
      <c r="H1122" s="6">
        <f>D1122+60</f>
        <v>312</v>
      </c>
      <c r="I1122" s="26">
        <f t="shared" ref="I1122:I1153" si="269">H1122+150</f>
        <v>462</v>
      </c>
    </row>
    <row r="1123" spans="1:9">
      <c r="A1123" t="s">
        <v>3619</v>
      </c>
      <c r="B1123" s="4" t="s">
        <v>3640</v>
      </c>
      <c r="C1123">
        <v>43</v>
      </c>
      <c r="D1123" s="13">
        <f t="shared" si="267"/>
        <v>258</v>
      </c>
      <c r="E1123" s="20">
        <f t="shared" si="268"/>
        <v>38.699999999999996</v>
      </c>
      <c r="F1123" s="14">
        <v>150</v>
      </c>
      <c r="G1123" s="19">
        <f t="shared" si="266"/>
        <v>446.7</v>
      </c>
      <c r="H1123" s="6">
        <f>D1123+60</f>
        <v>318</v>
      </c>
      <c r="I1123" s="26">
        <f t="shared" si="269"/>
        <v>468</v>
      </c>
    </row>
    <row r="1124" spans="1:9">
      <c r="A1124" t="s">
        <v>3620</v>
      </c>
      <c r="B1124" s="4" t="s">
        <v>3641</v>
      </c>
      <c r="C1124">
        <v>39</v>
      </c>
      <c r="D1124" s="13">
        <f t="shared" si="267"/>
        <v>234</v>
      </c>
      <c r="E1124" s="20">
        <f t="shared" si="268"/>
        <v>35.1</v>
      </c>
      <c r="F1124" s="14">
        <v>150</v>
      </c>
      <c r="G1124" s="19">
        <f t="shared" si="266"/>
        <v>419.1</v>
      </c>
      <c r="H1124" s="6">
        <f t="shared" ref="H1124:H1159" si="270">D1124+60</f>
        <v>294</v>
      </c>
      <c r="I1124" s="26">
        <f t="shared" si="269"/>
        <v>444</v>
      </c>
    </row>
    <row r="1125" spans="1:9">
      <c r="A1125" t="s">
        <v>3643</v>
      </c>
      <c r="B1125" t="s">
        <v>3642</v>
      </c>
      <c r="C1125">
        <v>43</v>
      </c>
      <c r="D1125" s="13">
        <f t="shared" si="267"/>
        <v>258</v>
      </c>
      <c r="E1125" s="20">
        <f t="shared" si="268"/>
        <v>38.699999999999996</v>
      </c>
      <c r="F1125" s="14">
        <v>150</v>
      </c>
      <c r="G1125" s="19">
        <f t="shared" ref="G1125:G1133" si="271">SUM(D1125:F1125)</f>
        <v>446.7</v>
      </c>
      <c r="H1125" s="6">
        <f t="shared" si="270"/>
        <v>318</v>
      </c>
      <c r="I1125" s="26">
        <f t="shared" si="269"/>
        <v>468</v>
      </c>
    </row>
    <row r="1126" spans="1:9">
      <c r="A1126" t="s">
        <v>3644</v>
      </c>
      <c r="B1126" s="4" t="s">
        <v>3645</v>
      </c>
      <c r="C1126">
        <v>55.9</v>
      </c>
      <c r="D1126" s="13">
        <f t="shared" si="267"/>
        <v>335.4</v>
      </c>
      <c r="E1126" s="20">
        <f t="shared" si="268"/>
        <v>50.309999999999995</v>
      </c>
      <c r="F1126" s="14">
        <v>150</v>
      </c>
      <c r="G1126" s="19">
        <f t="shared" si="271"/>
        <v>535.71</v>
      </c>
      <c r="H1126" s="6">
        <f t="shared" si="270"/>
        <v>395.4</v>
      </c>
      <c r="I1126" s="26">
        <f t="shared" si="269"/>
        <v>545.4</v>
      </c>
    </row>
    <row r="1127" spans="1:9">
      <c r="A1127" t="s">
        <v>3647</v>
      </c>
      <c r="B1127" s="4" t="s">
        <v>3646</v>
      </c>
      <c r="C1127">
        <v>48</v>
      </c>
      <c r="D1127" s="13">
        <f t="shared" si="267"/>
        <v>288</v>
      </c>
      <c r="E1127" s="20">
        <f t="shared" si="268"/>
        <v>43.199999999999996</v>
      </c>
      <c r="F1127" s="14">
        <v>150</v>
      </c>
      <c r="G1127" s="19">
        <f t="shared" si="271"/>
        <v>481.2</v>
      </c>
      <c r="H1127" s="6">
        <f t="shared" si="270"/>
        <v>348</v>
      </c>
      <c r="I1127" s="26">
        <f t="shared" si="269"/>
        <v>498</v>
      </c>
    </row>
    <row r="1128" spans="1:9">
      <c r="A1128" t="s">
        <v>3649</v>
      </c>
      <c r="B1128" t="s">
        <v>3648</v>
      </c>
      <c r="C1128">
        <v>59</v>
      </c>
      <c r="D1128" s="13">
        <f t="shared" si="267"/>
        <v>354</v>
      </c>
      <c r="E1128" s="20">
        <f t="shared" si="268"/>
        <v>53.1</v>
      </c>
      <c r="F1128" s="14">
        <v>150</v>
      </c>
      <c r="G1128" s="19">
        <f t="shared" si="271"/>
        <v>557.1</v>
      </c>
      <c r="H1128" s="6">
        <f t="shared" si="270"/>
        <v>414</v>
      </c>
      <c r="I1128" s="26">
        <f t="shared" si="269"/>
        <v>564</v>
      </c>
    </row>
    <row r="1129" spans="1:9">
      <c r="A1129" t="s">
        <v>3650</v>
      </c>
      <c r="B1129" t="s">
        <v>3659</v>
      </c>
      <c r="C1129">
        <v>43</v>
      </c>
      <c r="D1129" s="13">
        <f t="shared" si="267"/>
        <v>258</v>
      </c>
      <c r="E1129" s="20">
        <f t="shared" si="268"/>
        <v>38.699999999999996</v>
      </c>
      <c r="F1129" s="14">
        <v>150</v>
      </c>
      <c r="G1129" s="19">
        <f t="shared" si="271"/>
        <v>446.7</v>
      </c>
      <c r="H1129" s="6">
        <f t="shared" si="270"/>
        <v>318</v>
      </c>
      <c r="I1129" s="26">
        <f t="shared" si="269"/>
        <v>468</v>
      </c>
    </row>
    <row r="1130" spans="1:9">
      <c r="A1130" t="s">
        <v>3651</v>
      </c>
      <c r="B1130" t="s">
        <v>3660</v>
      </c>
      <c r="C1130">
        <v>39</v>
      </c>
      <c r="D1130" s="13">
        <f t="shared" si="267"/>
        <v>234</v>
      </c>
      <c r="E1130" s="20">
        <f t="shared" si="268"/>
        <v>35.1</v>
      </c>
      <c r="F1130" s="14">
        <v>150</v>
      </c>
      <c r="G1130" s="19">
        <f t="shared" si="271"/>
        <v>419.1</v>
      </c>
      <c r="H1130" s="6">
        <f t="shared" si="270"/>
        <v>294</v>
      </c>
      <c r="I1130" s="26">
        <f t="shared" si="269"/>
        <v>444</v>
      </c>
    </row>
    <row r="1131" spans="1:9">
      <c r="A1131" t="s">
        <v>3652</v>
      </c>
      <c r="B1131" s="4" t="s">
        <v>3662</v>
      </c>
      <c r="C1131">
        <v>39</v>
      </c>
      <c r="D1131" s="13">
        <f t="shared" si="267"/>
        <v>234</v>
      </c>
      <c r="E1131" s="20">
        <f t="shared" si="268"/>
        <v>35.1</v>
      </c>
      <c r="F1131" s="14">
        <v>150</v>
      </c>
      <c r="G1131" s="19">
        <f t="shared" si="271"/>
        <v>419.1</v>
      </c>
      <c r="H1131" s="6">
        <f t="shared" si="270"/>
        <v>294</v>
      </c>
      <c r="I1131" s="26">
        <f t="shared" si="269"/>
        <v>444</v>
      </c>
    </row>
    <row r="1132" spans="1:9">
      <c r="A1132" t="s">
        <v>3653</v>
      </c>
      <c r="B1132" t="s">
        <v>3664</v>
      </c>
      <c r="C1132">
        <v>39</v>
      </c>
      <c r="D1132" s="13">
        <f t="shared" si="267"/>
        <v>234</v>
      </c>
      <c r="E1132" s="20">
        <f t="shared" si="268"/>
        <v>35.1</v>
      </c>
      <c r="F1132" s="14">
        <v>150</v>
      </c>
      <c r="G1132" s="19">
        <f t="shared" si="271"/>
        <v>419.1</v>
      </c>
      <c r="H1132" s="6">
        <f t="shared" si="270"/>
        <v>294</v>
      </c>
      <c r="I1132" s="26">
        <f t="shared" si="269"/>
        <v>444</v>
      </c>
    </row>
    <row r="1133" spans="1:9">
      <c r="A1133" t="s">
        <v>3654</v>
      </c>
      <c r="B1133" s="4" t="s">
        <v>3665</v>
      </c>
      <c r="C1133">
        <v>45</v>
      </c>
      <c r="D1133" s="13">
        <f t="shared" si="267"/>
        <v>270</v>
      </c>
      <c r="E1133" s="20">
        <f t="shared" si="268"/>
        <v>40.5</v>
      </c>
      <c r="F1133" s="14">
        <v>150</v>
      </c>
      <c r="G1133" s="19">
        <f t="shared" si="271"/>
        <v>460.5</v>
      </c>
      <c r="H1133" s="6">
        <f t="shared" si="270"/>
        <v>330</v>
      </c>
      <c r="I1133" s="26">
        <f t="shared" si="269"/>
        <v>480</v>
      </c>
    </row>
    <row r="1134" spans="1:9">
      <c r="A1134" t="s">
        <v>3667</v>
      </c>
      <c r="B1134" t="s">
        <v>3666</v>
      </c>
      <c r="C1134">
        <v>59</v>
      </c>
      <c r="D1134" s="13">
        <f t="shared" si="267"/>
        <v>354</v>
      </c>
      <c r="E1134" s="20">
        <f t="shared" si="268"/>
        <v>53.1</v>
      </c>
      <c r="F1134" s="14">
        <v>150</v>
      </c>
      <c r="G1134" s="19">
        <f>SUM(D1134:F1134)</f>
        <v>557.1</v>
      </c>
      <c r="H1134" s="6">
        <f t="shared" si="270"/>
        <v>414</v>
      </c>
      <c r="I1134" s="26">
        <f t="shared" si="269"/>
        <v>564</v>
      </c>
    </row>
    <row r="1135" spans="1:9">
      <c r="A1135" t="s">
        <v>3668</v>
      </c>
      <c r="B1135" t="s">
        <v>3670</v>
      </c>
      <c r="C1135">
        <v>59</v>
      </c>
      <c r="D1135" s="13">
        <f t="shared" si="267"/>
        <v>354</v>
      </c>
      <c r="E1135" s="20">
        <f t="shared" si="268"/>
        <v>53.1</v>
      </c>
      <c r="F1135" s="14">
        <v>150</v>
      </c>
      <c r="G1135" s="19">
        <f>SUM(D1135:F1135)</f>
        <v>557.1</v>
      </c>
      <c r="H1135" s="6">
        <f t="shared" si="270"/>
        <v>414</v>
      </c>
      <c r="I1135" s="26">
        <f t="shared" si="269"/>
        <v>564</v>
      </c>
    </row>
    <row r="1136" spans="1:9">
      <c r="A1136" t="s">
        <v>3669</v>
      </c>
      <c r="B1136" t="s">
        <v>3671</v>
      </c>
      <c r="C1136">
        <v>45.9</v>
      </c>
      <c r="D1136" s="13">
        <f t="shared" si="267"/>
        <v>275.39999999999998</v>
      </c>
      <c r="E1136" s="20">
        <f t="shared" si="268"/>
        <v>41.309999999999995</v>
      </c>
      <c r="F1136" s="14">
        <v>150</v>
      </c>
      <c r="G1136" s="19">
        <f>SUM(D1136:F1136)</f>
        <v>466.71</v>
      </c>
      <c r="H1136" s="6">
        <f t="shared" si="270"/>
        <v>335.4</v>
      </c>
      <c r="I1136" s="26">
        <f t="shared" si="269"/>
        <v>485.4</v>
      </c>
    </row>
    <row r="1137" spans="1:9">
      <c r="A1137" t="s">
        <v>3673</v>
      </c>
      <c r="B1137" t="s">
        <v>3672</v>
      </c>
      <c r="C1137">
        <v>49</v>
      </c>
      <c r="D1137" s="13">
        <f t="shared" si="267"/>
        <v>294</v>
      </c>
      <c r="E1137" s="20">
        <f t="shared" si="268"/>
        <v>44.1</v>
      </c>
      <c r="F1137" s="14">
        <v>150</v>
      </c>
      <c r="G1137" s="19">
        <f>SUM(D1137:F1137)</f>
        <v>488.1</v>
      </c>
      <c r="H1137" s="6">
        <f t="shared" si="270"/>
        <v>354</v>
      </c>
      <c r="I1137" s="26">
        <f t="shared" si="269"/>
        <v>504</v>
      </c>
    </row>
    <row r="1138" spans="1:9">
      <c r="A1138" t="s">
        <v>3674</v>
      </c>
      <c r="B1138" t="s">
        <v>3677</v>
      </c>
      <c r="C1138">
        <v>49</v>
      </c>
      <c r="D1138" s="13">
        <f t="shared" si="267"/>
        <v>294</v>
      </c>
      <c r="E1138" s="20">
        <f t="shared" si="268"/>
        <v>44.1</v>
      </c>
      <c r="F1138" s="14">
        <v>150</v>
      </c>
      <c r="G1138" s="19">
        <f t="shared" ref="G1138:G1148" si="272">SUM(D1138:F1138)</f>
        <v>488.1</v>
      </c>
      <c r="H1138" s="6">
        <f t="shared" si="270"/>
        <v>354</v>
      </c>
      <c r="I1138" s="26">
        <f t="shared" si="269"/>
        <v>504</v>
      </c>
    </row>
    <row r="1139" spans="1:9">
      <c r="A1139" t="s">
        <v>3675</v>
      </c>
      <c r="B1139" t="s">
        <v>3678</v>
      </c>
      <c r="C1139">
        <v>39</v>
      </c>
      <c r="D1139" s="13">
        <f t="shared" si="267"/>
        <v>234</v>
      </c>
      <c r="E1139" s="20">
        <f t="shared" si="268"/>
        <v>35.1</v>
      </c>
      <c r="F1139" s="14">
        <v>150</v>
      </c>
      <c r="G1139" s="19">
        <f t="shared" si="272"/>
        <v>419.1</v>
      </c>
      <c r="H1139" s="6">
        <f t="shared" si="270"/>
        <v>294</v>
      </c>
      <c r="I1139" s="26">
        <f t="shared" si="269"/>
        <v>444</v>
      </c>
    </row>
    <row r="1140" spans="1:9">
      <c r="A1140" t="s">
        <v>3676</v>
      </c>
      <c r="B1140" t="s">
        <v>3679</v>
      </c>
      <c r="C1140">
        <v>48</v>
      </c>
      <c r="D1140" s="13">
        <f t="shared" si="267"/>
        <v>288</v>
      </c>
      <c r="E1140" s="20">
        <f t="shared" si="268"/>
        <v>43.199999999999996</v>
      </c>
      <c r="F1140" s="14">
        <v>150</v>
      </c>
      <c r="G1140" s="19">
        <f t="shared" si="272"/>
        <v>481.2</v>
      </c>
      <c r="H1140" s="6">
        <f t="shared" si="270"/>
        <v>348</v>
      </c>
      <c r="I1140" s="26">
        <f t="shared" si="269"/>
        <v>498</v>
      </c>
    </row>
    <row r="1141" spans="1:9">
      <c r="A1141" t="s">
        <v>3681</v>
      </c>
      <c r="B1141" t="s">
        <v>3680</v>
      </c>
      <c r="C1141">
        <v>48</v>
      </c>
      <c r="D1141" s="13">
        <f t="shared" si="267"/>
        <v>288</v>
      </c>
      <c r="E1141" s="20">
        <f t="shared" si="268"/>
        <v>43.199999999999996</v>
      </c>
      <c r="F1141" s="14">
        <v>150</v>
      </c>
      <c r="G1141" s="19">
        <f t="shared" si="272"/>
        <v>481.2</v>
      </c>
      <c r="H1141" s="6">
        <f t="shared" si="270"/>
        <v>348</v>
      </c>
      <c r="I1141" s="26">
        <f t="shared" si="269"/>
        <v>498</v>
      </c>
    </row>
    <row r="1142" spans="1:9">
      <c r="A1142" t="s">
        <v>3682</v>
      </c>
      <c r="B1142" s="4" t="s">
        <v>3689</v>
      </c>
      <c r="C1142">
        <v>49</v>
      </c>
      <c r="D1142" s="13">
        <f t="shared" si="267"/>
        <v>294</v>
      </c>
      <c r="E1142" s="20">
        <f t="shared" si="268"/>
        <v>44.1</v>
      </c>
      <c r="F1142" s="14">
        <v>150</v>
      </c>
      <c r="G1142" s="19">
        <f t="shared" si="272"/>
        <v>488.1</v>
      </c>
      <c r="H1142" s="6">
        <f t="shared" si="270"/>
        <v>354</v>
      </c>
      <c r="I1142" s="26">
        <f t="shared" si="269"/>
        <v>504</v>
      </c>
    </row>
    <row r="1143" spans="1:9">
      <c r="A1143" t="s">
        <v>3683</v>
      </c>
      <c r="B1143" t="s">
        <v>3709</v>
      </c>
      <c r="C1143">
        <v>45</v>
      </c>
      <c r="D1143" s="13">
        <f t="shared" si="267"/>
        <v>270</v>
      </c>
      <c r="E1143" s="20">
        <f t="shared" si="268"/>
        <v>40.5</v>
      </c>
      <c r="F1143" s="14">
        <v>150</v>
      </c>
      <c r="G1143" s="19">
        <f t="shared" si="272"/>
        <v>460.5</v>
      </c>
      <c r="H1143" s="6">
        <f t="shared" si="270"/>
        <v>330</v>
      </c>
      <c r="I1143" s="26">
        <f t="shared" si="269"/>
        <v>480</v>
      </c>
    </row>
    <row r="1144" spans="1:9">
      <c r="A1144" t="s">
        <v>3684</v>
      </c>
      <c r="B1144" t="s">
        <v>3710</v>
      </c>
      <c r="C1144">
        <v>43</v>
      </c>
      <c r="D1144" s="13">
        <f t="shared" si="267"/>
        <v>258</v>
      </c>
      <c r="E1144" s="20">
        <f t="shared" si="268"/>
        <v>38.699999999999996</v>
      </c>
      <c r="F1144" s="14">
        <v>150</v>
      </c>
      <c r="G1144" s="19">
        <f t="shared" si="272"/>
        <v>446.7</v>
      </c>
      <c r="H1144" s="6">
        <f t="shared" si="270"/>
        <v>318</v>
      </c>
      <c r="I1144" s="26">
        <f t="shared" si="269"/>
        <v>468</v>
      </c>
    </row>
    <row r="1145" spans="1:9">
      <c r="A1145" t="s">
        <v>3685</v>
      </c>
      <c r="B1145" t="s">
        <v>3711</v>
      </c>
      <c r="C1145">
        <v>39</v>
      </c>
      <c r="D1145" s="13">
        <f t="shared" si="267"/>
        <v>234</v>
      </c>
      <c r="E1145" s="20">
        <f t="shared" si="268"/>
        <v>35.1</v>
      </c>
      <c r="F1145" s="14">
        <v>150</v>
      </c>
      <c r="G1145" s="19">
        <f t="shared" si="272"/>
        <v>419.1</v>
      </c>
      <c r="H1145" s="6">
        <f t="shared" si="270"/>
        <v>294</v>
      </c>
      <c r="I1145" s="26">
        <f t="shared" si="269"/>
        <v>444</v>
      </c>
    </row>
    <row r="1146" spans="1:9">
      <c r="A1146" t="s">
        <v>3686</v>
      </c>
      <c r="B1146" s="4" t="s">
        <v>3719</v>
      </c>
      <c r="C1146">
        <v>45.9</v>
      </c>
      <c r="D1146" s="13">
        <f t="shared" si="267"/>
        <v>275.39999999999998</v>
      </c>
      <c r="E1146" s="20">
        <f t="shared" si="268"/>
        <v>41.309999999999995</v>
      </c>
      <c r="F1146" s="14">
        <v>150</v>
      </c>
      <c r="G1146" s="19">
        <f t="shared" si="272"/>
        <v>466.71</v>
      </c>
      <c r="H1146" s="6">
        <f t="shared" si="270"/>
        <v>335.4</v>
      </c>
      <c r="I1146" s="26">
        <f t="shared" si="269"/>
        <v>485.4</v>
      </c>
    </row>
    <row r="1147" spans="1:9">
      <c r="A1147" t="s">
        <v>3687</v>
      </c>
      <c r="B1147" s="4" t="s">
        <v>3720</v>
      </c>
      <c r="C1147">
        <v>39</v>
      </c>
      <c r="D1147" s="13">
        <f t="shared" si="267"/>
        <v>234</v>
      </c>
      <c r="E1147" s="20">
        <f t="shared" si="268"/>
        <v>35.1</v>
      </c>
      <c r="F1147" s="14">
        <v>150</v>
      </c>
      <c r="G1147" s="19">
        <f t="shared" si="272"/>
        <v>419.1</v>
      </c>
      <c r="H1147" s="6">
        <f t="shared" si="270"/>
        <v>294</v>
      </c>
      <c r="I1147" s="26">
        <f t="shared" si="269"/>
        <v>444</v>
      </c>
    </row>
    <row r="1148" spans="1:9">
      <c r="A1148" t="s">
        <v>3688</v>
      </c>
      <c r="B1148" s="4" t="s">
        <v>3726</v>
      </c>
      <c r="C1148">
        <v>49</v>
      </c>
      <c r="D1148" s="13">
        <f t="shared" si="267"/>
        <v>294</v>
      </c>
      <c r="E1148" s="20">
        <f t="shared" si="268"/>
        <v>44.1</v>
      </c>
      <c r="F1148" s="14">
        <v>150</v>
      </c>
      <c r="G1148" s="19">
        <f t="shared" si="272"/>
        <v>488.1</v>
      </c>
      <c r="H1148" s="6">
        <f t="shared" si="270"/>
        <v>354</v>
      </c>
      <c r="I1148" s="26">
        <f t="shared" si="269"/>
        <v>504</v>
      </c>
    </row>
    <row r="1149" spans="1:9">
      <c r="A1149" t="s">
        <v>3728</v>
      </c>
      <c r="B1149" s="4" t="s">
        <v>3727</v>
      </c>
      <c r="C1149">
        <v>55.9</v>
      </c>
      <c r="D1149" s="13">
        <f t="shared" si="267"/>
        <v>335.4</v>
      </c>
      <c r="E1149" s="20">
        <f t="shared" si="268"/>
        <v>50.309999999999995</v>
      </c>
      <c r="F1149" s="14">
        <v>150</v>
      </c>
      <c r="G1149" s="19">
        <f t="shared" ref="G1149:G1156" si="273">SUM(D1149:F1149)</f>
        <v>535.71</v>
      </c>
      <c r="H1149" s="6">
        <f t="shared" si="270"/>
        <v>395.4</v>
      </c>
      <c r="I1149" s="26">
        <f t="shared" si="269"/>
        <v>545.4</v>
      </c>
    </row>
    <row r="1150" spans="1:9">
      <c r="A1150" t="s">
        <v>3729</v>
      </c>
      <c r="B1150" t="s">
        <v>3737</v>
      </c>
      <c r="C1150">
        <v>43</v>
      </c>
      <c r="D1150" s="13">
        <f t="shared" si="267"/>
        <v>258</v>
      </c>
      <c r="E1150" s="20">
        <f t="shared" si="268"/>
        <v>38.699999999999996</v>
      </c>
      <c r="F1150" s="14">
        <v>150</v>
      </c>
      <c r="G1150" s="19">
        <f t="shared" si="273"/>
        <v>446.7</v>
      </c>
      <c r="H1150" s="6">
        <f t="shared" si="270"/>
        <v>318</v>
      </c>
      <c r="I1150" s="26">
        <f t="shared" si="269"/>
        <v>468</v>
      </c>
    </row>
    <row r="1151" spans="1:9">
      <c r="A1151" t="s">
        <v>3730</v>
      </c>
      <c r="B1151" t="s">
        <v>3738</v>
      </c>
      <c r="C1151">
        <v>45</v>
      </c>
      <c r="D1151" s="13">
        <f t="shared" si="267"/>
        <v>270</v>
      </c>
      <c r="E1151" s="20">
        <f t="shared" si="268"/>
        <v>40.5</v>
      </c>
      <c r="F1151" s="14">
        <v>150</v>
      </c>
      <c r="G1151" s="19">
        <f t="shared" si="273"/>
        <v>460.5</v>
      </c>
      <c r="H1151" s="6">
        <f t="shared" si="270"/>
        <v>330</v>
      </c>
      <c r="I1151" s="26">
        <f t="shared" si="269"/>
        <v>480</v>
      </c>
    </row>
    <row r="1152" spans="1:9">
      <c r="A1152" t="s">
        <v>3731</v>
      </c>
      <c r="B1152" t="s">
        <v>3752</v>
      </c>
      <c r="C1152">
        <v>42.8</v>
      </c>
      <c r="D1152" s="13">
        <f t="shared" si="267"/>
        <v>256.79999999999995</v>
      </c>
      <c r="E1152" s="20">
        <f t="shared" si="268"/>
        <v>38.519999999999989</v>
      </c>
      <c r="F1152" s="14">
        <v>150</v>
      </c>
      <c r="G1152" s="19">
        <f t="shared" si="273"/>
        <v>445.31999999999994</v>
      </c>
      <c r="H1152" s="6">
        <f t="shared" si="270"/>
        <v>316.79999999999995</v>
      </c>
      <c r="I1152" s="26">
        <f t="shared" si="269"/>
        <v>466.79999999999995</v>
      </c>
    </row>
    <row r="1153" spans="1:9">
      <c r="A1153" t="s">
        <v>3732</v>
      </c>
      <c r="B1153" t="s">
        <v>3753</v>
      </c>
      <c r="C1153">
        <v>45</v>
      </c>
      <c r="D1153" s="13">
        <f t="shared" si="267"/>
        <v>270</v>
      </c>
      <c r="E1153" s="20">
        <f t="shared" si="268"/>
        <v>40.5</v>
      </c>
      <c r="F1153" s="14">
        <v>150</v>
      </c>
      <c r="G1153" s="19">
        <f t="shared" si="273"/>
        <v>460.5</v>
      </c>
      <c r="H1153" s="6">
        <f t="shared" si="270"/>
        <v>330</v>
      </c>
      <c r="I1153" s="26">
        <f t="shared" si="269"/>
        <v>480</v>
      </c>
    </row>
    <row r="1154" spans="1:9">
      <c r="A1154" t="s">
        <v>3733</v>
      </c>
      <c r="B1154" t="s">
        <v>3765</v>
      </c>
      <c r="C1154">
        <v>39</v>
      </c>
      <c r="D1154" s="13">
        <f t="shared" si="267"/>
        <v>234</v>
      </c>
      <c r="E1154" s="20">
        <f t="shared" si="268"/>
        <v>35.1</v>
      </c>
      <c r="F1154" s="14">
        <v>100</v>
      </c>
      <c r="G1154" s="19">
        <f t="shared" si="273"/>
        <v>369.1</v>
      </c>
      <c r="H1154" s="6">
        <f t="shared" si="270"/>
        <v>294</v>
      </c>
      <c r="I1154" s="26">
        <f t="shared" ref="I1154:I1164" si="274">H1154+100</f>
        <v>394</v>
      </c>
    </row>
    <row r="1155" spans="1:9">
      <c r="A1155" t="s">
        <v>3734</v>
      </c>
      <c r="B1155" s="4" t="s">
        <v>3766</v>
      </c>
      <c r="C1155">
        <v>48</v>
      </c>
      <c r="D1155" s="13">
        <f t="shared" si="267"/>
        <v>288</v>
      </c>
      <c r="E1155" s="20">
        <f t="shared" si="268"/>
        <v>43.199999999999996</v>
      </c>
      <c r="F1155" s="14">
        <v>100</v>
      </c>
      <c r="G1155" s="19">
        <f t="shared" si="273"/>
        <v>431.2</v>
      </c>
      <c r="H1155" s="6">
        <f>D1155+60</f>
        <v>348</v>
      </c>
      <c r="I1155" s="26">
        <f t="shared" si="274"/>
        <v>448</v>
      </c>
    </row>
    <row r="1156" spans="1:9">
      <c r="A1156" t="s">
        <v>3735</v>
      </c>
      <c r="B1156" t="s">
        <v>3767</v>
      </c>
      <c r="C1156">
        <v>45</v>
      </c>
      <c r="D1156" s="13">
        <f t="shared" si="267"/>
        <v>270</v>
      </c>
      <c r="E1156" s="20">
        <f t="shared" si="268"/>
        <v>40.5</v>
      </c>
      <c r="F1156" s="14">
        <v>100</v>
      </c>
      <c r="G1156" s="19">
        <f t="shared" si="273"/>
        <v>410.5</v>
      </c>
      <c r="H1156" s="6">
        <f t="shared" si="270"/>
        <v>330</v>
      </c>
      <c r="I1156" s="26">
        <f t="shared" si="274"/>
        <v>430</v>
      </c>
    </row>
    <row r="1157" spans="1:9">
      <c r="A1157" t="s">
        <v>3736</v>
      </c>
      <c r="B1157" t="s">
        <v>3768</v>
      </c>
      <c r="C1157">
        <v>42</v>
      </c>
      <c r="D1157" s="13">
        <f t="shared" si="267"/>
        <v>252</v>
      </c>
      <c r="E1157" s="20">
        <f t="shared" si="268"/>
        <v>37.799999999999997</v>
      </c>
      <c r="F1157" s="14">
        <v>100</v>
      </c>
      <c r="G1157" s="19">
        <f t="shared" ref="G1157:G1164" si="275">SUM(D1157:F1157)</f>
        <v>389.8</v>
      </c>
      <c r="H1157" s="6">
        <f t="shared" si="270"/>
        <v>312</v>
      </c>
      <c r="I1157" s="26">
        <f t="shared" si="274"/>
        <v>412</v>
      </c>
    </row>
    <row r="1158" spans="1:9">
      <c r="A1158" t="s">
        <v>3788</v>
      </c>
      <c r="B1158" t="s">
        <v>3787</v>
      </c>
      <c r="C1158">
        <v>41</v>
      </c>
      <c r="D1158" s="13">
        <f t="shared" si="267"/>
        <v>246</v>
      </c>
      <c r="E1158" s="20">
        <f t="shared" si="268"/>
        <v>36.9</v>
      </c>
      <c r="F1158" s="14">
        <v>100</v>
      </c>
      <c r="G1158" s="19">
        <f t="shared" si="275"/>
        <v>382.9</v>
      </c>
      <c r="H1158" s="6">
        <f t="shared" si="270"/>
        <v>306</v>
      </c>
      <c r="I1158" s="26">
        <f t="shared" si="274"/>
        <v>406</v>
      </c>
    </row>
    <row r="1159" spans="1:9">
      <c r="A1159" t="s">
        <v>3789</v>
      </c>
      <c r="B1159" t="s">
        <v>3793</v>
      </c>
      <c r="C1159">
        <v>58</v>
      </c>
      <c r="D1159" s="13">
        <f t="shared" si="267"/>
        <v>348</v>
      </c>
      <c r="E1159" s="20">
        <f t="shared" si="268"/>
        <v>52.199999999999996</v>
      </c>
      <c r="F1159" s="14">
        <v>100</v>
      </c>
      <c r="G1159" s="19">
        <f t="shared" si="275"/>
        <v>500.2</v>
      </c>
      <c r="H1159" s="6">
        <f t="shared" si="270"/>
        <v>408</v>
      </c>
      <c r="I1159" s="26">
        <f t="shared" si="274"/>
        <v>508</v>
      </c>
    </row>
    <row r="1160" spans="1:9">
      <c r="A1160" t="s">
        <v>3790</v>
      </c>
      <c r="B1160" t="s">
        <v>3794</v>
      </c>
      <c r="C1160">
        <v>56</v>
      </c>
      <c r="D1160" s="13">
        <f t="shared" si="267"/>
        <v>336</v>
      </c>
      <c r="E1160" s="20">
        <f t="shared" si="268"/>
        <v>50.4</v>
      </c>
      <c r="F1160" s="14">
        <v>100</v>
      </c>
      <c r="G1160" s="19">
        <f t="shared" si="275"/>
        <v>486.4</v>
      </c>
      <c r="H1160" s="6">
        <f>D1160+60</f>
        <v>396</v>
      </c>
      <c r="I1160" s="26">
        <f t="shared" si="274"/>
        <v>496</v>
      </c>
    </row>
    <row r="1161" spans="1:9">
      <c r="A1161" t="s">
        <v>3791</v>
      </c>
      <c r="B1161" t="s">
        <v>3795</v>
      </c>
      <c r="C1161">
        <v>56</v>
      </c>
      <c r="D1161" s="13">
        <f t="shared" si="267"/>
        <v>336</v>
      </c>
      <c r="E1161" s="20">
        <f t="shared" si="268"/>
        <v>50.4</v>
      </c>
      <c r="F1161" s="14">
        <v>100</v>
      </c>
      <c r="G1161" s="19">
        <f t="shared" si="275"/>
        <v>486.4</v>
      </c>
      <c r="H1161" s="6">
        <f>D1161+60</f>
        <v>396</v>
      </c>
      <c r="I1161" s="26">
        <f t="shared" si="274"/>
        <v>496</v>
      </c>
    </row>
    <row r="1162" spans="1:9">
      <c r="A1162" t="s">
        <v>3797</v>
      </c>
      <c r="B1162" t="s">
        <v>3796</v>
      </c>
      <c r="C1162">
        <v>39.9</v>
      </c>
      <c r="D1162" s="13">
        <f t="shared" si="267"/>
        <v>239.39999999999998</v>
      </c>
      <c r="E1162" s="20">
        <f t="shared" si="268"/>
        <v>35.909999999999997</v>
      </c>
      <c r="F1162" s="14">
        <v>100</v>
      </c>
      <c r="G1162" s="19">
        <f t="shared" si="275"/>
        <v>375.30999999999995</v>
      </c>
      <c r="H1162" s="6">
        <f>D1162+60</f>
        <v>299.39999999999998</v>
      </c>
      <c r="I1162" s="26">
        <f t="shared" si="274"/>
        <v>399.4</v>
      </c>
    </row>
    <row r="1163" spans="1:9">
      <c r="A1163" t="s">
        <v>3798</v>
      </c>
      <c r="B1163" s="4" t="s">
        <v>3800</v>
      </c>
      <c r="C1163">
        <v>45</v>
      </c>
      <c r="D1163" s="13">
        <f t="shared" si="267"/>
        <v>270</v>
      </c>
      <c r="E1163" s="20">
        <f t="shared" si="268"/>
        <v>40.5</v>
      </c>
      <c r="F1163" s="14">
        <v>100</v>
      </c>
      <c r="G1163" s="19">
        <f t="shared" si="275"/>
        <v>410.5</v>
      </c>
      <c r="H1163" s="6">
        <f>D1163+60</f>
        <v>330</v>
      </c>
      <c r="I1163" s="26">
        <f t="shared" si="274"/>
        <v>430</v>
      </c>
    </row>
    <row r="1164" spans="1:9">
      <c r="A1164" t="s">
        <v>3799</v>
      </c>
      <c r="C1164">
        <v>45</v>
      </c>
      <c r="D1164" s="13">
        <f t="shared" si="267"/>
        <v>270</v>
      </c>
      <c r="E1164" s="20">
        <f t="shared" si="268"/>
        <v>40.5</v>
      </c>
      <c r="F1164" s="14">
        <v>100</v>
      </c>
      <c r="G1164" s="19">
        <f t="shared" si="275"/>
        <v>410.5</v>
      </c>
      <c r="H1164" s="6">
        <f>D1164+60</f>
        <v>330</v>
      </c>
      <c r="I1164" s="26">
        <f t="shared" si="274"/>
        <v>430</v>
      </c>
    </row>
    <row r="1165" spans="1:9">
      <c r="A1165" t="s">
        <v>3803</v>
      </c>
      <c r="B1165" s="4" t="s">
        <v>3802</v>
      </c>
      <c r="C1165">
        <v>45</v>
      </c>
      <c r="D1165" s="13">
        <f t="shared" ref="D1165:D1187" si="276">+C1165*6</f>
        <v>270</v>
      </c>
      <c r="E1165" s="20">
        <f t="shared" ref="E1165:E1187" si="277">D1165*0.15</f>
        <v>40.5</v>
      </c>
      <c r="F1165" s="14">
        <v>100</v>
      </c>
      <c r="G1165" s="19">
        <f t="shared" ref="G1165:G1176" si="278">SUM(D1165:F1165)</f>
        <v>410.5</v>
      </c>
      <c r="H1165" s="6">
        <f t="shared" ref="H1165:H1187" si="279">D1165+60</f>
        <v>330</v>
      </c>
      <c r="I1165" s="26">
        <f t="shared" ref="I1165:I1187" si="280">H1165+150</f>
        <v>480</v>
      </c>
    </row>
    <row r="1166" spans="1:9">
      <c r="A1166" t="s">
        <v>3804</v>
      </c>
      <c r="B1166" t="s">
        <v>3815</v>
      </c>
      <c r="C1166">
        <v>41</v>
      </c>
      <c r="D1166" s="13">
        <f t="shared" si="276"/>
        <v>246</v>
      </c>
      <c r="E1166" s="20">
        <f t="shared" si="277"/>
        <v>36.9</v>
      </c>
      <c r="F1166" s="14">
        <v>100</v>
      </c>
      <c r="G1166" s="19">
        <f t="shared" si="278"/>
        <v>382.9</v>
      </c>
      <c r="H1166" s="6">
        <f t="shared" si="279"/>
        <v>306</v>
      </c>
      <c r="I1166" s="26">
        <f t="shared" si="280"/>
        <v>456</v>
      </c>
    </row>
    <row r="1167" spans="1:9">
      <c r="A1167" t="s">
        <v>3805</v>
      </c>
      <c r="B1167" s="4" t="s">
        <v>3816</v>
      </c>
      <c r="C1167">
        <v>48</v>
      </c>
      <c r="D1167" s="13">
        <f t="shared" si="276"/>
        <v>288</v>
      </c>
      <c r="E1167" s="20">
        <f t="shared" si="277"/>
        <v>43.199999999999996</v>
      </c>
      <c r="F1167" s="14">
        <v>100</v>
      </c>
      <c r="G1167" s="19">
        <f t="shared" si="278"/>
        <v>431.2</v>
      </c>
      <c r="H1167" s="6">
        <f t="shared" si="279"/>
        <v>348</v>
      </c>
      <c r="I1167" s="26">
        <f t="shared" si="280"/>
        <v>498</v>
      </c>
    </row>
    <row r="1168" spans="1:9">
      <c r="A1168" t="s">
        <v>3806</v>
      </c>
      <c r="B1168" s="4" t="s">
        <v>3817</v>
      </c>
      <c r="C1168">
        <v>39</v>
      </c>
      <c r="D1168" s="13">
        <f t="shared" si="276"/>
        <v>234</v>
      </c>
      <c r="E1168" s="20">
        <f t="shared" si="277"/>
        <v>35.1</v>
      </c>
      <c r="F1168" s="14">
        <v>100</v>
      </c>
      <c r="G1168" s="19">
        <f t="shared" si="278"/>
        <v>369.1</v>
      </c>
      <c r="H1168" s="6">
        <f t="shared" si="279"/>
        <v>294</v>
      </c>
      <c r="I1168" s="26">
        <f t="shared" si="280"/>
        <v>444</v>
      </c>
    </row>
    <row r="1169" spans="1:9">
      <c r="A1169" t="s">
        <v>3807</v>
      </c>
      <c r="B1169" t="s">
        <v>3818</v>
      </c>
      <c r="C1169">
        <v>38</v>
      </c>
      <c r="D1169" s="13">
        <f t="shared" si="276"/>
        <v>228</v>
      </c>
      <c r="E1169" s="20">
        <f t="shared" si="277"/>
        <v>34.199999999999996</v>
      </c>
      <c r="F1169" s="14">
        <v>100</v>
      </c>
      <c r="G1169" s="19">
        <f t="shared" si="278"/>
        <v>362.2</v>
      </c>
      <c r="H1169" s="6">
        <f t="shared" si="279"/>
        <v>288</v>
      </c>
      <c r="I1169" s="26">
        <f t="shared" si="280"/>
        <v>438</v>
      </c>
    </row>
    <row r="1170" spans="1:9">
      <c r="A1170" t="s">
        <v>3808</v>
      </c>
      <c r="B1170" t="s">
        <v>3815</v>
      </c>
      <c r="C1170">
        <v>41</v>
      </c>
      <c r="D1170" s="13">
        <f t="shared" si="276"/>
        <v>246</v>
      </c>
      <c r="E1170" s="20">
        <f t="shared" si="277"/>
        <v>36.9</v>
      </c>
      <c r="F1170" s="14">
        <v>100</v>
      </c>
      <c r="G1170" s="19">
        <f>SUM(D1170:F1170)</f>
        <v>382.9</v>
      </c>
      <c r="H1170" s="6">
        <f t="shared" si="279"/>
        <v>306</v>
      </c>
      <c r="I1170" s="26">
        <f t="shared" si="280"/>
        <v>456</v>
      </c>
    </row>
    <row r="1171" spans="1:9">
      <c r="A1171" t="s">
        <v>3809</v>
      </c>
      <c r="B1171" s="4" t="s">
        <v>3819</v>
      </c>
      <c r="C1171">
        <v>38</v>
      </c>
      <c r="D1171" s="13">
        <f t="shared" si="276"/>
        <v>228</v>
      </c>
      <c r="E1171" s="20">
        <f t="shared" si="277"/>
        <v>34.199999999999996</v>
      </c>
      <c r="F1171" s="14">
        <v>100</v>
      </c>
      <c r="G1171" s="19">
        <f t="shared" si="278"/>
        <v>362.2</v>
      </c>
      <c r="H1171" s="6">
        <f t="shared" si="279"/>
        <v>288</v>
      </c>
      <c r="I1171" s="26">
        <f t="shared" si="280"/>
        <v>438</v>
      </c>
    </row>
    <row r="1172" spans="1:9">
      <c r="A1172" t="s">
        <v>3810</v>
      </c>
      <c r="B1172" s="4" t="s">
        <v>3820</v>
      </c>
      <c r="C1172">
        <v>48</v>
      </c>
      <c r="D1172" s="13">
        <f t="shared" si="276"/>
        <v>288</v>
      </c>
      <c r="E1172" s="20">
        <f t="shared" si="277"/>
        <v>43.199999999999996</v>
      </c>
      <c r="F1172" s="14">
        <v>100</v>
      </c>
      <c r="G1172" s="19">
        <f t="shared" si="278"/>
        <v>431.2</v>
      </c>
      <c r="H1172" s="6">
        <f t="shared" si="279"/>
        <v>348</v>
      </c>
      <c r="I1172" s="26">
        <f t="shared" si="280"/>
        <v>498</v>
      </c>
    </row>
    <row r="1173" spans="1:9">
      <c r="A1173" t="s">
        <v>3811</v>
      </c>
      <c r="B1173" s="4" t="s">
        <v>3821</v>
      </c>
      <c r="C1173">
        <v>39</v>
      </c>
      <c r="D1173" s="13">
        <f t="shared" si="276"/>
        <v>234</v>
      </c>
      <c r="E1173" s="20">
        <f t="shared" si="277"/>
        <v>35.1</v>
      </c>
      <c r="F1173" s="14">
        <v>100</v>
      </c>
      <c r="G1173" s="19">
        <f t="shared" si="278"/>
        <v>369.1</v>
      </c>
      <c r="H1173" s="6">
        <f t="shared" si="279"/>
        <v>294</v>
      </c>
      <c r="I1173" s="26">
        <f t="shared" si="280"/>
        <v>444</v>
      </c>
    </row>
    <row r="1174" spans="1:9">
      <c r="A1174" t="s">
        <v>3812</v>
      </c>
      <c r="B1174" s="4" t="s">
        <v>3822</v>
      </c>
      <c r="C1174">
        <v>46</v>
      </c>
      <c r="D1174" s="13">
        <f t="shared" si="276"/>
        <v>276</v>
      </c>
      <c r="E1174" s="20">
        <f t="shared" si="277"/>
        <v>41.4</v>
      </c>
      <c r="F1174" s="14">
        <v>100</v>
      </c>
      <c r="G1174" s="19">
        <f t="shared" si="278"/>
        <v>417.4</v>
      </c>
      <c r="H1174" s="6">
        <f t="shared" si="279"/>
        <v>336</v>
      </c>
      <c r="I1174" s="26">
        <f t="shared" si="280"/>
        <v>486</v>
      </c>
    </row>
    <row r="1175" spans="1:9">
      <c r="A1175" t="s">
        <v>3813</v>
      </c>
      <c r="B1175" s="4" t="s">
        <v>3823</v>
      </c>
      <c r="C1175">
        <v>39</v>
      </c>
      <c r="D1175" s="13">
        <f t="shared" si="276"/>
        <v>234</v>
      </c>
      <c r="E1175" s="20">
        <f t="shared" si="277"/>
        <v>35.1</v>
      </c>
      <c r="F1175" s="14">
        <v>100</v>
      </c>
      <c r="G1175" s="19">
        <f t="shared" si="278"/>
        <v>369.1</v>
      </c>
      <c r="H1175" s="6">
        <f t="shared" si="279"/>
        <v>294</v>
      </c>
      <c r="I1175" s="26">
        <f t="shared" si="280"/>
        <v>444</v>
      </c>
    </row>
    <row r="1176" spans="1:9">
      <c r="A1176" t="s">
        <v>3814</v>
      </c>
      <c r="B1176" s="4" t="s">
        <v>3824</v>
      </c>
      <c r="C1176">
        <v>37</v>
      </c>
      <c r="D1176" s="13">
        <f t="shared" si="276"/>
        <v>222</v>
      </c>
      <c r="E1176" s="20">
        <f t="shared" si="277"/>
        <v>33.299999999999997</v>
      </c>
      <c r="F1176" s="14">
        <v>100</v>
      </c>
      <c r="G1176" s="19">
        <f t="shared" si="278"/>
        <v>355.3</v>
      </c>
      <c r="H1176" s="6">
        <f t="shared" si="279"/>
        <v>282</v>
      </c>
      <c r="I1176" s="26">
        <f t="shared" si="280"/>
        <v>432</v>
      </c>
    </row>
    <row r="1177" spans="1:9">
      <c r="A1177" t="s">
        <v>3867</v>
      </c>
      <c r="B1177" s="4" t="s">
        <v>3866</v>
      </c>
      <c r="C1177">
        <v>39</v>
      </c>
      <c r="D1177" s="13">
        <f t="shared" si="276"/>
        <v>234</v>
      </c>
      <c r="E1177" s="20">
        <f t="shared" si="277"/>
        <v>35.1</v>
      </c>
      <c r="F1177" s="14">
        <v>100</v>
      </c>
      <c r="G1177" s="19">
        <f t="shared" ref="G1177:G1191" si="281">SUM(D1177:F1177)</f>
        <v>369.1</v>
      </c>
      <c r="H1177" s="6">
        <f t="shared" si="279"/>
        <v>294</v>
      </c>
      <c r="I1177" s="26">
        <f t="shared" si="280"/>
        <v>444</v>
      </c>
    </row>
    <row r="1178" spans="1:9">
      <c r="A1178" t="s">
        <v>3868</v>
      </c>
      <c r="B1178" t="s">
        <v>3874</v>
      </c>
      <c r="C1178">
        <v>41</v>
      </c>
      <c r="D1178" s="13">
        <f t="shared" si="276"/>
        <v>246</v>
      </c>
      <c r="E1178" s="20">
        <f t="shared" si="277"/>
        <v>36.9</v>
      </c>
      <c r="F1178" s="14">
        <v>100</v>
      </c>
      <c r="G1178" s="19">
        <f t="shared" si="281"/>
        <v>382.9</v>
      </c>
      <c r="H1178" s="6">
        <f t="shared" si="279"/>
        <v>306</v>
      </c>
      <c r="I1178" s="26">
        <f t="shared" si="280"/>
        <v>456</v>
      </c>
    </row>
    <row r="1179" spans="1:9">
      <c r="A1179" t="s">
        <v>3869</v>
      </c>
      <c r="B1179" t="s">
        <v>3875</v>
      </c>
      <c r="C1179">
        <v>39</v>
      </c>
      <c r="D1179" s="13">
        <f t="shared" si="276"/>
        <v>234</v>
      </c>
      <c r="E1179" s="20">
        <f t="shared" si="277"/>
        <v>35.1</v>
      </c>
      <c r="F1179" s="14">
        <v>100</v>
      </c>
      <c r="G1179" s="19">
        <f t="shared" si="281"/>
        <v>369.1</v>
      </c>
      <c r="H1179" s="6">
        <f t="shared" si="279"/>
        <v>294</v>
      </c>
      <c r="I1179" s="26">
        <f t="shared" si="280"/>
        <v>444</v>
      </c>
    </row>
    <row r="1180" spans="1:9">
      <c r="A1180" t="s">
        <v>3870</v>
      </c>
      <c r="B1180" s="4" t="s">
        <v>3876</v>
      </c>
      <c r="C1180">
        <v>48</v>
      </c>
      <c r="D1180" s="13">
        <f t="shared" si="276"/>
        <v>288</v>
      </c>
      <c r="E1180" s="20">
        <f t="shared" si="277"/>
        <v>43.199999999999996</v>
      </c>
      <c r="F1180" s="14">
        <v>100</v>
      </c>
      <c r="G1180" s="19">
        <f t="shared" si="281"/>
        <v>431.2</v>
      </c>
      <c r="H1180" s="6">
        <f t="shared" si="279"/>
        <v>348</v>
      </c>
      <c r="I1180" s="26">
        <f t="shared" si="280"/>
        <v>498</v>
      </c>
    </row>
    <row r="1181" spans="1:9">
      <c r="A1181" t="s">
        <v>3871</v>
      </c>
      <c r="B1181" s="4" t="s">
        <v>3877</v>
      </c>
      <c r="C1181">
        <v>42</v>
      </c>
      <c r="D1181" s="13">
        <f t="shared" si="276"/>
        <v>252</v>
      </c>
      <c r="E1181" s="20">
        <f t="shared" si="277"/>
        <v>37.799999999999997</v>
      </c>
      <c r="F1181" s="14">
        <v>100</v>
      </c>
      <c r="G1181" s="19">
        <f t="shared" si="281"/>
        <v>389.8</v>
      </c>
      <c r="H1181" s="6">
        <f t="shared" si="279"/>
        <v>312</v>
      </c>
      <c r="I1181" s="26">
        <f t="shared" si="280"/>
        <v>462</v>
      </c>
    </row>
    <row r="1182" spans="1:9">
      <c r="A1182" t="s">
        <v>3872</v>
      </c>
      <c r="B1182" t="s">
        <v>3878</v>
      </c>
      <c r="C1182">
        <v>39.9</v>
      </c>
      <c r="D1182" s="13">
        <f t="shared" si="276"/>
        <v>239.39999999999998</v>
      </c>
      <c r="E1182" s="20">
        <f t="shared" si="277"/>
        <v>35.909999999999997</v>
      </c>
      <c r="F1182" s="14">
        <v>100</v>
      </c>
      <c r="G1182" s="19">
        <f t="shared" si="281"/>
        <v>375.30999999999995</v>
      </c>
      <c r="H1182" s="6">
        <f t="shared" si="279"/>
        <v>299.39999999999998</v>
      </c>
      <c r="I1182" s="26">
        <f t="shared" si="280"/>
        <v>449.4</v>
      </c>
    </row>
    <row r="1183" spans="1:9">
      <c r="A1183" t="s">
        <v>3873</v>
      </c>
      <c r="B1183" t="s">
        <v>3897</v>
      </c>
      <c r="C1183">
        <v>48</v>
      </c>
      <c r="D1183" s="13">
        <f t="shared" si="276"/>
        <v>288</v>
      </c>
      <c r="E1183" s="20">
        <f t="shared" si="277"/>
        <v>43.199999999999996</v>
      </c>
      <c r="F1183" s="14">
        <v>100</v>
      </c>
      <c r="G1183" s="19">
        <f t="shared" si="281"/>
        <v>431.2</v>
      </c>
      <c r="H1183" s="6">
        <f t="shared" si="279"/>
        <v>348</v>
      </c>
      <c r="I1183" s="26">
        <f t="shared" si="280"/>
        <v>498</v>
      </c>
    </row>
    <row r="1184" spans="1:9">
      <c r="A1184" t="s">
        <v>3886</v>
      </c>
      <c r="B1184" t="s">
        <v>3898</v>
      </c>
      <c r="C1184">
        <v>48</v>
      </c>
      <c r="D1184" s="13">
        <f t="shared" si="276"/>
        <v>288</v>
      </c>
      <c r="E1184" s="20">
        <f t="shared" si="277"/>
        <v>43.199999999999996</v>
      </c>
      <c r="F1184" s="14">
        <v>100</v>
      </c>
      <c r="G1184" s="19">
        <f>SUM(D1184:F1184)</f>
        <v>431.2</v>
      </c>
      <c r="H1184" s="6">
        <f t="shared" si="279"/>
        <v>348</v>
      </c>
      <c r="I1184" s="26">
        <f t="shared" si="280"/>
        <v>498</v>
      </c>
    </row>
    <row r="1185" spans="1:11">
      <c r="A1185" t="s">
        <v>3887</v>
      </c>
      <c r="B1185" s="4" t="s">
        <v>4019</v>
      </c>
      <c r="C1185">
        <v>48</v>
      </c>
      <c r="D1185" s="13">
        <f t="shared" si="276"/>
        <v>288</v>
      </c>
      <c r="E1185" s="20">
        <f t="shared" si="277"/>
        <v>43.199999999999996</v>
      </c>
      <c r="F1185" s="14">
        <v>100</v>
      </c>
      <c r="G1185" s="19">
        <f t="shared" si="281"/>
        <v>431.2</v>
      </c>
      <c r="H1185" s="6">
        <f t="shared" si="279"/>
        <v>348</v>
      </c>
      <c r="I1185" s="26">
        <f t="shared" si="280"/>
        <v>498</v>
      </c>
    </row>
    <row r="1186" spans="1:11">
      <c r="A1186" t="s">
        <v>3888</v>
      </c>
      <c r="B1186" s="4" t="s">
        <v>3937</v>
      </c>
      <c r="C1186">
        <v>41</v>
      </c>
      <c r="D1186" s="13">
        <f t="shared" si="276"/>
        <v>246</v>
      </c>
      <c r="E1186" s="20">
        <f t="shared" si="277"/>
        <v>36.9</v>
      </c>
      <c r="F1186" s="14">
        <v>100</v>
      </c>
      <c r="G1186" s="19">
        <f t="shared" si="281"/>
        <v>382.9</v>
      </c>
      <c r="H1186" s="6">
        <f t="shared" si="279"/>
        <v>306</v>
      </c>
      <c r="I1186" s="26">
        <f t="shared" si="280"/>
        <v>456</v>
      </c>
    </row>
    <row r="1187" spans="1:11">
      <c r="A1187" t="s">
        <v>3889</v>
      </c>
      <c r="B1187" s="4" t="s">
        <v>3945</v>
      </c>
      <c r="C1187">
        <v>42</v>
      </c>
      <c r="D1187" s="13">
        <f t="shared" si="276"/>
        <v>252</v>
      </c>
      <c r="E1187" s="20">
        <f t="shared" si="277"/>
        <v>37.799999999999997</v>
      </c>
      <c r="F1187" s="14">
        <v>100</v>
      </c>
      <c r="G1187" s="19">
        <f t="shared" si="281"/>
        <v>389.8</v>
      </c>
      <c r="H1187" s="6">
        <f t="shared" si="279"/>
        <v>312</v>
      </c>
      <c r="I1187" s="26">
        <f t="shared" si="280"/>
        <v>462</v>
      </c>
    </row>
    <row r="1188" spans="1:11">
      <c r="A1188" t="s">
        <v>3890</v>
      </c>
      <c r="B1188" s="4" t="s">
        <v>4018</v>
      </c>
      <c r="C1188">
        <v>48</v>
      </c>
      <c r="D1188" s="13">
        <f>+C1188*6</f>
        <v>288</v>
      </c>
      <c r="E1188" s="20">
        <f>D1188*0.15</f>
        <v>43.199999999999996</v>
      </c>
      <c r="F1188" s="14">
        <v>100</v>
      </c>
      <c r="G1188" s="19">
        <f t="shared" si="281"/>
        <v>431.2</v>
      </c>
      <c r="H1188" s="6">
        <f>D1188+60</f>
        <v>348</v>
      </c>
      <c r="I1188" s="26">
        <f>H1188+150</f>
        <v>498</v>
      </c>
    </row>
    <row r="1189" spans="1:11">
      <c r="A1189" t="s">
        <v>3891</v>
      </c>
      <c r="D1189" s="13">
        <f>+C1189*6</f>
        <v>0</v>
      </c>
      <c r="E1189" s="20">
        <f>D1189*0.15</f>
        <v>0</v>
      </c>
      <c r="F1189" s="14">
        <v>100</v>
      </c>
      <c r="G1189" s="19">
        <f t="shared" si="281"/>
        <v>100</v>
      </c>
      <c r="H1189" s="6">
        <f>D1189+60</f>
        <v>60</v>
      </c>
      <c r="I1189" s="26">
        <f>H1189+150</f>
        <v>210</v>
      </c>
    </row>
    <row r="1190" spans="1:11">
      <c r="A1190" t="s">
        <v>3892</v>
      </c>
      <c r="D1190" s="13">
        <f>+C1190*6</f>
        <v>0</v>
      </c>
      <c r="E1190" s="20">
        <f>D1190*0.15</f>
        <v>0</v>
      </c>
      <c r="F1190" s="14">
        <v>100</v>
      </c>
      <c r="G1190" s="19">
        <f t="shared" si="281"/>
        <v>100</v>
      </c>
      <c r="H1190" s="6">
        <f>D1190+60</f>
        <v>60</v>
      </c>
      <c r="I1190" s="26">
        <f>H1190+150</f>
        <v>210</v>
      </c>
    </row>
    <row r="1191" spans="1:11">
      <c r="A1191" t="s">
        <v>3893</v>
      </c>
      <c r="D1191" s="13">
        <f>+C1191*6</f>
        <v>0</v>
      </c>
      <c r="E1191" s="20">
        <f>D1191*0.15</f>
        <v>0</v>
      </c>
      <c r="F1191" s="14">
        <v>100</v>
      </c>
      <c r="G1191" s="19">
        <f t="shared" si="281"/>
        <v>100</v>
      </c>
      <c r="H1191" s="6">
        <f>D1191+60</f>
        <v>60</v>
      </c>
      <c r="I1191" s="26">
        <f>H1191+150</f>
        <v>210</v>
      </c>
    </row>
    <row r="1192" spans="1:11">
      <c r="A1192" t="s">
        <v>4004</v>
      </c>
      <c r="B1192" s="4" t="s">
        <v>4003</v>
      </c>
      <c r="C1192">
        <v>46</v>
      </c>
    </row>
    <row r="1193" spans="1:11">
      <c r="A1193" t="s">
        <v>4005</v>
      </c>
    </row>
    <row r="1194" spans="1:11">
      <c r="A1194" t="s">
        <v>4006</v>
      </c>
      <c r="B1194" s="4" t="s">
        <v>4129</v>
      </c>
      <c r="C1194">
        <v>43</v>
      </c>
    </row>
    <row r="1195" spans="1:11">
      <c r="A1195" t="s">
        <v>4007</v>
      </c>
    </row>
    <row r="1196" spans="1:11">
      <c r="A1196" t="s">
        <v>4008</v>
      </c>
      <c r="B1196" s="4" t="s">
        <v>4014</v>
      </c>
      <c r="C1196">
        <v>79</v>
      </c>
      <c r="D1196" s="13">
        <f t="shared" ref="D1196:D1216" si="282">+C1196*6</f>
        <v>474</v>
      </c>
      <c r="E1196" s="20">
        <f t="shared" ref="E1196:E1216" si="283">D1196*0.2</f>
        <v>94.800000000000011</v>
      </c>
      <c r="F1196" s="14">
        <v>100</v>
      </c>
      <c r="G1196" s="19">
        <f t="shared" ref="G1196:G1201" si="284">SUM(D1196:F1196)</f>
        <v>668.8</v>
      </c>
      <c r="H1196" s="6">
        <f t="shared" ref="H1196:H1216" si="285">D1196+60</f>
        <v>534</v>
      </c>
      <c r="I1196" s="26">
        <f>H1196+79</f>
        <v>613</v>
      </c>
      <c r="K1196" s="25">
        <f>599-H1196</f>
        <v>65</v>
      </c>
    </row>
    <row r="1197" spans="1:11">
      <c r="A1197" t="s">
        <v>4009</v>
      </c>
      <c r="B1197" s="4" t="s">
        <v>4015</v>
      </c>
      <c r="C1197">
        <v>79</v>
      </c>
      <c r="D1197" s="13">
        <f t="shared" si="282"/>
        <v>474</v>
      </c>
      <c r="E1197" s="20">
        <f t="shared" si="283"/>
        <v>94.800000000000011</v>
      </c>
      <c r="F1197" s="14">
        <v>100</v>
      </c>
      <c r="G1197" s="19">
        <f t="shared" si="284"/>
        <v>668.8</v>
      </c>
      <c r="H1197" s="6">
        <f t="shared" si="285"/>
        <v>534</v>
      </c>
      <c r="I1197" s="26">
        <f>H1197+79</f>
        <v>613</v>
      </c>
    </row>
    <row r="1198" spans="1:11">
      <c r="A1198" t="s">
        <v>4010</v>
      </c>
      <c r="B1198" s="4" t="s">
        <v>4016</v>
      </c>
      <c r="C1198">
        <v>79</v>
      </c>
      <c r="D1198" s="13">
        <f t="shared" si="282"/>
        <v>474</v>
      </c>
      <c r="E1198" s="20">
        <f t="shared" si="283"/>
        <v>94.800000000000011</v>
      </c>
      <c r="F1198" s="14">
        <v>100</v>
      </c>
      <c r="G1198" s="19">
        <f t="shared" si="284"/>
        <v>668.8</v>
      </c>
      <c r="H1198" s="6">
        <f>D1198+60</f>
        <v>534</v>
      </c>
      <c r="I1198" s="26">
        <f>H1198+79</f>
        <v>613</v>
      </c>
    </row>
    <row r="1199" spans="1:11">
      <c r="A1199" t="s">
        <v>4011</v>
      </c>
      <c r="B1199" s="4" t="s">
        <v>4017</v>
      </c>
      <c r="C1199">
        <v>79</v>
      </c>
      <c r="D1199" s="13">
        <f t="shared" si="282"/>
        <v>474</v>
      </c>
      <c r="E1199" s="20">
        <f t="shared" si="283"/>
        <v>94.800000000000011</v>
      </c>
      <c r="F1199" s="14">
        <v>100</v>
      </c>
      <c r="G1199" s="19">
        <f t="shared" si="284"/>
        <v>668.8</v>
      </c>
      <c r="H1199" s="6">
        <f t="shared" si="285"/>
        <v>534</v>
      </c>
      <c r="I1199" s="26">
        <f>H1199+79</f>
        <v>613</v>
      </c>
    </row>
    <row r="1200" spans="1:11">
      <c r="A1200" s="5" t="s">
        <v>4012</v>
      </c>
      <c r="B1200" s="5" t="s">
        <v>4080</v>
      </c>
      <c r="C1200" s="5">
        <v>48</v>
      </c>
      <c r="D1200" s="13">
        <f t="shared" si="282"/>
        <v>288</v>
      </c>
      <c r="E1200" s="20">
        <f t="shared" si="283"/>
        <v>57.6</v>
      </c>
      <c r="F1200" s="14">
        <v>100</v>
      </c>
      <c r="G1200" s="19">
        <f t="shared" si="284"/>
        <v>445.6</v>
      </c>
      <c r="H1200" s="6">
        <f t="shared" si="285"/>
        <v>348</v>
      </c>
      <c r="I1200" s="26">
        <f>H1200+79</f>
        <v>427</v>
      </c>
    </row>
    <row r="1201" spans="1:9">
      <c r="A1201" t="s">
        <v>4013</v>
      </c>
      <c r="B1201" s="4" t="s">
        <v>4084</v>
      </c>
      <c r="C1201">
        <v>52</v>
      </c>
      <c r="D1201" s="13">
        <f t="shared" si="282"/>
        <v>312</v>
      </c>
      <c r="E1201" s="20">
        <f t="shared" si="283"/>
        <v>62.400000000000006</v>
      </c>
      <c r="F1201" s="14">
        <v>100</v>
      </c>
      <c r="G1201" s="19">
        <f t="shared" si="284"/>
        <v>474.4</v>
      </c>
      <c r="H1201" s="6">
        <f t="shared" si="285"/>
        <v>372</v>
      </c>
      <c r="I1201" s="26">
        <f>H1201+100</f>
        <v>472</v>
      </c>
    </row>
    <row r="1202" spans="1:9">
      <c r="A1202" t="s">
        <v>4086</v>
      </c>
      <c r="B1202" s="4" t="s">
        <v>4085</v>
      </c>
      <c r="C1202">
        <v>49.9</v>
      </c>
      <c r="D1202" s="13">
        <f t="shared" si="282"/>
        <v>299.39999999999998</v>
      </c>
      <c r="E1202" s="20">
        <f t="shared" si="283"/>
        <v>59.879999999999995</v>
      </c>
      <c r="F1202" s="14">
        <v>100</v>
      </c>
      <c r="G1202" s="19">
        <f t="shared" ref="G1202:G1237" si="286">SUM(D1202:F1202)</f>
        <v>459.28</v>
      </c>
      <c r="H1202" s="6">
        <f t="shared" si="285"/>
        <v>359.4</v>
      </c>
      <c r="I1202" s="26">
        <f t="shared" ref="I1202:I1216" si="287">H1202+100</f>
        <v>459.4</v>
      </c>
    </row>
    <row r="1203" spans="1:9">
      <c r="A1203" t="s">
        <v>4087</v>
      </c>
      <c r="B1203" t="s">
        <v>4104</v>
      </c>
      <c r="C1203">
        <v>55</v>
      </c>
      <c r="D1203" s="13">
        <f t="shared" si="282"/>
        <v>330</v>
      </c>
      <c r="E1203" s="20">
        <f t="shared" si="283"/>
        <v>66</v>
      </c>
      <c r="F1203" s="14">
        <v>100</v>
      </c>
      <c r="G1203" s="19">
        <f t="shared" si="286"/>
        <v>496</v>
      </c>
      <c r="H1203" s="6">
        <f t="shared" si="285"/>
        <v>390</v>
      </c>
      <c r="I1203" s="26">
        <f t="shared" si="287"/>
        <v>490</v>
      </c>
    </row>
    <row r="1204" spans="1:9">
      <c r="A1204" t="s">
        <v>4088</v>
      </c>
      <c r="B1204" s="4" t="s">
        <v>4105</v>
      </c>
      <c r="C1204">
        <v>45</v>
      </c>
      <c r="D1204" s="13">
        <f t="shared" si="282"/>
        <v>270</v>
      </c>
      <c r="E1204" s="20">
        <f t="shared" si="283"/>
        <v>54</v>
      </c>
      <c r="F1204" s="14">
        <v>100</v>
      </c>
      <c r="G1204" s="19">
        <f t="shared" si="286"/>
        <v>424</v>
      </c>
      <c r="H1204" s="6">
        <f t="shared" si="285"/>
        <v>330</v>
      </c>
      <c r="I1204" s="26">
        <f t="shared" si="287"/>
        <v>430</v>
      </c>
    </row>
    <row r="1205" spans="1:9">
      <c r="A1205" t="s">
        <v>4089</v>
      </c>
      <c r="B1205" t="s">
        <v>4106</v>
      </c>
      <c r="C1205">
        <v>43</v>
      </c>
      <c r="D1205" s="13">
        <f t="shared" si="282"/>
        <v>258</v>
      </c>
      <c r="E1205" s="20">
        <f t="shared" si="283"/>
        <v>51.6</v>
      </c>
      <c r="F1205" s="14">
        <v>100</v>
      </c>
      <c r="G1205" s="19">
        <f t="shared" si="286"/>
        <v>409.6</v>
      </c>
      <c r="H1205" s="6">
        <f t="shared" si="285"/>
        <v>318</v>
      </c>
      <c r="I1205" s="26">
        <f t="shared" si="287"/>
        <v>418</v>
      </c>
    </row>
    <row r="1206" spans="1:9">
      <c r="A1206" t="s">
        <v>4090</v>
      </c>
      <c r="B1206" t="s">
        <v>4107</v>
      </c>
      <c r="C1206">
        <v>48</v>
      </c>
      <c r="D1206" s="13">
        <f t="shared" si="282"/>
        <v>288</v>
      </c>
      <c r="E1206" s="20">
        <f t="shared" si="283"/>
        <v>57.6</v>
      </c>
      <c r="F1206" s="14">
        <v>100</v>
      </c>
      <c r="G1206" s="19">
        <f t="shared" si="286"/>
        <v>445.6</v>
      </c>
      <c r="H1206" s="6">
        <f t="shared" si="285"/>
        <v>348</v>
      </c>
      <c r="I1206" s="26">
        <f t="shared" si="287"/>
        <v>448</v>
      </c>
    </row>
    <row r="1207" spans="1:9">
      <c r="A1207" t="s">
        <v>4091</v>
      </c>
      <c r="B1207" s="4" t="s">
        <v>4130</v>
      </c>
      <c r="C1207">
        <v>48</v>
      </c>
      <c r="D1207" s="13">
        <f t="shared" si="282"/>
        <v>288</v>
      </c>
      <c r="E1207" s="20">
        <f t="shared" si="283"/>
        <v>57.6</v>
      </c>
      <c r="F1207" s="14">
        <v>100</v>
      </c>
      <c r="G1207" s="19">
        <f t="shared" si="286"/>
        <v>445.6</v>
      </c>
      <c r="H1207" s="6">
        <f t="shared" si="285"/>
        <v>348</v>
      </c>
      <c r="I1207" s="26">
        <f t="shared" si="287"/>
        <v>448</v>
      </c>
    </row>
    <row r="1208" spans="1:9">
      <c r="A1208" t="s">
        <v>4092</v>
      </c>
      <c r="B1208" s="4" t="s">
        <v>4131</v>
      </c>
      <c r="C1208">
        <v>45</v>
      </c>
      <c r="D1208" s="13">
        <f t="shared" si="282"/>
        <v>270</v>
      </c>
      <c r="E1208" s="20">
        <f t="shared" si="283"/>
        <v>54</v>
      </c>
      <c r="F1208" s="14">
        <v>100</v>
      </c>
      <c r="G1208" s="19">
        <f t="shared" si="286"/>
        <v>424</v>
      </c>
      <c r="H1208" s="6">
        <f t="shared" si="285"/>
        <v>330</v>
      </c>
      <c r="I1208" s="26">
        <f t="shared" si="287"/>
        <v>430</v>
      </c>
    </row>
    <row r="1209" spans="1:9">
      <c r="A1209" t="s">
        <v>4093</v>
      </c>
      <c r="B1209" s="4" t="s">
        <v>4132</v>
      </c>
      <c r="C1209">
        <v>45</v>
      </c>
      <c r="D1209" s="13">
        <f t="shared" si="282"/>
        <v>270</v>
      </c>
      <c r="E1209" s="20">
        <f t="shared" si="283"/>
        <v>54</v>
      </c>
      <c r="F1209" s="14">
        <v>100</v>
      </c>
      <c r="G1209" s="19">
        <f t="shared" si="286"/>
        <v>424</v>
      </c>
      <c r="H1209" s="6">
        <f t="shared" si="285"/>
        <v>330</v>
      </c>
      <c r="I1209" s="26">
        <f t="shared" si="287"/>
        <v>430</v>
      </c>
    </row>
    <row r="1210" spans="1:9">
      <c r="A1210" t="s">
        <v>4094</v>
      </c>
      <c r="B1210" t="s">
        <v>4141</v>
      </c>
      <c r="C1210">
        <v>43</v>
      </c>
      <c r="D1210" s="13">
        <f t="shared" si="282"/>
        <v>258</v>
      </c>
      <c r="E1210" s="20">
        <f t="shared" si="283"/>
        <v>51.6</v>
      </c>
      <c r="F1210" s="14">
        <v>100</v>
      </c>
      <c r="G1210" s="19">
        <f t="shared" si="286"/>
        <v>409.6</v>
      </c>
      <c r="H1210" s="6">
        <f t="shared" si="285"/>
        <v>318</v>
      </c>
      <c r="I1210" s="26">
        <f t="shared" si="287"/>
        <v>418</v>
      </c>
    </row>
    <row r="1211" spans="1:9">
      <c r="A1211" t="s">
        <v>4095</v>
      </c>
      <c r="B1211" t="s">
        <v>4142</v>
      </c>
      <c r="C1211">
        <v>46</v>
      </c>
      <c r="D1211" s="13">
        <f t="shared" si="282"/>
        <v>276</v>
      </c>
      <c r="E1211" s="20">
        <f t="shared" si="283"/>
        <v>55.2</v>
      </c>
      <c r="F1211" s="14">
        <v>100</v>
      </c>
      <c r="G1211" s="19">
        <f t="shared" si="286"/>
        <v>431.2</v>
      </c>
      <c r="H1211" s="6">
        <f t="shared" si="285"/>
        <v>336</v>
      </c>
      <c r="I1211" s="26">
        <f t="shared" si="287"/>
        <v>436</v>
      </c>
    </row>
    <row r="1212" spans="1:9">
      <c r="A1212" t="s">
        <v>4096</v>
      </c>
      <c r="B1212" t="s">
        <v>4143</v>
      </c>
      <c r="C1212">
        <v>49</v>
      </c>
      <c r="D1212" s="13">
        <f t="shared" si="282"/>
        <v>294</v>
      </c>
      <c r="E1212" s="20">
        <f t="shared" si="283"/>
        <v>58.800000000000004</v>
      </c>
      <c r="F1212" s="14">
        <v>100</v>
      </c>
      <c r="G1212" s="19">
        <f t="shared" si="286"/>
        <v>452.8</v>
      </c>
      <c r="H1212" s="6">
        <f t="shared" si="285"/>
        <v>354</v>
      </c>
      <c r="I1212" s="26">
        <f t="shared" si="287"/>
        <v>454</v>
      </c>
    </row>
    <row r="1213" spans="1:9">
      <c r="A1213" t="s">
        <v>4097</v>
      </c>
      <c r="B1213" s="4" t="s">
        <v>4196</v>
      </c>
      <c r="C1213">
        <v>45.8</v>
      </c>
      <c r="D1213" s="13">
        <f t="shared" si="282"/>
        <v>274.79999999999995</v>
      </c>
      <c r="E1213" s="20">
        <f t="shared" si="283"/>
        <v>54.959999999999994</v>
      </c>
      <c r="F1213" s="14">
        <v>100</v>
      </c>
      <c r="G1213" s="19">
        <f t="shared" si="286"/>
        <v>429.75999999999993</v>
      </c>
      <c r="H1213" s="6">
        <f t="shared" si="285"/>
        <v>334.79999999999995</v>
      </c>
      <c r="I1213" s="26">
        <f t="shared" si="287"/>
        <v>434.79999999999995</v>
      </c>
    </row>
    <row r="1214" spans="1:9">
      <c r="A1214" t="s">
        <v>4098</v>
      </c>
      <c r="B1214" t="s">
        <v>4429</v>
      </c>
      <c r="C1214">
        <v>41</v>
      </c>
      <c r="D1214" s="13">
        <f t="shared" si="282"/>
        <v>246</v>
      </c>
      <c r="E1214" s="20">
        <f t="shared" si="283"/>
        <v>49.2</v>
      </c>
      <c r="F1214" s="14">
        <v>100</v>
      </c>
      <c r="G1214" s="19">
        <f t="shared" si="286"/>
        <v>395.2</v>
      </c>
      <c r="H1214" s="6">
        <f t="shared" si="285"/>
        <v>306</v>
      </c>
      <c r="I1214" s="26">
        <f t="shared" si="287"/>
        <v>406</v>
      </c>
    </row>
    <row r="1215" spans="1:9">
      <c r="A1215" t="s">
        <v>4099</v>
      </c>
      <c r="B1215" s="4" t="s">
        <v>4430</v>
      </c>
      <c r="C1215">
        <v>48</v>
      </c>
      <c r="D1215" s="13">
        <f t="shared" si="282"/>
        <v>288</v>
      </c>
      <c r="E1215" s="20">
        <f t="shared" si="283"/>
        <v>57.6</v>
      </c>
      <c r="F1215" s="14">
        <v>100</v>
      </c>
      <c r="G1215" s="19">
        <f t="shared" si="286"/>
        <v>445.6</v>
      </c>
      <c r="H1215" s="6">
        <f t="shared" si="285"/>
        <v>348</v>
      </c>
      <c r="I1215" s="26">
        <f t="shared" si="287"/>
        <v>448</v>
      </c>
    </row>
    <row r="1216" spans="1:9">
      <c r="A1216" t="s">
        <v>4100</v>
      </c>
      <c r="B1216" s="4" t="s">
        <v>4795</v>
      </c>
      <c r="C1216">
        <v>83.8</v>
      </c>
      <c r="D1216" s="13">
        <f t="shared" si="282"/>
        <v>502.79999999999995</v>
      </c>
      <c r="E1216" s="20">
        <f t="shared" si="283"/>
        <v>100.56</v>
      </c>
      <c r="F1216" s="14">
        <v>100</v>
      </c>
      <c r="G1216" s="19">
        <f t="shared" si="286"/>
        <v>703.3599999999999</v>
      </c>
      <c r="H1216" s="6">
        <f t="shared" si="285"/>
        <v>562.79999999999995</v>
      </c>
      <c r="I1216" s="26">
        <f t="shared" si="287"/>
        <v>662.8</v>
      </c>
    </row>
    <row r="1217" spans="1:9">
      <c r="A1217" t="s">
        <v>4101</v>
      </c>
      <c r="B1217" t="s">
        <v>5738</v>
      </c>
      <c r="C1217">
        <v>49</v>
      </c>
      <c r="D1217" s="13">
        <f t="shared" ref="D1217:D1218" si="288">+C1217*6</f>
        <v>294</v>
      </c>
      <c r="E1217" s="20">
        <f t="shared" ref="E1217:E1220" si="289">D1217*0.2</f>
        <v>58.800000000000004</v>
      </c>
      <c r="F1217" s="14">
        <v>100</v>
      </c>
      <c r="G1217" s="19">
        <f t="shared" si="286"/>
        <v>452.8</v>
      </c>
      <c r="H1217" s="6">
        <f t="shared" ref="H1217:H1223" si="290">D1217+60</f>
        <v>354</v>
      </c>
      <c r="I1217" s="26">
        <f t="shared" ref="I1217:I1223" si="291">H1217+100</f>
        <v>454</v>
      </c>
    </row>
    <row r="1218" spans="1:9">
      <c r="A1218" t="s">
        <v>4102</v>
      </c>
      <c r="B1218" s="32" t="s">
        <v>5797</v>
      </c>
      <c r="C1218">
        <v>48</v>
      </c>
      <c r="D1218" s="13">
        <f t="shared" si="288"/>
        <v>288</v>
      </c>
      <c r="E1218" s="20">
        <f t="shared" si="289"/>
        <v>57.6</v>
      </c>
      <c r="F1218" s="14">
        <v>100</v>
      </c>
      <c r="G1218" s="19">
        <f t="shared" si="286"/>
        <v>445.6</v>
      </c>
      <c r="H1218" s="6">
        <f t="shared" si="290"/>
        <v>348</v>
      </c>
      <c r="I1218" s="26">
        <f t="shared" si="291"/>
        <v>448</v>
      </c>
    </row>
    <row r="1219" spans="1:9">
      <c r="A1219" t="s">
        <v>4103</v>
      </c>
      <c r="B1219" s="4"/>
      <c r="C1219" s="49"/>
      <c r="D1219" s="13">
        <f>+C1219*6</f>
        <v>0</v>
      </c>
      <c r="E1219" s="20">
        <f t="shared" si="289"/>
        <v>0</v>
      </c>
      <c r="F1219" s="14">
        <v>100</v>
      </c>
      <c r="G1219" s="19">
        <f t="shared" si="286"/>
        <v>100</v>
      </c>
      <c r="H1219" s="6">
        <f t="shared" si="290"/>
        <v>60</v>
      </c>
      <c r="I1219" s="26">
        <f t="shared" si="291"/>
        <v>160</v>
      </c>
    </row>
    <row r="1220" spans="1:9">
      <c r="A1220" t="s">
        <v>5869</v>
      </c>
      <c r="B1220" s="4" t="s">
        <v>5867</v>
      </c>
      <c r="C1220" s="49">
        <v>48</v>
      </c>
      <c r="D1220" s="13">
        <f>+C1220*6</f>
        <v>288</v>
      </c>
      <c r="E1220" s="20">
        <f t="shared" si="289"/>
        <v>57.6</v>
      </c>
      <c r="F1220" s="14">
        <v>100</v>
      </c>
      <c r="G1220" s="19">
        <f t="shared" si="286"/>
        <v>445.6</v>
      </c>
      <c r="H1220" s="6">
        <f t="shared" si="290"/>
        <v>348</v>
      </c>
      <c r="I1220" s="26">
        <f t="shared" si="291"/>
        <v>448</v>
      </c>
    </row>
    <row r="1221" spans="1:9">
      <c r="A1221" t="s">
        <v>5870</v>
      </c>
      <c r="B1221" t="s">
        <v>5868</v>
      </c>
      <c r="C1221" s="49">
        <v>39.9</v>
      </c>
      <c r="D1221" s="13">
        <f t="shared" ref="D1221:D1223" si="292">+C1221*6</f>
        <v>239.39999999999998</v>
      </c>
      <c r="E1221" s="20">
        <f t="shared" ref="E1221:E1223" si="293">D1221*0.2</f>
        <v>47.879999999999995</v>
      </c>
      <c r="F1221" s="14">
        <v>100</v>
      </c>
      <c r="G1221" s="19">
        <f t="shared" si="286"/>
        <v>387.28</v>
      </c>
      <c r="H1221" s="6">
        <f t="shared" si="290"/>
        <v>299.39999999999998</v>
      </c>
      <c r="I1221" s="26">
        <f t="shared" si="291"/>
        <v>399.4</v>
      </c>
    </row>
    <row r="1222" spans="1:9">
      <c r="A1222" t="s">
        <v>5871</v>
      </c>
      <c r="B1222" t="s">
        <v>5873</v>
      </c>
      <c r="C1222">
        <v>45</v>
      </c>
      <c r="D1222" s="13">
        <f t="shared" si="292"/>
        <v>270</v>
      </c>
      <c r="E1222" s="20">
        <f t="shared" si="293"/>
        <v>54</v>
      </c>
      <c r="F1222" s="14">
        <v>100</v>
      </c>
      <c r="G1222" s="19">
        <f t="shared" si="286"/>
        <v>424</v>
      </c>
      <c r="H1222" s="6">
        <f t="shared" si="290"/>
        <v>330</v>
      </c>
      <c r="I1222" s="26">
        <f t="shared" si="291"/>
        <v>430</v>
      </c>
    </row>
    <row r="1223" spans="1:9">
      <c r="A1223" t="s">
        <v>5872</v>
      </c>
      <c r="B1223" t="s">
        <v>5874</v>
      </c>
      <c r="C1223">
        <v>49.9</v>
      </c>
      <c r="D1223" s="13">
        <f t="shared" si="292"/>
        <v>299.39999999999998</v>
      </c>
      <c r="E1223" s="20">
        <f t="shared" si="293"/>
        <v>59.879999999999995</v>
      </c>
      <c r="F1223" s="14">
        <v>100</v>
      </c>
      <c r="G1223" s="19">
        <f t="shared" si="286"/>
        <v>459.28</v>
      </c>
      <c r="H1223" s="6">
        <f t="shared" si="290"/>
        <v>359.4</v>
      </c>
      <c r="I1223" s="26">
        <f t="shared" si="291"/>
        <v>459.4</v>
      </c>
    </row>
    <row r="1224" spans="1:9">
      <c r="A1224" t="s">
        <v>5943</v>
      </c>
      <c r="B1224" s="4" t="s">
        <v>5942</v>
      </c>
      <c r="C1224" s="49">
        <v>48</v>
      </c>
      <c r="D1224" s="13">
        <f t="shared" ref="D1224:D1237" si="294">+C1224*6</f>
        <v>288</v>
      </c>
      <c r="E1224" s="20">
        <f t="shared" ref="E1224:E1237" si="295">D1224*0.2</f>
        <v>57.6</v>
      </c>
      <c r="F1224" s="14">
        <v>100</v>
      </c>
      <c r="G1224" s="19">
        <f t="shared" si="286"/>
        <v>445.6</v>
      </c>
      <c r="H1224" s="6">
        <f t="shared" ref="H1224:H1237" si="296">D1224+60</f>
        <v>348</v>
      </c>
      <c r="I1224" s="26">
        <f t="shared" ref="I1224:I1237" si="297">H1224+100</f>
        <v>448</v>
      </c>
    </row>
    <row r="1225" spans="1:9">
      <c r="A1225" t="s">
        <v>5944</v>
      </c>
      <c r="B1225" s="4" t="s">
        <v>5956</v>
      </c>
      <c r="C1225" s="49">
        <v>48</v>
      </c>
      <c r="D1225" s="13">
        <f t="shared" si="294"/>
        <v>288</v>
      </c>
      <c r="E1225" s="20">
        <f t="shared" si="295"/>
        <v>57.6</v>
      </c>
      <c r="F1225" s="14">
        <v>100</v>
      </c>
      <c r="G1225" s="19">
        <f t="shared" si="286"/>
        <v>445.6</v>
      </c>
      <c r="H1225" s="6">
        <f t="shared" si="296"/>
        <v>348</v>
      </c>
      <c r="I1225" s="26">
        <f t="shared" si="297"/>
        <v>448</v>
      </c>
    </row>
    <row r="1226" spans="1:9">
      <c r="D1226" s="13">
        <f t="shared" si="294"/>
        <v>0</v>
      </c>
      <c r="E1226" s="20">
        <f t="shared" si="295"/>
        <v>0</v>
      </c>
      <c r="F1226" s="14">
        <v>100</v>
      </c>
      <c r="G1226" s="19">
        <f t="shared" si="286"/>
        <v>100</v>
      </c>
      <c r="H1226" s="6">
        <f t="shared" si="296"/>
        <v>60</v>
      </c>
      <c r="I1226" s="26">
        <f t="shared" si="297"/>
        <v>160</v>
      </c>
    </row>
    <row r="1227" spans="1:9">
      <c r="A1227" t="s">
        <v>5945</v>
      </c>
      <c r="B1227" s="4" t="s">
        <v>5957</v>
      </c>
      <c r="C1227">
        <v>60</v>
      </c>
      <c r="D1227" s="13">
        <f t="shared" si="294"/>
        <v>360</v>
      </c>
      <c r="E1227" s="20">
        <f t="shared" si="295"/>
        <v>72</v>
      </c>
      <c r="F1227" s="14">
        <v>100</v>
      </c>
      <c r="G1227" s="19">
        <f t="shared" si="286"/>
        <v>532</v>
      </c>
      <c r="H1227" s="6">
        <f>D1227+60</f>
        <v>420</v>
      </c>
      <c r="I1227" s="26">
        <f t="shared" si="297"/>
        <v>520</v>
      </c>
    </row>
    <row r="1228" spans="1:9">
      <c r="A1228" t="s">
        <v>5946</v>
      </c>
      <c r="B1228" t="s">
        <v>5971</v>
      </c>
      <c r="C1228">
        <v>45</v>
      </c>
      <c r="D1228" s="13">
        <f t="shared" si="294"/>
        <v>270</v>
      </c>
      <c r="E1228" s="20">
        <f t="shared" si="295"/>
        <v>54</v>
      </c>
      <c r="F1228" s="14">
        <v>100</v>
      </c>
      <c r="G1228" s="19">
        <f t="shared" si="286"/>
        <v>424</v>
      </c>
      <c r="H1228" s="6">
        <f t="shared" si="296"/>
        <v>330</v>
      </c>
      <c r="I1228" s="26">
        <f t="shared" si="297"/>
        <v>430</v>
      </c>
    </row>
    <row r="1229" spans="1:9">
      <c r="A1229" t="s">
        <v>5947</v>
      </c>
      <c r="B1229" t="s">
        <v>5977</v>
      </c>
      <c r="C1229">
        <v>49.9</v>
      </c>
      <c r="D1229" s="13">
        <f t="shared" si="294"/>
        <v>299.39999999999998</v>
      </c>
      <c r="E1229" s="20">
        <f t="shared" si="295"/>
        <v>59.879999999999995</v>
      </c>
      <c r="F1229" s="14">
        <v>100</v>
      </c>
      <c r="G1229" s="19">
        <f t="shared" si="286"/>
        <v>459.28</v>
      </c>
      <c r="H1229" s="6">
        <f t="shared" si="296"/>
        <v>359.4</v>
      </c>
      <c r="I1229" s="26">
        <f t="shared" si="297"/>
        <v>459.4</v>
      </c>
    </row>
    <row r="1230" spans="1:9">
      <c r="A1230" t="s">
        <v>5948</v>
      </c>
      <c r="B1230" t="s">
        <v>5978</v>
      </c>
      <c r="C1230">
        <v>48</v>
      </c>
      <c r="D1230" s="13">
        <f t="shared" si="294"/>
        <v>288</v>
      </c>
      <c r="E1230" s="20">
        <f t="shared" si="295"/>
        <v>57.6</v>
      </c>
      <c r="F1230" s="14">
        <v>100</v>
      </c>
      <c r="G1230" s="19">
        <f t="shared" si="286"/>
        <v>445.6</v>
      </c>
      <c r="H1230" s="6">
        <f t="shared" si="296"/>
        <v>348</v>
      </c>
      <c r="I1230" s="26">
        <f t="shared" si="297"/>
        <v>448</v>
      </c>
    </row>
    <row r="1231" spans="1:9">
      <c r="A1231" t="s">
        <v>5949</v>
      </c>
      <c r="B1231" t="s">
        <v>6135</v>
      </c>
      <c r="C1231">
        <v>44.96</v>
      </c>
      <c r="D1231" s="13">
        <f>+C1231*6</f>
        <v>269.76</v>
      </c>
      <c r="E1231" s="20">
        <f t="shared" si="295"/>
        <v>53.951999999999998</v>
      </c>
      <c r="F1231" s="14">
        <v>100</v>
      </c>
      <c r="G1231" s="19">
        <f t="shared" si="286"/>
        <v>423.71199999999999</v>
      </c>
      <c r="H1231" s="6">
        <f t="shared" si="296"/>
        <v>329.76</v>
      </c>
      <c r="I1231" s="26">
        <f t="shared" si="297"/>
        <v>429.76</v>
      </c>
    </row>
    <row r="1232" spans="1:9">
      <c r="A1232" t="s">
        <v>5950</v>
      </c>
      <c r="B1232" t="s">
        <v>6232</v>
      </c>
      <c r="C1232">
        <v>48</v>
      </c>
      <c r="D1232" s="13">
        <f t="shared" si="294"/>
        <v>288</v>
      </c>
      <c r="E1232" s="20">
        <f t="shared" si="295"/>
        <v>57.6</v>
      </c>
      <c r="F1232" s="14">
        <v>100</v>
      </c>
      <c r="G1232" s="19">
        <f t="shared" si="286"/>
        <v>445.6</v>
      </c>
      <c r="H1232" s="6">
        <f t="shared" si="296"/>
        <v>348</v>
      </c>
      <c r="I1232" s="26">
        <f t="shared" si="297"/>
        <v>448</v>
      </c>
    </row>
    <row r="1233" spans="1:9">
      <c r="A1233" t="s">
        <v>5951</v>
      </c>
      <c r="B1233" t="s">
        <v>6233</v>
      </c>
      <c r="C1233">
        <v>45</v>
      </c>
      <c r="D1233" s="13">
        <f t="shared" si="294"/>
        <v>270</v>
      </c>
      <c r="E1233" s="20">
        <f t="shared" si="295"/>
        <v>54</v>
      </c>
      <c r="F1233" s="14">
        <v>100</v>
      </c>
      <c r="G1233" s="19">
        <f t="shared" si="286"/>
        <v>424</v>
      </c>
      <c r="H1233" s="6">
        <f t="shared" si="296"/>
        <v>330</v>
      </c>
      <c r="I1233" s="26">
        <f t="shared" si="297"/>
        <v>430</v>
      </c>
    </row>
    <row r="1234" spans="1:9">
      <c r="A1234" t="s">
        <v>5952</v>
      </c>
      <c r="D1234" s="13">
        <f t="shared" si="294"/>
        <v>0</v>
      </c>
      <c r="E1234" s="20">
        <f t="shared" si="295"/>
        <v>0</v>
      </c>
      <c r="F1234" s="14">
        <v>100</v>
      </c>
      <c r="G1234" s="19">
        <f t="shared" si="286"/>
        <v>100</v>
      </c>
      <c r="H1234" s="6">
        <f t="shared" si="296"/>
        <v>60</v>
      </c>
      <c r="I1234" s="26">
        <f t="shared" si="297"/>
        <v>160</v>
      </c>
    </row>
    <row r="1235" spans="1:9">
      <c r="A1235" t="s">
        <v>5953</v>
      </c>
      <c r="D1235" s="13">
        <f t="shared" si="294"/>
        <v>0</v>
      </c>
      <c r="E1235" s="20">
        <f t="shared" si="295"/>
        <v>0</v>
      </c>
      <c r="F1235" s="14">
        <v>100</v>
      </c>
      <c r="G1235" s="19">
        <f t="shared" si="286"/>
        <v>100</v>
      </c>
      <c r="H1235" s="6">
        <f t="shared" si="296"/>
        <v>60</v>
      </c>
      <c r="I1235" s="26">
        <f t="shared" si="297"/>
        <v>160</v>
      </c>
    </row>
    <row r="1236" spans="1:9">
      <c r="A1236" t="s">
        <v>5954</v>
      </c>
      <c r="D1236" s="13">
        <f t="shared" si="294"/>
        <v>0</v>
      </c>
      <c r="E1236" s="20">
        <f t="shared" si="295"/>
        <v>0</v>
      </c>
      <c r="F1236" s="14">
        <v>100</v>
      </c>
      <c r="G1236" s="19">
        <f t="shared" si="286"/>
        <v>100</v>
      </c>
      <c r="H1236" s="6">
        <f t="shared" si="296"/>
        <v>60</v>
      </c>
      <c r="I1236" s="26">
        <f t="shared" si="297"/>
        <v>160</v>
      </c>
    </row>
    <row r="1237" spans="1:9">
      <c r="A1237" t="s">
        <v>5955</v>
      </c>
      <c r="D1237" s="13">
        <f t="shared" si="294"/>
        <v>0</v>
      </c>
      <c r="E1237" s="20">
        <f t="shared" si="295"/>
        <v>0</v>
      </c>
      <c r="F1237" s="14">
        <v>100</v>
      </c>
      <c r="G1237" s="19">
        <f t="shared" si="286"/>
        <v>100</v>
      </c>
      <c r="H1237" s="6">
        <f t="shared" si="296"/>
        <v>60</v>
      </c>
      <c r="I1237" s="26">
        <f t="shared" si="297"/>
        <v>160</v>
      </c>
    </row>
    <row r="3572" spans="7:7">
      <c r="G3572" s="5" t="s">
        <v>2603</v>
      </c>
    </row>
  </sheetData>
  <hyperlinks>
    <hyperlink ref="B4" r:id="rId1"/>
    <hyperlink ref="B2" r:id="rId2"/>
    <hyperlink ref="B10" r:id="rId3"/>
    <hyperlink ref="B13" r:id="rId4"/>
    <hyperlink ref="B14" r:id="rId5"/>
    <hyperlink ref="B15" r:id="rId6"/>
    <hyperlink ref="B16" r:id="rId7"/>
    <hyperlink ref="B17" r:id="rId8"/>
    <hyperlink ref="B18" r:id="rId9"/>
    <hyperlink ref="B20" r:id="rId10"/>
    <hyperlink ref="B21" r:id="rId11"/>
    <hyperlink ref="L28" r:id="rId12"/>
    <hyperlink ref="B33" r:id="rId13"/>
    <hyperlink ref="B31" r:id="rId14"/>
    <hyperlink ref="B30" display="http://taiwan.tmall.com/item/41194326377.htm?spm=a220o.1000855.1998025129.1.o0afIE&amp;id=41194326377&amp;pvid=0182864b-d518-4ab4-8aa5-74087d9b2bfc&amp;abbucket=_AB-M32_B16&amp;acm=03054.1003.1.587829&amp;aldid=fV2gKzhf&amp;abtest=_AB-LR32-PR32&amp;scm=1007.12559.21524.1002003000000"/>
    <hyperlink ref="B35" r:id="rId15"/>
    <hyperlink ref="B36" r:id="rId16"/>
    <hyperlink ref="B38" r:id="rId17"/>
    <hyperlink ref="B37" r:id="rId18"/>
    <hyperlink ref="L27" r:id="rId19"/>
    <hyperlink ref="L3" r:id="rId20"/>
    <hyperlink ref="L5" r:id="rId21"/>
    <hyperlink ref="B39" r:id="rId22"/>
    <hyperlink ref="B41" r:id="rId23"/>
    <hyperlink ref="B51" r:id="rId24"/>
    <hyperlink ref="B53" r:id="rId25"/>
    <hyperlink ref="B60" r:id="rId26"/>
    <hyperlink ref="L62" r:id="rId27"/>
    <hyperlink ref="L9" r:id="rId28"/>
    <hyperlink ref="B65" r:id="rId29"/>
    <hyperlink ref="B3" r:id="rId30"/>
    <hyperlink ref="B63" r:id="rId31"/>
    <hyperlink ref="L68" r:id="rId32"/>
    <hyperlink ref="B74" r:id="rId33"/>
    <hyperlink ref="B75" r:id="rId34"/>
    <hyperlink ref="B85" r:id="rId35"/>
    <hyperlink ref="B73" r:id="rId36"/>
    <hyperlink ref="B87" r:id="rId37"/>
    <hyperlink ref="B91" r:id="rId38"/>
    <hyperlink ref="B92" r:id="rId39"/>
    <hyperlink ref="B90" r:id="rId40"/>
    <hyperlink ref="B47" r:id="rId41"/>
    <hyperlink ref="B46" r:id="rId42"/>
    <hyperlink ref="B88" r:id="rId43"/>
    <hyperlink ref="B94" r:id="rId44"/>
    <hyperlink ref="L7" r:id="rId45"/>
    <hyperlink ref="B7" r:id="rId46"/>
    <hyperlink ref="B28" r:id="rId47"/>
    <hyperlink ref="B29" r:id="rId48"/>
    <hyperlink ref="B6" r:id="rId49"/>
    <hyperlink ref="B107" r:id="rId50"/>
    <hyperlink ref="B105" r:id="rId51"/>
    <hyperlink ref="B104" r:id="rId52"/>
    <hyperlink ref="B82" r:id="rId53"/>
    <hyperlink ref="B70" r:id="rId54"/>
    <hyperlink ref="B54" r:id="rId55"/>
    <hyperlink ref="L35" r:id="rId56"/>
    <hyperlink ref="B119" r:id="rId57"/>
    <hyperlink ref="B109" r:id="rId58"/>
    <hyperlink ref="B110" r:id="rId59"/>
    <hyperlink ref="B117" r:id="rId60"/>
    <hyperlink ref="B120" r:id="rId61"/>
    <hyperlink ref="B118" r:id="rId62"/>
    <hyperlink ref="B111" r:id="rId63"/>
    <hyperlink ref="B115" r:id="rId64"/>
    <hyperlink ref="B116" r:id="rId65"/>
    <hyperlink ref="B122" r:id="rId66"/>
    <hyperlink ref="B123" r:id="rId67"/>
    <hyperlink ref="B121" r:id="rId68"/>
    <hyperlink ref="B127" r:id="rId69"/>
    <hyperlink ref="B126" r:id="rId70"/>
    <hyperlink ref="B128" r:id="rId71"/>
    <hyperlink ref="B136" r:id="rId72"/>
    <hyperlink ref="B137" r:id="rId73"/>
    <hyperlink ref="B138" r:id="rId74"/>
    <hyperlink ref="B139" r:id="rId75"/>
    <hyperlink ref="B140" r:id="rId76"/>
    <hyperlink ref="B142" r:id="rId77"/>
    <hyperlink ref="B143" r:id="rId78"/>
    <hyperlink ref="B144" r:id="rId79"/>
    <hyperlink ref="B145" r:id="rId80"/>
    <hyperlink ref="B147" r:id="rId81"/>
    <hyperlink ref="B150" r:id="rId82"/>
    <hyperlink ref="B156" r:id="rId83"/>
    <hyperlink ref="B154" r:id="rId84"/>
    <hyperlink ref="B151" r:id="rId85"/>
    <hyperlink ref="B158" r:id="rId86"/>
    <hyperlink ref="B149" r:id="rId87"/>
    <hyperlink ref="B160" r:id="rId88"/>
    <hyperlink ref="B100" r:id="rId89"/>
    <hyperlink ref="B162" r:id="rId90"/>
    <hyperlink ref="B164" r:id="rId91"/>
    <hyperlink ref="B163" r:id="rId92"/>
    <hyperlink ref="B167" r:id="rId93"/>
    <hyperlink ref="B102" r:id="rId94"/>
    <hyperlink ref="B176" r:id="rId95"/>
    <hyperlink ref="B179" r:id="rId96"/>
    <hyperlink ref="B178" r:id="rId97"/>
    <hyperlink ref="B184" r:id="rId98"/>
    <hyperlink ref="B188" r:id="rId99"/>
    <hyperlink ref="B181" r:id="rId100"/>
    <hyperlink ref="B187" r:id="rId101"/>
    <hyperlink ref="B180" r:id="rId102"/>
    <hyperlink ref="B192" r:id="rId103"/>
    <hyperlink ref="B183" r:id="rId104"/>
    <hyperlink ref="B177" r:id="rId105"/>
    <hyperlink ref="B197" r:id="rId106"/>
    <hyperlink ref="B185" r:id="rId107"/>
    <hyperlink ref="B201" r:id="rId108"/>
    <hyperlink ref="B189" r:id="rId109"/>
    <hyperlink ref="B175" r:id="rId110"/>
    <hyperlink ref="B166" r:id="rId111"/>
    <hyperlink ref="B161" r:id="rId112"/>
    <hyperlink ref="B81" r:id="rId113"/>
    <hyperlink ref="B72" r:id="rId114"/>
    <hyperlink ref="B57" r:id="rId115"/>
    <hyperlink ref="L29" r:id="rId116"/>
    <hyperlink ref="L4" r:id="rId117"/>
    <hyperlink ref="B198" r:id="rId118"/>
    <hyperlink ref="B223" display="https://world.taobao.com/item/530599085304.htm?fromSite=main&amp;ut_sk=1.Vq8v6MiZx/sDAMWNWP7k/eTu_21380790_1461296239.Copy.1&amp;sourceType=item&amp;price=42&amp;suid=B4B4F39F-3E9E-4E2D-B66B-D75A32A6DC3A&amp;un=ea7167c908d39990fba7b0828e520322&amp;share_crt_v=1&amp;cpp=1&amp;spm=a313p.2"/>
    <hyperlink ref="B215" r:id="rId119"/>
    <hyperlink ref="B222" display="https://world.taobao.com/item/530579734628.htm?fromSite=main&amp;ut_sk=1.Vq8v6MiZx/sDAMWNWP7k/eTu_21380790_1461296239.Copy.1&amp;sourceType=item&amp;price=46&amp;suid=74BADF09-72DB-422F-B36C-EC007BEC4086&amp;un=ea7167c908d39990fba7b0828e520322&amp;share_crt_v=1&amp;cpp=1&amp;spm=a313p.2"/>
    <hyperlink ref="B235" r:id="rId120"/>
    <hyperlink ref="B211" r:id="rId121"/>
    <hyperlink ref="B218" r:id="rId122"/>
    <hyperlink ref="B233" r:id="rId123"/>
    <hyperlink ref="B225" r:id="rId124"/>
    <hyperlink ref="B232" r:id="rId125"/>
    <hyperlink ref="B231" r:id="rId126"/>
    <hyperlink ref="B125" r:id="rId127"/>
    <hyperlink ref="B229" r:id="rId128"/>
    <hyperlink ref="B236" r:id="rId129"/>
    <hyperlink ref="B251" r:id="rId130"/>
    <hyperlink ref="B253" r:id="rId131"/>
    <hyperlink ref="B237" r:id="rId132"/>
    <hyperlink ref="B239" r:id="rId133"/>
    <hyperlink ref="B240" r:id="rId134"/>
    <hyperlink ref="B250" r:id="rId135"/>
    <hyperlink ref="B252" r:id="rId136"/>
    <hyperlink ref="B246" r:id="rId137"/>
    <hyperlink ref="B243" r:id="rId138"/>
    <hyperlink ref="B256" r:id="rId139"/>
    <hyperlink ref="B258" r:id="rId140"/>
    <hyperlink ref="B257" r:id="rId141"/>
    <hyperlink ref="B263" r:id="rId142"/>
    <hyperlink ref="B244" r:id="rId143"/>
    <hyperlink ref="B247" r:id="rId144"/>
    <hyperlink ref="B254" r:id="rId145"/>
    <hyperlink ref="B80" r:id="rId146"/>
    <hyperlink ref="B264" r:id="rId147"/>
    <hyperlink ref="B267" r:id="rId148"/>
    <hyperlink ref="B270" r:id="rId149"/>
    <hyperlink ref="B55" r:id="rId150"/>
    <hyperlink ref="B58" r:id="rId151"/>
    <hyperlink ref="B78" r:id="rId152"/>
    <hyperlink ref="B275" r:id="rId153"/>
    <hyperlink ref="B282" r:id="rId154"/>
    <hyperlink ref="B286" r:id="rId155"/>
    <hyperlink ref="B276" r:id="rId156"/>
    <hyperlink ref="B273" r:id="rId157"/>
    <hyperlink ref="B227" r:id="rId158"/>
    <hyperlink ref="B285" r:id="rId159"/>
    <hyperlink ref="B287" r:id="rId160"/>
    <hyperlink ref="B67" r:id="rId161"/>
    <hyperlink ref="B289" r:id="rId162"/>
    <hyperlink ref="B248" r:id="rId163"/>
    <hyperlink ref="B290" r:id="rId164"/>
    <hyperlink ref="B291" r:id="rId165"/>
    <hyperlink ref="B303" r:id="rId166"/>
    <hyperlink ref="B301" r:id="rId167"/>
    <hyperlink ref="B306" r:id="rId168"/>
    <hyperlink ref="B315" r:id="rId169"/>
    <hyperlink ref="B295" r:id="rId170"/>
    <hyperlink ref="B299" r:id="rId171"/>
    <hyperlink ref="B305" r:id="rId172"/>
    <hyperlink ref="B311" r:id="rId173"/>
    <hyperlink ref="B312" r:id="rId174"/>
    <hyperlink ref="B241" r:id="rId175"/>
    <hyperlink ref="B318" r:id="rId176"/>
    <hyperlink ref="B307" r:id="rId177"/>
    <hyperlink ref="B274" r:id="rId178"/>
    <hyperlink ref="B323" r:id="rId179"/>
    <hyperlink ref="B324" r:id="rId180"/>
    <hyperlink ref="B322" r:id="rId181"/>
    <hyperlink ref="B321" r:id="rId182"/>
    <hyperlink ref="B302" r:id="rId183"/>
    <hyperlink ref="B261" r:id="rId184"/>
    <hyperlink ref="B327" r:id="rId185"/>
    <hyperlink ref="B340" r:id="rId186"/>
    <hyperlink ref="B341" r:id="rId187"/>
    <hyperlink ref="B343" r:id="rId188"/>
    <hyperlink ref="B346" r:id="rId189"/>
    <hyperlink ref="B186" r:id="rId190"/>
    <hyperlink ref="B354" r:id="rId191"/>
    <hyperlink ref="B344" r:id="rId192"/>
    <hyperlink ref="B352" r:id="rId193"/>
    <hyperlink ref="B351" r:id="rId194"/>
    <hyperlink ref="B359" r:id="rId195"/>
    <hyperlink ref="B350" r:id="rId196"/>
    <hyperlink ref="K362" display="https://styleonme2.world.taobao.com/category-1183184622.htm?spm=a312a.7700824.w4002-7997685549.118.z5gf3u&amp;_ksTS=1466011021445_347&amp;callback=jsonp348&amp;mid=w-7997685549-0&amp;wid=7997685549&amp;path=%2Fcategory-1183184622.htm&amp;catName=2016%C4%EA%CF%C4%D7%B0%D0%C2%C6%B"/>
    <hyperlink ref="B316" r:id="rId197"/>
    <hyperlink ref="B260" r:id="rId198"/>
    <hyperlink ref="B355" r:id="rId199"/>
    <hyperlink ref="B370" r:id="rId200"/>
    <hyperlink ref="B335" r:id="rId201"/>
    <hyperlink ref="B372" r:id="rId202"/>
    <hyperlink ref="B369" r:id="rId203"/>
    <hyperlink ref="B376" r:id="rId204"/>
    <hyperlink ref="B383" r:id="rId205"/>
    <hyperlink ref="B394" r:id="rId206"/>
    <hyperlink ref="B382" r:id="rId207"/>
    <hyperlink ref="B280" r:id="rId208"/>
    <hyperlink ref="B379" r:id="rId209"/>
    <hyperlink ref="B367" r:id="rId210"/>
    <hyperlink ref="B410" r:id="rId211"/>
    <hyperlink ref="B413" r:id="rId212"/>
    <hyperlink ref="B399" r:id="rId213"/>
    <hyperlink ref="B371" r:id="rId214"/>
    <hyperlink ref="B395" r:id="rId215"/>
    <hyperlink ref="B373" r:id="rId216"/>
    <hyperlink ref="B419" r:id="rId217"/>
    <hyperlink ref="B420" r:id="rId218"/>
    <hyperlink ref="B421" r:id="rId219"/>
    <hyperlink ref="B425" r:id="rId220"/>
    <hyperlink ref="K431" r:id="rId221"/>
    <hyperlink ref="B431" r:id="rId222"/>
    <hyperlink ref="B386" r:id="rId223"/>
    <hyperlink ref="B426" r:id="rId224"/>
    <hyperlink ref="B436" r:id="rId225"/>
    <hyperlink ref="B437" r:id="rId226"/>
    <hyperlink ref="B435" r:id="rId227"/>
    <hyperlink ref="B440" display="https://world.tmall.com/item/531297965518.htm?spm=a312a.7700718.1998025129.1.pEIwOw&amp;id=531297965518&amp;pvid=04c8c270-ab25-479d-9a9c-b73b22720ab1&amp;abbucket=_AB-M32_B11&amp;acm=03054.1003.1.587829&amp;aldid=p0OrlDUA&amp;abtest=_AB-LR32-PR32&amp;scm=1007.12559.21524.10020030000"/>
    <hyperlink ref="B374" r:id="rId228"/>
    <hyperlink ref="B375" r:id="rId229"/>
    <hyperlink ref="B439" r:id="rId230"/>
    <hyperlink ref="B432" r:id="rId231"/>
    <hyperlink ref="B326" r:id="rId232"/>
    <hyperlink ref="B453" r:id="rId233"/>
    <hyperlink ref="B380" r:id="rId234"/>
    <hyperlink ref="B454" r:id="rId235"/>
    <hyperlink ref="B457" r:id="rId236"/>
    <hyperlink ref="B416" r:id="rId237"/>
    <hyperlink ref="B361" r:id="rId238"/>
    <hyperlink ref="K363" display="https://styleonme2.world.taobao.com/category-1183184622.htm?spm=a312a.7700824.w4002-7997685549.118.z5gf3u&amp;_ksTS=1466011021445_347&amp;callback=jsonp348&amp;mid=w-7997685549-0&amp;wid=7997685549&amp;path=%2Fcategory-1183184622.htm&amp;catName=2016%C4%EA%CF%C4%D7%B0%D0%C2%C6%B"/>
    <hyperlink ref="B466" r:id="rId239"/>
    <hyperlink ref="B463" r:id="rId240"/>
    <hyperlink ref="K382" r:id="rId241"/>
    <hyperlink ref="B473" r:id="rId242"/>
    <hyperlink ref="B481" r:id="rId243"/>
    <hyperlink ref="B456" r:id="rId244"/>
    <hyperlink ref="B389" r:id="rId245"/>
    <hyperlink ref="B474" r:id="rId246"/>
    <hyperlink ref="K479" display="https://world.tmall.com/item/532882733615.htm?spm=a312a.7700824.w4004-14622390829.2.l7pWbU&amp;id=532882733615&amp;pvid=33285f0d-1300-4667-bca0-c25ca8128c45&amp;abbucket=_AB-M130_B14&amp;acm=03131.1003.1.702582&amp;aldid=5eKwaDfe&amp;abtest=_AB-LR130-PR130&amp;scm=1007.12940.27997.1"/>
    <hyperlink ref="K490" r:id="rId247"/>
    <hyperlink ref="B471" r:id="rId248"/>
    <hyperlink ref="B434" r:id="rId249"/>
    <hyperlink ref="B462" r:id="rId250"/>
    <hyperlink ref="B484" r:id="rId251"/>
    <hyperlink ref="B490" r:id="rId252"/>
    <hyperlink ref="B485" r:id="rId253"/>
    <hyperlink ref="B492" r:id="rId254"/>
    <hyperlink ref="K474" r:id="rId255"/>
    <hyperlink ref="K495" r:id="rId256"/>
    <hyperlink ref="B497" r:id="rId257"/>
    <hyperlink ref="B445" r:id="rId258"/>
    <hyperlink ref="B505" r:id="rId259"/>
    <hyperlink ref="B507" r:id="rId260"/>
    <hyperlink ref="B514" r:id="rId261"/>
    <hyperlink ref="B493" r:id="rId262"/>
    <hyperlink ref="B97" r:id="rId263"/>
    <hyperlink ref="B468" r:id="rId264"/>
    <hyperlink ref="K518" r:id="rId265"/>
    <hyperlink ref="B479" r:id="rId266"/>
    <hyperlink ref="B477" r:id="rId267"/>
    <hyperlink ref="K525" r:id="rId268" location="detail"/>
    <hyperlink ref="B516" r:id="rId269"/>
    <hyperlink ref="B518" r:id="rId270"/>
    <hyperlink ref="B527" r:id="rId271"/>
    <hyperlink ref="B528" r:id="rId272"/>
    <hyperlink ref="B530" r:id="rId273"/>
    <hyperlink ref="B532" r:id="rId274"/>
    <hyperlink ref="B512" r:id="rId275"/>
    <hyperlink ref="B515" r:id="rId276"/>
    <hyperlink ref="K515" r:id="rId277"/>
    <hyperlink ref="B534" r:id="rId278"/>
    <hyperlink ref="B533" r:id="rId279"/>
    <hyperlink ref="B524" r:id="rId280"/>
    <hyperlink ref="B40" r:id="rId281"/>
    <hyperlink ref="B422" r:id="rId282"/>
    <hyperlink ref="K484" r:id="rId283"/>
    <hyperlink ref="B545" r:id="rId284"/>
    <hyperlink ref="L474" r:id="rId285"/>
    <hyperlink ref="B66" r:id="rId286"/>
    <hyperlink ref="B438" r:id="rId287"/>
    <hyperlink ref="B520" r:id="rId288"/>
    <hyperlink ref="B404" r:id="rId289"/>
    <hyperlink ref="B208" r:id="rId290"/>
    <hyperlink ref="B546" r:id="rId291"/>
    <hyperlink ref="B427" r:id="rId292"/>
    <hyperlink ref="B522" r:id="rId293"/>
    <hyperlink ref="B556" r:id="rId294"/>
    <hyperlink ref="B559" r:id="rId295"/>
    <hyperlink ref="B550" r:id="rId296"/>
    <hyperlink ref="B560" r:id="rId297"/>
    <hyperlink ref="B554" r:id="rId298"/>
    <hyperlink ref="B568" r:id="rId299"/>
    <hyperlink ref="B529" r:id="rId300"/>
    <hyperlink ref="B571" r:id="rId301"/>
    <hyperlink ref="B573" r:id="rId302"/>
    <hyperlink ref="B574" r:id="rId303"/>
    <hyperlink ref="B575" r:id="rId304"/>
    <hyperlink ref="B576" r:id="rId305"/>
    <hyperlink ref="B564" r:id="rId306"/>
    <hyperlink ref="B585" r:id="rId307"/>
    <hyperlink ref="B580" r:id="rId308"/>
    <hyperlink ref="B332" r:id="rId309"/>
    <hyperlink ref="B464" r:id="rId310"/>
    <hyperlink ref="B582" r:id="rId311"/>
    <hyperlink ref="L2" r:id="rId312"/>
    <hyperlink ref="B579" r:id="rId313"/>
    <hyperlink ref="B606" r:id="rId314"/>
    <hyperlink ref="B614" r:id="rId315"/>
    <hyperlink ref="B411" r:id="rId316"/>
    <hyperlink ref="B622" r:id="rId317"/>
    <hyperlink ref="B623" r:id="rId318"/>
    <hyperlink ref="B409" r:id="rId319"/>
    <hyperlink ref="B408" r:id="rId320"/>
    <hyperlink ref="B648" r:id="rId321"/>
    <hyperlink ref="B483" r:id="rId322"/>
    <hyperlink ref="B639" r:id="rId323"/>
    <hyperlink ref="L8" r:id="rId324"/>
    <hyperlink ref="L25" r:id="rId325"/>
    <hyperlink ref="B313" r:id="rId326"/>
    <hyperlink ref="B333" r:id="rId327"/>
    <hyperlink ref="B424" r:id="rId328"/>
    <hyperlink ref="K426" r:id="rId329"/>
    <hyperlink ref="B470" r:id="rId330"/>
    <hyperlink ref="B494" r:id="rId331"/>
    <hyperlink ref="B495" r:id="rId332"/>
    <hyperlink ref="B647" r:id="rId333"/>
    <hyperlink ref="B659" r:id="rId334"/>
    <hyperlink ref="B602" r:id="rId335"/>
    <hyperlink ref="B657" r:id="rId336"/>
    <hyperlink ref="B637" r:id="rId337"/>
    <hyperlink ref="B664" r:id="rId338"/>
    <hyperlink ref="B605" r:id="rId339"/>
    <hyperlink ref="L679" r:id="rId340"/>
    <hyperlink ref="B617" r:id="rId341"/>
    <hyperlink ref="B577" r:id="rId342"/>
    <hyperlink ref="B672" r:id="rId343"/>
    <hyperlink ref="B693" r:id="rId344"/>
    <hyperlink ref="B682" r:id="rId345"/>
    <hyperlink ref="B692" r:id="rId346"/>
    <hyperlink ref="B592" r:id="rId347"/>
    <hyperlink ref="B598" r:id="rId348"/>
    <hyperlink ref="B601" r:id="rId349"/>
    <hyperlink ref="B561" r:id="rId350"/>
    <hyperlink ref="B310" r:id="rId351"/>
    <hyperlink ref="B714" r:id="rId352"/>
    <hyperlink ref="B718" r:id="rId353"/>
    <hyperlink ref="B703" r:id="rId354"/>
    <hyperlink ref="B715" r:id="rId355"/>
    <hyperlink ref="B716" r:id="rId356"/>
    <hyperlink ref="B698" r:id="rId357"/>
    <hyperlink ref="B694" r:id="rId358"/>
    <hyperlink ref="B651" r:id="rId359"/>
    <hyperlink ref="B519" r:id="rId360"/>
    <hyperlink ref="B62" r:id="rId361"/>
    <hyperlink ref="B113" r:id="rId362"/>
    <hyperlink ref="B695" r:id="rId363"/>
    <hyperlink ref="B668" r:id="rId364"/>
    <hyperlink ref="B725" r:id="rId365"/>
    <hyperlink ref="B671" r:id="rId366"/>
    <hyperlink ref="B743" r:id="rId367"/>
    <hyperlink ref="B615" r:id="rId368"/>
    <hyperlink ref="B717" r:id="rId369"/>
    <hyperlink ref="B737" r:id="rId370"/>
    <hyperlink ref="B730" r:id="rId371"/>
    <hyperlink ref="B706" r:id="rId372"/>
    <hyperlink ref="B723" r:id="rId373"/>
    <hyperlink ref="B609" r:id="rId374"/>
    <hyperlink ref="B750" r:id="rId375"/>
    <hyperlink ref="B751" r:id="rId376"/>
    <hyperlink ref="B752" r:id="rId377"/>
    <hyperlink ref="B753" r:id="rId378"/>
    <hyperlink ref="B754" r:id="rId379"/>
    <hyperlink ref="B755" r:id="rId380"/>
    <hyperlink ref="B756" r:id="rId381"/>
    <hyperlink ref="B757" r:id="rId382"/>
    <hyperlink ref="B758" r:id="rId383"/>
    <hyperlink ref="B759" r:id="rId384"/>
    <hyperlink ref="B760" r:id="rId385"/>
    <hyperlink ref="B769" r:id="rId386"/>
    <hyperlink ref="B765" r:id="rId387"/>
    <hyperlink ref="B766" r:id="rId388"/>
    <hyperlink ref="B771" r:id="rId389"/>
    <hyperlink ref="B734" r:id="rId390"/>
    <hyperlink ref="B731" r:id="rId391"/>
    <hyperlink ref="B583" r:id="rId392"/>
    <hyperlink ref="B772" display="https://world.taobao.com/item/541508429080.htm?fromSite=main&amp;ut_sk=1.Vq8v6MiZx/sDAMWNWP7k/eTu_21380790_1478705695870.Copy.1&amp;sourceType=item&amp;price=45&amp;suid=B3FBED60-D0D8-4AC7-989C-D2269BA00132&amp;un=ea7167c908d39990fba7b0828e520322&amp;share_crt_v=1&amp;cpp=1&amp;shareurl"/>
    <hyperlink ref="B773" r:id="rId393"/>
    <hyperlink ref="B747" r:id="rId394"/>
    <hyperlink ref="B686" r:id="rId395"/>
    <hyperlink ref="B781" r:id="rId396"/>
    <hyperlink ref="B782" r:id="rId397"/>
    <hyperlink ref="B790" r:id="rId398"/>
    <hyperlink ref="B780" r:id="rId399"/>
    <hyperlink ref="B779" r:id="rId400"/>
    <hyperlink ref="B791" r:id="rId401"/>
    <hyperlink ref="B638" r:id="rId402"/>
    <hyperlink ref="B506" r:id="rId403"/>
    <hyperlink ref="B719" r:id="rId404"/>
    <hyperlink ref="B799" r:id="rId405"/>
    <hyperlink ref="B784" r:id="rId406"/>
    <hyperlink ref="B795" r:id="rId407"/>
    <hyperlink ref="B742" r:id="rId408"/>
    <hyperlink ref="B804" r:id="rId409"/>
    <hyperlink ref="B806" r:id="rId410"/>
    <hyperlink ref="B418" r:id="rId411"/>
    <hyperlink ref="B788" r:id="rId412"/>
    <hyperlink ref="B835" r:id="rId413"/>
    <hyperlink ref="B840" r:id="rId414"/>
    <hyperlink ref="B841" r:id="rId415"/>
    <hyperlink ref="B844" r:id="rId416"/>
    <hyperlink ref="B850" r:id="rId417"/>
    <hyperlink ref="B854" r:id="rId418"/>
    <hyperlink ref="B852" r:id="rId419"/>
    <hyperlink ref="B842" r:id="rId420"/>
    <hyperlink ref="B843" r:id="rId421"/>
    <hyperlink ref="B846" display="https://world.tmall.com/item/539852290915.htm?spm=a312a.7700718.1998025129.1.qKBChb&amp;abtest=_AB-LR32-PR32&amp;pvid=2855af9a-3b08-43d8-9f9b-baca32d86025&amp;pos=1&amp;abbucket=_AB-M32_B12&amp;acm=03054.1003.1.1285741&amp;id=539852290915&amp;scm=1007.12559.61743.100200300000000&amp;sku"/>
    <hyperlink ref="B848" r:id="rId422"/>
    <hyperlink ref="B851" r:id="rId423"/>
    <hyperlink ref="B857" r:id="rId424"/>
    <hyperlink ref="B856" r:id="rId425"/>
    <hyperlink ref="B501" r:id="rId426"/>
    <hyperlink ref="B500" r:id="rId427"/>
    <hyperlink ref="B808" r:id="rId428"/>
    <hyperlink ref="B865" r:id="rId429"/>
    <hyperlink ref="B866" r:id="rId430"/>
    <hyperlink ref="B868" display="https://world.tmall.com/item/539427771435.htm?spm=a312a.7700718.0.0.IRrHxO&amp;abtest=_AB-LR67-PR67&amp;pvid=9d1f0529-2bd8-4c78-9bd0-358c1810c8cb&amp;pos=6&amp;abbucket=_AB-M67_B12&amp;acm=03067.1003.1.1288151&amp;id=539427771435&amp;scm=1007.12776.64485.100200300000000&amp;sku_properti"/>
    <hyperlink ref="B869" r:id="rId431"/>
    <hyperlink ref="B870" r:id="rId432"/>
    <hyperlink ref="B679" r:id="rId433"/>
    <hyperlink ref="B768" r:id="rId434"/>
    <hyperlink ref="B871" r:id="rId435"/>
    <hyperlink ref="B423" r:id="rId436"/>
    <hyperlink ref="B803" r:id="rId437"/>
    <hyperlink ref="B805" r:id="rId438"/>
    <hyperlink ref="B867" r:id="rId439"/>
    <hyperlink ref="B875" r:id="rId440"/>
    <hyperlink ref="L865" r:id="rId441"/>
    <hyperlink ref="K865" r:id="rId442"/>
    <hyperlink ref="B853" r:id="rId443"/>
    <hyperlink ref="B887" r:id="rId444"/>
    <hyperlink ref="B893" r:id="rId445"/>
    <hyperlink ref="B880" r:id="rId446"/>
    <hyperlink ref="B883" r:id="rId447"/>
    <hyperlink ref="B509" r:id="rId448"/>
    <hyperlink ref="B899" r:id="rId449"/>
    <hyperlink ref="B898" r:id="rId450"/>
    <hyperlink ref="B699" r:id="rId451"/>
    <hyperlink ref="B676" r:id="rId452"/>
    <hyperlink ref="B892" r:id="rId453"/>
    <hyperlink ref="B98" r:id="rId454"/>
    <hyperlink ref="B908" r:id="rId455"/>
    <hyperlink ref="B910" r:id="rId456"/>
    <hyperlink ref="B903" r:id="rId457"/>
    <hyperlink ref="B904" r:id="rId458"/>
    <hyperlink ref="B909" r:id="rId459"/>
    <hyperlink ref="B900" r:id="rId460"/>
    <hyperlink ref="B912" r:id="rId461"/>
    <hyperlink ref="B537" r:id="rId462"/>
    <hyperlink ref="B134" r:id="rId463"/>
    <hyperlink ref="B129" r:id="rId464"/>
    <hyperlink ref="B130" r:id="rId465"/>
    <hyperlink ref="B541" r:id="rId466"/>
    <hyperlink ref="B930" r:id="rId467"/>
    <hyperlink ref="B911" r:id="rId468"/>
    <hyperlink ref="B905" r:id="rId469"/>
    <hyperlink ref="B906" r:id="rId470"/>
    <hyperlink ref="B913" r:id="rId471"/>
    <hyperlink ref="B916" r:id="rId472"/>
    <hyperlink ref="B924" r:id="rId473"/>
    <hyperlink ref="B923" r:id="rId474"/>
    <hyperlink ref="B922" r:id="rId475"/>
    <hyperlink ref="B921" r:id="rId476"/>
    <hyperlink ref="B920" r:id="rId477"/>
    <hyperlink ref="B918" r:id="rId478"/>
    <hyperlink ref="B917" r:id="rId479"/>
    <hyperlink ref="B915" r:id="rId480"/>
    <hyperlink ref="B830" r:id="rId481"/>
    <hyperlink ref="B696" r:id="rId482"/>
    <hyperlink ref="B611" r:id="rId483"/>
    <hyperlink ref="B873" r:id="rId484"/>
    <hyperlink ref="B831" r:id="rId485"/>
    <hyperlink ref="B932" r:id="rId486"/>
    <hyperlink ref="B942" r:id="rId487"/>
    <hyperlink ref="B809" r:id="rId488"/>
    <hyperlink ref="B958" r:id="rId489"/>
    <hyperlink ref="B943" r:id="rId490"/>
    <hyperlink ref="B952" r:id="rId491"/>
    <hyperlink ref="B777" r:id="rId492"/>
    <hyperlink ref="B220" r:id="rId493"/>
    <hyperlink ref="B221" r:id="rId494"/>
    <hyperlink ref="B885" r:id="rId495"/>
    <hyperlink ref="B933" r:id="rId496"/>
    <hyperlink ref="B963" r:id="rId497"/>
    <hyperlink ref="B957" r:id="rId498"/>
    <hyperlink ref="B946" r:id="rId499"/>
    <hyperlink ref="B972" r:id="rId500"/>
    <hyperlink ref="B982" r:id="rId501"/>
    <hyperlink ref="B983" r:id="rId502"/>
    <hyperlink ref="B984" r:id="rId503"/>
    <hyperlink ref="B985" r:id="rId504"/>
    <hyperlink ref="B986" r:id="rId505"/>
    <hyperlink ref="B971" r:id="rId506"/>
    <hyperlink ref="B967" r:id="rId507"/>
    <hyperlink ref="B992" r:id="rId508"/>
    <hyperlink ref="B993" r:id="rId509"/>
    <hyperlink ref="B977" r:id="rId510"/>
    <hyperlink ref="B995" r:id="rId511"/>
    <hyperlink ref="B997" r:id="rId512"/>
    <hyperlink ref="B881" r:id="rId513"/>
    <hyperlink ref="B966" r:id="rId514"/>
    <hyperlink ref="B994" r:id="rId515"/>
    <hyperlink ref="B987" r:id="rId516"/>
    <hyperlink ref="B960" r:id="rId517"/>
    <hyperlink ref="B1002" r:id="rId518"/>
    <hyperlink ref="B1003" r:id="rId519"/>
    <hyperlink ref="B1004" r:id="rId520"/>
    <hyperlink ref="B1006" r:id="rId521"/>
    <hyperlink ref="B1014" r:id="rId522"/>
    <hyperlink ref="B1011" r:id="rId523"/>
    <hyperlink ref="B1012" r:id="rId524"/>
    <hyperlink ref="B1009" r:id="rId525"/>
    <hyperlink ref="B1010" r:id="rId526"/>
    <hyperlink ref="B1013" r:id="rId527"/>
    <hyperlink ref="B1019" r:id="rId528"/>
    <hyperlink ref="B981" r:id="rId529"/>
    <hyperlink ref="B999" r:id="rId530"/>
    <hyperlink ref="B1024" r:id="rId531"/>
    <hyperlink ref="B1016" r:id="rId532"/>
    <hyperlink ref="B980" r:id="rId533"/>
    <hyperlink ref="B1027" r:id="rId534"/>
    <hyperlink ref="B1018" r:id="rId535"/>
    <hyperlink ref="B991" r:id="rId536"/>
    <hyperlink ref="B1033" r:id="rId537"/>
    <hyperlink ref="B1037" r:id="rId538"/>
    <hyperlink ref="B1038" r:id="rId539"/>
    <hyperlink ref="B996" r:id="rId540"/>
    <hyperlink ref="B1042" r:id="rId541"/>
    <hyperlink ref="B956" r:id="rId542"/>
    <hyperlink ref="B1046" r:id="rId543"/>
    <hyperlink ref="B1054" r:id="rId544"/>
    <hyperlink ref="B1053" r:id="rId545"/>
    <hyperlink ref="B1036" r:id="rId546"/>
    <hyperlink ref="B1057" r:id="rId547"/>
    <hyperlink ref="K943" r:id="rId548"/>
    <hyperlink ref="L932" r:id="rId549"/>
    <hyperlink ref="B1059" r:id="rId550"/>
    <hyperlink ref="B1058" r:id="rId551"/>
    <hyperlink ref="B1062" r:id="rId552"/>
    <hyperlink ref="B1025" r:id="rId553"/>
    <hyperlink ref="B1050" r:id="rId554"/>
    <hyperlink ref="B1067" r:id="rId555"/>
    <hyperlink ref="B1064" r:id="rId556"/>
    <hyperlink ref="B1060" r:id="rId557"/>
    <hyperlink ref="B1063" r:id="rId558"/>
    <hyperlink ref="B1061" r:id="rId559"/>
    <hyperlink ref="B1071" r:id="rId560"/>
    <hyperlink ref="B1065" r:id="rId561"/>
    <hyperlink ref="B1070" r:id="rId562"/>
    <hyperlink ref="B1081" r:id="rId563"/>
    <hyperlink ref="B1069" r:id="rId564"/>
    <hyperlink ref="B1000" r:id="rId565"/>
    <hyperlink ref="B1083" r:id="rId566"/>
    <hyperlink ref="B1073" r:id="rId567"/>
    <hyperlink ref="B1087" r:id="rId568"/>
    <hyperlink ref="B159" r:id="rId569"/>
    <hyperlink ref="B1085" r:id="rId570"/>
    <hyperlink ref="B1028" r:id="rId571"/>
    <hyperlink ref="B1080" r:id="rId572"/>
    <hyperlink ref="B1094" r:id="rId573"/>
    <hyperlink ref="B1066" r:id="rId574"/>
    <hyperlink ref="N1024" r:id="rId575"/>
    <hyperlink ref="B1093" r:id="rId576"/>
    <hyperlink ref="B1086" r:id="rId577"/>
    <hyperlink ref="B1089" r:id="rId578"/>
    <hyperlink ref="B1023" r:id="rId579"/>
    <hyperlink ref="B1105" r:id="rId580"/>
    <hyperlink ref="B1106" r:id="rId581"/>
    <hyperlink ref="B1103" r:id="rId582"/>
    <hyperlink ref="B1110" r:id="rId583"/>
    <hyperlink ref="B1112" r:id="rId584"/>
    <hyperlink ref="K1113" r:id="rId585"/>
    <hyperlink ref="B1116" r:id="rId586"/>
    <hyperlink ref="B1001" r:id="rId587"/>
    <hyperlink ref="B1121" r:id="rId588"/>
    <hyperlink ref="B1115" r:id="rId589"/>
    <hyperlink ref="K1114" r:id="rId590"/>
    <hyperlink ref="B1123" r:id="rId591"/>
    <hyperlink ref="B1119" r:id="rId592"/>
    <hyperlink ref="B1124" r:id="rId593"/>
    <hyperlink ref="B1101" r:id="rId594"/>
    <hyperlink ref="B1082" r:id="rId595"/>
    <hyperlink ref="B1127" r:id="rId596"/>
    <hyperlink ref="B1126" r:id="rId597"/>
    <hyperlink ref="L913" r:id="rId598"/>
    <hyperlink ref="B1133" r:id="rId599"/>
    <hyperlink ref="B1118" r:id="rId600"/>
    <hyperlink ref="B1114" r:id="rId601"/>
    <hyperlink ref="B607" r:id="rId602"/>
    <hyperlink ref="B433" display="https://world.tmall.com/item/531317217517.htm?spm=a312a.7700824.w4004-10879855570.18.eQab0J&amp;id=531317217517&amp;pvid=010570b2-2218-45df-9de8-9429765e63f1&amp;abbucket=_AB-M130_B11&amp;acm=03131.1003.1.702582&amp;aldid=Y4u5n9nG&amp;abtest=_AB-LR130-PR130&amp;scm=1007.12940.28087."/>
    <hyperlink ref="B1142" r:id="rId603"/>
    <hyperlink ref="B1095" r:id="rId604"/>
    <hyperlink ref="B1052" r:id="rId605"/>
    <hyperlink ref="B1147" r:id="rId606"/>
    <hyperlink ref="B1048" r:id="rId607"/>
    <hyperlink ref="B1120" r:id="rId608"/>
    <hyperlink ref="B1047" r:id="rId609"/>
    <hyperlink ref="B1163" r:id="rId610"/>
    <hyperlink ref="B1149" r:id="rId611"/>
    <hyperlink ref="B1167" r:id="rId612"/>
    <hyperlink ref="B1171" r:id="rId613"/>
    <hyperlink ref="B1172" r:id="rId614"/>
    <hyperlink ref="B1146" r:id="rId615"/>
    <hyperlink ref="B1173" r:id="rId616"/>
    <hyperlink ref="B1176" r:id="rId617"/>
    <hyperlink ref="B1180" r:id="rId618"/>
    <hyperlink ref="B1181" r:id="rId619"/>
    <hyperlink ref="B1174" r:id="rId620"/>
    <hyperlink ref="B1084" r:id="rId621"/>
    <hyperlink ref="B654" r:id="rId622"/>
    <hyperlink ref="B661" r:id="rId623"/>
    <hyperlink ref="B1148" r:id="rId624"/>
    <hyperlink ref="B1186" r:id="rId625"/>
    <hyperlink ref="B1187" r:id="rId626"/>
    <hyperlink ref="B1192" r:id="rId627"/>
    <hyperlink ref="B1198" r:id="rId628"/>
    <hyperlink ref="B1197" r:id="rId629"/>
    <hyperlink ref="B1196" r:id="rId630"/>
    <hyperlink ref="B1199" r:id="rId631"/>
    <hyperlink ref="B1044" r:id="rId632"/>
    <hyperlink ref="B1045" r:id="rId633"/>
    <hyperlink ref="B1175" r:id="rId634"/>
    <hyperlink ref="B998" r:id="rId635"/>
    <hyperlink ref="B1185" r:id="rId636"/>
    <hyperlink ref="B1188" r:id="rId637"/>
    <hyperlink ref="B1026" r:id="rId638"/>
    <hyperlink ref="B1201" r:id="rId639"/>
    <hyperlink ref="B1202" r:id="rId640"/>
    <hyperlink ref="B882" r:id="rId641"/>
    <hyperlink ref="B822" r:id="rId642"/>
    <hyperlink ref="B973" r:id="rId643"/>
    <hyperlink ref="B1168" r:id="rId644"/>
    <hyperlink ref="B1207" r:id="rId645"/>
    <hyperlink ref="B1209" r:id="rId646"/>
    <hyperlink ref="B1208" r:id="rId647"/>
    <hyperlink ref="B793" r:id="rId648"/>
    <hyperlink ref="B1194" r:id="rId649"/>
    <hyperlink ref="B1039" r:id="rId650"/>
    <hyperlink ref="B1213" r:id="rId651"/>
    <hyperlink ref="B1204" r:id="rId652"/>
    <hyperlink ref="B1177" r:id="rId653"/>
    <hyperlink ref="B1131" r:id="rId654"/>
    <hyperlink ref="B1155" r:id="rId655"/>
    <hyperlink ref="B1215" r:id="rId656"/>
    <hyperlink ref="B1165" r:id="rId657"/>
    <hyperlink ref="B897" r:id="rId658"/>
    <hyperlink ref="S4" r:id="rId659"/>
    <hyperlink ref="B823" r:id="rId660"/>
    <hyperlink ref="B824" r:id="rId661"/>
    <hyperlink ref="B979" r:id="rId662"/>
    <hyperlink ref="B1022" r:id="rId663"/>
    <hyperlink ref="B1216" r:id="rId664"/>
    <hyperlink ref="B1092" r:id="rId665"/>
    <hyperlink ref="B940" r:id="rId666"/>
    <hyperlink ref="B570" r:id="rId667"/>
    <hyperlink ref="B535" r:id="rId668"/>
    <hyperlink ref="B954" r:id="rId669"/>
    <hyperlink ref="B968" r:id="rId670"/>
    <hyperlink ref="B632" r:id="rId671"/>
    <hyperlink ref="B673" r:id="rId672"/>
    <hyperlink ref="B1088" r:id="rId673"/>
    <hyperlink ref="B1220" r:id="rId674"/>
    <hyperlink ref="B1224" r:id="rId675"/>
    <hyperlink ref="B1227" r:id="rId676"/>
    <hyperlink ref="B1225" r:id="rId677"/>
    <hyperlink ref="B941" r:id="rId67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4"/>
  <sheetViews>
    <sheetView topLeftCell="A961" zoomScale="130" zoomScaleNormal="130" workbookViewId="0">
      <selection activeCell="E1081" sqref="E1081"/>
    </sheetView>
  </sheetViews>
  <sheetFormatPr defaultColWidth="8.85546875" defaultRowHeight="15"/>
  <cols>
    <col min="1" max="1" width="8.85546875" style="56"/>
    <col min="2" max="2" width="8.85546875" style="32"/>
    <col min="3" max="3" width="12.5703125" style="32" customWidth="1"/>
    <col min="4" max="4" width="8.28515625" style="32" bestFit="1" customWidth="1"/>
    <col min="5" max="5" width="13.7109375" style="32" bestFit="1" customWidth="1"/>
    <col min="6" max="6" width="9" style="32" bestFit="1" customWidth="1"/>
    <col min="7" max="7" width="9" style="32" customWidth="1"/>
    <col min="8" max="10" width="8.85546875" style="32"/>
    <col min="11" max="11" width="8.85546875" style="32" bestFit="1" customWidth="1"/>
    <col min="12" max="12" width="13.28515625" style="32" bestFit="1" customWidth="1"/>
    <col min="13" max="16384" width="8.85546875" style="32"/>
  </cols>
  <sheetData>
    <row r="1" spans="1:17">
      <c r="A1" s="57" t="s">
        <v>5982</v>
      </c>
      <c r="B1" s="32" t="s">
        <v>533</v>
      </c>
      <c r="C1" s="33" t="s">
        <v>527</v>
      </c>
      <c r="D1" s="33" t="s">
        <v>528</v>
      </c>
      <c r="E1" s="33" t="s">
        <v>529</v>
      </c>
      <c r="F1" s="33" t="s">
        <v>530</v>
      </c>
      <c r="G1" s="33"/>
      <c r="H1" s="33" t="s">
        <v>532</v>
      </c>
      <c r="I1" s="33" t="s">
        <v>531</v>
      </c>
      <c r="J1" s="33" t="s">
        <v>0</v>
      </c>
      <c r="K1" s="33" t="s">
        <v>3162</v>
      </c>
      <c r="L1" s="33" t="s">
        <v>3163</v>
      </c>
      <c r="P1" s="4" t="s">
        <v>5691</v>
      </c>
      <c r="Q1" s="49" t="s">
        <v>5692</v>
      </c>
    </row>
    <row r="2" spans="1:17">
      <c r="A2" s="56" t="s">
        <v>3094</v>
      </c>
      <c r="B2" s="34" t="s">
        <v>3801</v>
      </c>
      <c r="C2" s="33">
        <v>41</v>
      </c>
      <c r="D2" s="35">
        <f t="shared" ref="D2:D33" si="0">+C2*6</f>
        <v>246</v>
      </c>
      <c r="E2" s="36">
        <f t="shared" ref="E2:E33" si="1">D2*0.08</f>
        <v>19.68</v>
      </c>
      <c r="F2" s="37">
        <v>60</v>
      </c>
      <c r="G2" s="38">
        <f t="shared" ref="G2:G33" si="2">SUM(D2:E2)</f>
        <v>265.68</v>
      </c>
      <c r="H2" s="38">
        <f t="shared" ref="H2:H17" si="3">+J2-I2</f>
        <v>7.3199999999999932</v>
      </c>
      <c r="I2" s="33">
        <f t="shared" ref="I2:I33" si="4">D2+E2+F2</f>
        <v>325.68</v>
      </c>
      <c r="J2" s="33">
        <v>333</v>
      </c>
      <c r="K2" s="33">
        <v>390</v>
      </c>
      <c r="L2" s="32">
        <f>+K2-I2</f>
        <v>64.319999999999993</v>
      </c>
      <c r="M2" s="32">
        <f>333-I2</f>
        <v>7.3199999999999932</v>
      </c>
      <c r="N2" s="32">
        <f t="shared" ref="N2:N33" si="5">333-G2</f>
        <v>67.319999999999993</v>
      </c>
    </row>
    <row r="3" spans="1:17">
      <c r="A3" s="56" t="s">
        <v>3095</v>
      </c>
      <c r="B3" s="34" t="s">
        <v>3093</v>
      </c>
      <c r="C3" s="33">
        <v>32.799999999999997</v>
      </c>
      <c r="D3" s="35">
        <f t="shared" si="0"/>
        <v>196.79999999999998</v>
      </c>
      <c r="E3" s="36">
        <f t="shared" si="1"/>
        <v>15.744</v>
      </c>
      <c r="F3" s="37">
        <v>60</v>
      </c>
      <c r="G3" s="38">
        <f t="shared" si="2"/>
        <v>212.54399999999998</v>
      </c>
      <c r="H3" s="38">
        <f t="shared" si="3"/>
        <v>60.456000000000017</v>
      </c>
      <c r="I3" s="33">
        <f t="shared" si="4"/>
        <v>272.54399999999998</v>
      </c>
      <c r="J3" s="33">
        <v>333</v>
      </c>
      <c r="K3" s="33">
        <v>390</v>
      </c>
      <c r="L3" s="32">
        <f t="shared" ref="L3:L36" si="6">+K3-I3</f>
        <v>117.45600000000002</v>
      </c>
      <c r="M3" s="32">
        <f t="shared" ref="M3:M66" si="7">333-I3</f>
        <v>60.456000000000017</v>
      </c>
      <c r="N3" s="32">
        <f t="shared" si="5"/>
        <v>120.45600000000002</v>
      </c>
    </row>
    <row r="4" spans="1:17">
      <c r="A4" s="56" t="s">
        <v>3096</v>
      </c>
      <c r="B4" s="34" t="s">
        <v>3110</v>
      </c>
      <c r="C4" s="33">
        <v>27.8</v>
      </c>
      <c r="D4" s="35">
        <f t="shared" si="0"/>
        <v>166.8</v>
      </c>
      <c r="E4" s="36">
        <f t="shared" si="1"/>
        <v>13.344000000000001</v>
      </c>
      <c r="F4" s="37">
        <v>60</v>
      </c>
      <c r="G4" s="38">
        <f t="shared" si="2"/>
        <v>180.14400000000001</v>
      </c>
      <c r="H4" s="38">
        <f t="shared" si="3"/>
        <v>92.855999999999995</v>
      </c>
      <c r="I4" s="33">
        <f t="shared" si="4"/>
        <v>240.14400000000001</v>
      </c>
      <c r="J4" s="33">
        <v>333</v>
      </c>
      <c r="K4" s="33">
        <v>390</v>
      </c>
      <c r="L4" s="32">
        <f t="shared" si="6"/>
        <v>149.85599999999999</v>
      </c>
      <c r="M4" s="32">
        <f t="shared" si="7"/>
        <v>92.855999999999995</v>
      </c>
      <c r="N4" s="32">
        <f t="shared" si="5"/>
        <v>152.85599999999999</v>
      </c>
    </row>
    <row r="5" spans="1:17">
      <c r="A5" s="56" t="s">
        <v>3097</v>
      </c>
      <c r="B5" s="34" t="s">
        <v>3111</v>
      </c>
      <c r="C5" s="33">
        <v>32.799999999999997</v>
      </c>
      <c r="D5" s="35">
        <f t="shared" si="0"/>
        <v>196.79999999999998</v>
      </c>
      <c r="E5" s="36">
        <f t="shared" si="1"/>
        <v>15.744</v>
      </c>
      <c r="F5" s="37">
        <v>60</v>
      </c>
      <c r="G5" s="38">
        <f t="shared" si="2"/>
        <v>212.54399999999998</v>
      </c>
      <c r="H5" s="38">
        <f t="shared" si="3"/>
        <v>60.456000000000017</v>
      </c>
      <c r="I5" s="33">
        <f t="shared" si="4"/>
        <v>272.54399999999998</v>
      </c>
      <c r="J5" s="33">
        <v>333</v>
      </c>
      <c r="K5" s="33">
        <v>390</v>
      </c>
      <c r="L5" s="32">
        <f t="shared" si="6"/>
        <v>117.45600000000002</v>
      </c>
      <c r="M5" s="32">
        <f t="shared" si="7"/>
        <v>60.456000000000017</v>
      </c>
      <c r="N5" s="32">
        <f t="shared" si="5"/>
        <v>120.45600000000002</v>
      </c>
    </row>
    <row r="6" spans="1:17">
      <c r="A6" s="56" t="s">
        <v>3098</v>
      </c>
      <c r="B6" s="34" t="s">
        <v>3112</v>
      </c>
      <c r="C6" s="33">
        <v>38.799999999999997</v>
      </c>
      <c r="D6" s="35">
        <f t="shared" si="0"/>
        <v>232.79999999999998</v>
      </c>
      <c r="E6" s="36">
        <f t="shared" si="1"/>
        <v>18.623999999999999</v>
      </c>
      <c r="F6" s="37">
        <v>60</v>
      </c>
      <c r="G6" s="38">
        <f t="shared" si="2"/>
        <v>251.42399999999998</v>
      </c>
      <c r="H6" s="38">
        <f t="shared" si="3"/>
        <v>21.576000000000022</v>
      </c>
      <c r="I6" s="33">
        <f t="shared" si="4"/>
        <v>311.42399999999998</v>
      </c>
      <c r="J6" s="33">
        <v>333</v>
      </c>
      <c r="K6" s="33">
        <v>390</v>
      </c>
      <c r="L6" s="32">
        <f t="shared" si="6"/>
        <v>78.576000000000022</v>
      </c>
      <c r="M6" s="32">
        <f t="shared" si="7"/>
        <v>21.576000000000022</v>
      </c>
      <c r="N6" s="32">
        <f t="shared" si="5"/>
        <v>81.576000000000022</v>
      </c>
    </row>
    <row r="7" spans="1:17">
      <c r="A7" s="56" t="s">
        <v>3099</v>
      </c>
      <c r="B7" s="34" t="s">
        <v>3113</v>
      </c>
      <c r="C7" s="33">
        <v>36.799999999999997</v>
      </c>
      <c r="D7" s="35">
        <f t="shared" si="0"/>
        <v>220.79999999999998</v>
      </c>
      <c r="E7" s="36">
        <f t="shared" si="1"/>
        <v>17.663999999999998</v>
      </c>
      <c r="F7" s="37">
        <v>60</v>
      </c>
      <c r="G7" s="38">
        <f t="shared" si="2"/>
        <v>238.46399999999997</v>
      </c>
      <c r="H7" s="38">
        <f t="shared" si="3"/>
        <v>34.536000000000058</v>
      </c>
      <c r="I7" s="33">
        <f t="shared" si="4"/>
        <v>298.46399999999994</v>
      </c>
      <c r="J7" s="33">
        <v>333</v>
      </c>
      <c r="K7" s="33">
        <v>390</v>
      </c>
      <c r="L7" s="32">
        <f t="shared" si="6"/>
        <v>91.536000000000058</v>
      </c>
      <c r="M7" s="32">
        <f t="shared" si="7"/>
        <v>34.536000000000058</v>
      </c>
      <c r="N7" s="32">
        <f t="shared" si="5"/>
        <v>94.53600000000003</v>
      </c>
    </row>
    <row r="8" spans="1:17">
      <c r="A8" s="56" t="s">
        <v>3100</v>
      </c>
      <c r="B8" s="34" t="s">
        <v>3114</v>
      </c>
      <c r="C8" s="33">
        <v>32.799999999999997</v>
      </c>
      <c r="D8" s="35">
        <f t="shared" si="0"/>
        <v>196.79999999999998</v>
      </c>
      <c r="E8" s="36">
        <f t="shared" si="1"/>
        <v>15.744</v>
      </c>
      <c r="F8" s="37">
        <v>60</v>
      </c>
      <c r="G8" s="38">
        <f t="shared" si="2"/>
        <v>212.54399999999998</v>
      </c>
      <c r="H8" s="38">
        <f t="shared" si="3"/>
        <v>60.456000000000017</v>
      </c>
      <c r="I8" s="33">
        <f t="shared" si="4"/>
        <v>272.54399999999998</v>
      </c>
      <c r="J8" s="33">
        <v>333</v>
      </c>
      <c r="K8" s="33">
        <v>390</v>
      </c>
      <c r="L8" s="32">
        <f t="shared" si="6"/>
        <v>117.45600000000002</v>
      </c>
      <c r="M8" s="32">
        <f t="shared" si="7"/>
        <v>60.456000000000017</v>
      </c>
      <c r="N8" s="32">
        <f t="shared" si="5"/>
        <v>120.45600000000002</v>
      </c>
    </row>
    <row r="9" spans="1:17">
      <c r="A9" s="56" t="s">
        <v>3101</v>
      </c>
      <c r="B9" s="34" t="s">
        <v>3115</v>
      </c>
      <c r="C9" s="33">
        <v>33.799999999999997</v>
      </c>
      <c r="D9" s="35">
        <f t="shared" si="0"/>
        <v>202.79999999999998</v>
      </c>
      <c r="E9" s="36">
        <f t="shared" si="1"/>
        <v>16.224</v>
      </c>
      <c r="F9" s="37">
        <v>60</v>
      </c>
      <c r="G9" s="38">
        <f t="shared" si="2"/>
        <v>219.02399999999997</v>
      </c>
      <c r="H9" s="38">
        <f t="shared" si="3"/>
        <v>53.975999999999999</v>
      </c>
      <c r="I9" s="33">
        <f t="shared" si="4"/>
        <v>279.024</v>
      </c>
      <c r="J9" s="33">
        <v>333</v>
      </c>
      <c r="K9" s="33">
        <v>390</v>
      </c>
      <c r="L9" s="32">
        <f t="shared" si="6"/>
        <v>110.976</v>
      </c>
      <c r="M9" s="32">
        <f t="shared" si="7"/>
        <v>53.975999999999999</v>
      </c>
      <c r="N9" s="32">
        <f t="shared" si="5"/>
        <v>113.97600000000003</v>
      </c>
    </row>
    <row r="10" spans="1:17">
      <c r="A10" s="56" t="s">
        <v>3102</v>
      </c>
      <c r="B10" s="34" t="s">
        <v>3116</v>
      </c>
      <c r="C10" s="33">
        <v>30.8</v>
      </c>
      <c r="D10" s="35">
        <f t="shared" si="0"/>
        <v>184.8</v>
      </c>
      <c r="E10" s="36">
        <f t="shared" si="1"/>
        <v>14.784000000000001</v>
      </c>
      <c r="F10" s="37">
        <v>60</v>
      </c>
      <c r="G10" s="38">
        <f t="shared" si="2"/>
        <v>199.584</v>
      </c>
      <c r="H10" s="38">
        <f t="shared" si="3"/>
        <v>73.415999999999997</v>
      </c>
      <c r="I10" s="33">
        <f t="shared" si="4"/>
        <v>259.584</v>
      </c>
      <c r="J10" s="33">
        <v>333</v>
      </c>
      <c r="K10" s="33">
        <v>390</v>
      </c>
      <c r="L10" s="32">
        <f t="shared" si="6"/>
        <v>130.416</v>
      </c>
      <c r="M10" s="32">
        <f t="shared" si="7"/>
        <v>73.415999999999997</v>
      </c>
      <c r="N10" s="32">
        <f t="shared" si="5"/>
        <v>133.416</v>
      </c>
    </row>
    <row r="11" spans="1:17">
      <c r="A11" s="56" t="s">
        <v>3103</v>
      </c>
      <c r="B11" s="34" t="s">
        <v>3164</v>
      </c>
      <c r="C11" s="33">
        <v>32.799999999999997</v>
      </c>
      <c r="D11" s="35">
        <f t="shared" si="0"/>
        <v>196.79999999999998</v>
      </c>
      <c r="E11" s="36">
        <f t="shared" si="1"/>
        <v>15.744</v>
      </c>
      <c r="F11" s="37">
        <v>60</v>
      </c>
      <c r="G11" s="38">
        <f t="shared" si="2"/>
        <v>212.54399999999998</v>
      </c>
      <c r="H11" s="38">
        <f t="shared" si="3"/>
        <v>60.456000000000017</v>
      </c>
      <c r="I11" s="33">
        <f t="shared" si="4"/>
        <v>272.54399999999998</v>
      </c>
      <c r="J11" s="33">
        <v>333</v>
      </c>
      <c r="K11" s="33">
        <v>390</v>
      </c>
      <c r="L11" s="32">
        <f t="shared" si="6"/>
        <v>117.45600000000002</v>
      </c>
      <c r="M11" s="32">
        <f t="shared" si="7"/>
        <v>60.456000000000017</v>
      </c>
      <c r="N11" s="32">
        <f t="shared" si="5"/>
        <v>120.45600000000002</v>
      </c>
    </row>
    <row r="12" spans="1:17">
      <c r="A12" s="56" t="s">
        <v>3104</v>
      </c>
      <c r="B12" s="34" t="s">
        <v>3117</v>
      </c>
      <c r="C12" s="33">
        <v>28.8</v>
      </c>
      <c r="D12" s="35">
        <f t="shared" si="0"/>
        <v>172.8</v>
      </c>
      <c r="E12" s="36">
        <f t="shared" si="1"/>
        <v>13.824000000000002</v>
      </c>
      <c r="F12" s="37">
        <v>60</v>
      </c>
      <c r="G12" s="38">
        <f t="shared" si="2"/>
        <v>186.62400000000002</v>
      </c>
      <c r="H12" s="38">
        <f t="shared" si="3"/>
        <v>86.375999999999976</v>
      </c>
      <c r="I12" s="33">
        <f t="shared" si="4"/>
        <v>246.62400000000002</v>
      </c>
      <c r="J12" s="33">
        <v>333</v>
      </c>
      <c r="K12" s="33">
        <v>390</v>
      </c>
      <c r="L12" s="32">
        <f t="shared" si="6"/>
        <v>143.37599999999998</v>
      </c>
      <c r="M12" s="32">
        <f t="shared" si="7"/>
        <v>86.375999999999976</v>
      </c>
      <c r="N12" s="32">
        <f t="shared" si="5"/>
        <v>146.37599999999998</v>
      </c>
    </row>
    <row r="13" spans="1:17">
      <c r="A13" s="56" t="s">
        <v>3105</v>
      </c>
      <c r="B13" s="34" t="s">
        <v>3118</v>
      </c>
      <c r="C13" s="33">
        <v>37.799999999999997</v>
      </c>
      <c r="D13" s="35">
        <f t="shared" si="0"/>
        <v>226.79999999999998</v>
      </c>
      <c r="E13" s="36">
        <f t="shared" si="1"/>
        <v>18.143999999999998</v>
      </c>
      <c r="F13" s="37">
        <v>60</v>
      </c>
      <c r="G13" s="38">
        <f t="shared" si="2"/>
        <v>244.94399999999999</v>
      </c>
      <c r="H13" s="38">
        <f t="shared" si="3"/>
        <v>28.05600000000004</v>
      </c>
      <c r="I13" s="33">
        <f t="shared" si="4"/>
        <v>304.94399999999996</v>
      </c>
      <c r="J13" s="33">
        <v>333</v>
      </c>
      <c r="K13" s="33">
        <v>390</v>
      </c>
      <c r="L13" s="32">
        <f t="shared" si="6"/>
        <v>85.05600000000004</v>
      </c>
      <c r="M13" s="32">
        <f t="shared" si="7"/>
        <v>28.05600000000004</v>
      </c>
      <c r="N13" s="32">
        <f t="shared" si="5"/>
        <v>88.056000000000012</v>
      </c>
    </row>
    <row r="14" spans="1:17">
      <c r="A14" s="56" t="s">
        <v>3106</v>
      </c>
      <c r="B14" s="34" t="s">
        <v>3119</v>
      </c>
      <c r="C14" s="33">
        <v>39.799999999999997</v>
      </c>
      <c r="D14" s="35">
        <f t="shared" si="0"/>
        <v>238.79999999999998</v>
      </c>
      <c r="E14" s="36">
        <f t="shared" si="1"/>
        <v>19.103999999999999</v>
      </c>
      <c r="F14" s="37">
        <v>60</v>
      </c>
      <c r="G14" s="38">
        <f t="shared" si="2"/>
        <v>257.904</v>
      </c>
      <c r="H14" s="38">
        <f t="shared" si="3"/>
        <v>15.096000000000004</v>
      </c>
      <c r="I14" s="33">
        <f t="shared" si="4"/>
        <v>317.904</v>
      </c>
      <c r="J14" s="33">
        <v>333</v>
      </c>
      <c r="K14" s="33">
        <v>390</v>
      </c>
      <c r="L14" s="32">
        <f t="shared" si="6"/>
        <v>72.096000000000004</v>
      </c>
      <c r="M14" s="32">
        <f t="shared" si="7"/>
        <v>15.096000000000004</v>
      </c>
      <c r="N14" s="32">
        <f t="shared" si="5"/>
        <v>75.096000000000004</v>
      </c>
    </row>
    <row r="15" spans="1:17">
      <c r="A15" s="56" t="s">
        <v>3107</v>
      </c>
      <c r="B15" s="34" t="s">
        <v>3120</v>
      </c>
      <c r="C15" s="33">
        <v>29.8</v>
      </c>
      <c r="D15" s="35">
        <f t="shared" si="0"/>
        <v>178.8</v>
      </c>
      <c r="E15" s="36">
        <f t="shared" si="1"/>
        <v>14.304000000000002</v>
      </c>
      <c r="F15" s="37">
        <v>60</v>
      </c>
      <c r="G15" s="38">
        <f t="shared" si="2"/>
        <v>193.10400000000001</v>
      </c>
      <c r="H15" s="38">
        <f t="shared" si="3"/>
        <v>79.895999999999987</v>
      </c>
      <c r="I15" s="33">
        <f t="shared" si="4"/>
        <v>253.10400000000001</v>
      </c>
      <c r="J15" s="33">
        <v>333</v>
      </c>
      <c r="K15" s="33">
        <v>390</v>
      </c>
      <c r="L15" s="32">
        <f t="shared" si="6"/>
        <v>136.89599999999999</v>
      </c>
      <c r="M15" s="32">
        <f t="shared" si="7"/>
        <v>79.895999999999987</v>
      </c>
      <c r="N15" s="32">
        <f t="shared" si="5"/>
        <v>139.89599999999999</v>
      </c>
    </row>
    <row r="16" spans="1:17">
      <c r="A16" s="56" t="s">
        <v>3108</v>
      </c>
      <c r="B16" s="34" t="s">
        <v>3121</v>
      </c>
      <c r="C16" s="33">
        <v>38.799999999999997</v>
      </c>
      <c r="D16" s="35">
        <f t="shared" si="0"/>
        <v>232.79999999999998</v>
      </c>
      <c r="E16" s="36">
        <f t="shared" si="1"/>
        <v>18.623999999999999</v>
      </c>
      <c r="F16" s="37">
        <v>60</v>
      </c>
      <c r="G16" s="38">
        <f t="shared" si="2"/>
        <v>251.42399999999998</v>
      </c>
      <c r="H16" s="38">
        <f t="shared" si="3"/>
        <v>21.576000000000022</v>
      </c>
      <c r="I16" s="33">
        <f t="shared" si="4"/>
        <v>311.42399999999998</v>
      </c>
      <c r="J16" s="33">
        <v>333</v>
      </c>
      <c r="K16" s="33">
        <v>390</v>
      </c>
      <c r="L16" s="32">
        <f t="shared" si="6"/>
        <v>78.576000000000022</v>
      </c>
      <c r="M16" s="32">
        <f t="shared" si="7"/>
        <v>21.576000000000022</v>
      </c>
      <c r="N16" s="32">
        <f t="shared" si="5"/>
        <v>81.576000000000022</v>
      </c>
    </row>
    <row r="17" spans="1:14">
      <c r="A17" s="56" t="s">
        <v>3109</v>
      </c>
      <c r="B17" s="34" t="s">
        <v>3122</v>
      </c>
      <c r="C17" s="33">
        <v>37.799999999999997</v>
      </c>
      <c r="D17" s="35">
        <f t="shared" si="0"/>
        <v>226.79999999999998</v>
      </c>
      <c r="E17" s="36">
        <f t="shared" si="1"/>
        <v>18.143999999999998</v>
      </c>
      <c r="F17" s="37">
        <v>60</v>
      </c>
      <c r="G17" s="38">
        <f t="shared" si="2"/>
        <v>244.94399999999999</v>
      </c>
      <c r="H17" s="38">
        <f t="shared" si="3"/>
        <v>28.05600000000004</v>
      </c>
      <c r="I17" s="33">
        <f t="shared" si="4"/>
        <v>304.94399999999996</v>
      </c>
      <c r="J17" s="33">
        <v>333</v>
      </c>
      <c r="K17" s="33">
        <v>390</v>
      </c>
      <c r="L17" s="32">
        <f t="shared" si="6"/>
        <v>85.05600000000004</v>
      </c>
      <c r="M17" s="32">
        <f t="shared" si="7"/>
        <v>28.05600000000004</v>
      </c>
      <c r="N17" s="32">
        <f t="shared" si="5"/>
        <v>88.056000000000012</v>
      </c>
    </row>
    <row r="18" spans="1:14">
      <c r="A18" s="56" t="s">
        <v>3123</v>
      </c>
      <c r="B18" s="34" t="s">
        <v>3127</v>
      </c>
      <c r="C18" s="33">
        <v>26.8</v>
      </c>
      <c r="D18" s="35">
        <f t="shared" si="0"/>
        <v>160.80000000000001</v>
      </c>
      <c r="E18" s="36">
        <f t="shared" si="1"/>
        <v>12.864000000000001</v>
      </c>
      <c r="F18" s="37">
        <v>60</v>
      </c>
      <c r="G18" s="38">
        <f t="shared" si="2"/>
        <v>173.66400000000002</v>
      </c>
      <c r="H18" s="38">
        <f t="shared" ref="H18:H25" si="8">+J18-I18</f>
        <v>99.335999999999984</v>
      </c>
      <c r="I18" s="33">
        <f t="shared" si="4"/>
        <v>233.66400000000002</v>
      </c>
      <c r="J18" s="33">
        <v>333</v>
      </c>
      <c r="K18" s="33">
        <v>390</v>
      </c>
      <c r="L18" s="32">
        <f t="shared" si="6"/>
        <v>156.33599999999998</v>
      </c>
      <c r="M18" s="32">
        <f t="shared" si="7"/>
        <v>99.335999999999984</v>
      </c>
      <c r="N18" s="32">
        <f t="shared" si="5"/>
        <v>159.33599999999998</v>
      </c>
    </row>
    <row r="19" spans="1:14">
      <c r="A19" s="56" t="s">
        <v>3124</v>
      </c>
      <c r="B19" s="34" t="s">
        <v>3128</v>
      </c>
      <c r="C19" s="33">
        <v>22.8</v>
      </c>
      <c r="D19" s="35">
        <f t="shared" si="0"/>
        <v>136.80000000000001</v>
      </c>
      <c r="E19" s="36">
        <f t="shared" si="1"/>
        <v>10.944000000000001</v>
      </c>
      <c r="F19" s="37">
        <v>60</v>
      </c>
      <c r="G19" s="38">
        <f t="shared" si="2"/>
        <v>147.744</v>
      </c>
      <c r="H19" s="38">
        <f t="shared" si="8"/>
        <v>125.256</v>
      </c>
      <c r="I19" s="33">
        <f t="shared" si="4"/>
        <v>207.744</v>
      </c>
      <c r="J19" s="33">
        <v>333</v>
      </c>
      <c r="K19" s="33">
        <v>390</v>
      </c>
      <c r="L19" s="32">
        <f t="shared" si="6"/>
        <v>182.256</v>
      </c>
      <c r="M19" s="32">
        <f t="shared" si="7"/>
        <v>125.256</v>
      </c>
      <c r="N19" s="32">
        <f t="shared" si="5"/>
        <v>185.256</v>
      </c>
    </row>
    <row r="20" spans="1:14">
      <c r="A20" s="56" t="s">
        <v>3125</v>
      </c>
      <c r="B20" s="34" t="s">
        <v>3129</v>
      </c>
      <c r="C20" s="33">
        <v>28</v>
      </c>
      <c r="D20" s="35">
        <f t="shared" si="0"/>
        <v>168</v>
      </c>
      <c r="E20" s="36">
        <f t="shared" si="1"/>
        <v>13.44</v>
      </c>
      <c r="F20" s="37">
        <v>60</v>
      </c>
      <c r="G20" s="38">
        <f t="shared" si="2"/>
        <v>181.44</v>
      </c>
      <c r="H20" s="38">
        <f t="shared" si="8"/>
        <v>91.56</v>
      </c>
      <c r="I20" s="33">
        <f t="shared" si="4"/>
        <v>241.44</v>
      </c>
      <c r="J20" s="33">
        <v>333</v>
      </c>
      <c r="K20" s="33">
        <v>390</v>
      </c>
      <c r="L20" s="32">
        <f t="shared" si="6"/>
        <v>148.56</v>
      </c>
      <c r="M20" s="32">
        <f t="shared" si="7"/>
        <v>91.56</v>
      </c>
      <c r="N20" s="32">
        <f t="shared" si="5"/>
        <v>151.56</v>
      </c>
    </row>
    <row r="21" spans="1:14">
      <c r="A21" s="56" t="s">
        <v>3126</v>
      </c>
      <c r="B21" s="34" t="s">
        <v>3130</v>
      </c>
      <c r="C21" s="33">
        <v>35.799999999999997</v>
      </c>
      <c r="D21" s="35">
        <f t="shared" si="0"/>
        <v>214.79999999999998</v>
      </c>
      <c r="E21" s="36">
        <f t="shared" si="1"/>
        <v>17.183999999999997</v>
      </c>
      <c r="F21" s="37">
        <v>60</v>
      </c>
      <c r="G21" s="38">
        <f t="shared" si="2"/>
        <v>231.98399999999998</v>
      </c>
      <c r="H21" s="38">
        <f t="shared" si="8"/>
        <v>41.01600000000002</v>
      </c>
      <c r="I21" s="33">
        <f t="shared" si="4"/>
        <v>291.98399999999998</v>
      </c>
      <c r="J21" s="33">
        <v>333</v>
      </c>
      <c r="K21" s="33">
        <v>390</v>
      </c>
      <c r="L21" s="32">
        <f t="shared" si="6"/>
        <v>98.01600000000002</v>
      </c>
      <c r="M21" s="32">
        <f t="shared" si="7"/>
        <v>41.01600000000002</v>
      </c>
      <c r="N21" s="32">
        <f t="shared" si="5"/>
        <v>101.01600000000002</v>
      </c>
    </row>
    <row r="22" spans="1:14">
      <c r="A22" s="56" t="s">
        <v>3134</v>
      </c>
      <c r="B22" s="34" t="s">
        <v>3131</v>
      </c>
      <c r="C22" s="33">
        <v>37.799999999999997</v>
      </c>
      <c r="D22" s="35">
        <f t="shared" si="0"/>
        <v>226.79999999999998</v>
      </c>
      <c r="E22" s="36">
        <f t="shared" si="1"/>
        <v>18.143999999999998</v>
      </c>
      <c r="F22" s="37">
        <v>60</v>
      </c>
      <c r="G22" s="38">
        <f t="shared" si="2"/>
        <v>244.94399999999999</v>
      </c>
      <c r="H22" s="38">
        <f t="shared" si="8"/>
        <v>28.05600000000004</v>
      </c>
      <c r="I22" s="33">
        <f t="shared" si="4"/>
        <v>304.94399999999996</v>
      </c>
      <c r="J22" s="33">
        <v>333</v>
      </c>
      <c r="K22" s="33">
        <v>390</v>
      </c>
      <c r="L22" s="32">
        <f t="shared" si="6"/>
        <v>85.05600000000004</v>
      </c>
      <c r="M22" s="32">
        <f t="shared" si="7"/>
        <v>28.05600000000004</v>
      </c>
      <c r="N22" s="32">
        <f t="shared" si="5"/>
        <v>88.056000000000012</v>
      </c>
    </row>
    <row r="23" spans="1:14">
      <c r="A23" s="56" t="s">
        <v>3135</v>
      </c>
      <c r="B23" s="34" t="s">
        <v>3132</v>
      </c>
      <c r="C23" s="33">
        <v>38.799999999999997</v>
      </c>
      <c r="D23" s="35">
        <f t="shared" si="0"/>
        <v>232.79999999999998</v>
      </c>
      <c r="E23" s="36">
        <f t="shared" si="1"/>
        <v>18.623999999999999</v>
      </c>
      <c r="F23" s="37">
        <v>60</v>
      </c>
      <c r="G23" s="38">
        <f t="shared" si="2"/>
        <v>251.42399999999998</v>
      </c>
      <c r="H23" s="38">
        <f t="shared" si="8"/>
        <v>21.576000000000022</v>
      </c>
      <c r="I23" s="33">
        <f t="shared" si="4"/>
        <v>311.42399999999998</v>
      </c>
      <c r="J23" s="33">
        <v>333</v>
      </c>
      <c r="K23" s="33">
        <v>390</v>
      </c>
      <c r="L23" s="32">
        <f t="shared" si="6"/>
        <v>78.576000000000022</v>
      </c>
      <c r="M23" s="32">
        <f t="shared" si="7"/>
        <v>21.576000000000022</v>
      </c>
      <c r="N23" s="32">
        <f t="shared" si="5"/>
        <v>81.576000000000022</v>
      </c>
    </row>
    <row r="24" spans="1:14">
      <c r="A24" s="56" t="s">
        <v>3136</v>
      </c>
      <c r="B24" s="34" t="s">
        <v>3133</v>
      </c>
      <c r="C24" s="33">
        <v>32.799999999999997</v>
      </c>
      <c r="D24" s="35">
        <f t="shared" si="0"/>
        <v>196.79999999999998</v>
      </c>
      <c r="E24" s="36">
        <f t="shared" si="1"/>
        <v>15.744</v>
      </c>
      <c r="F24" s="37">
        <v>60</v>
      </c>
      <c r="G24" s="38">
        <f t="shared" si="2"/>
        <v>212.54399999999998</v>
      </c>
      <c r="H24" s="38">
        <f t="shared" si="8"/>
        <v>60.456000000000017</v>
      </c>
      <c r="I24" s="33">
        <f t="shared" si="4"/>
        <v>272.54399999999998</v>
      </c>
      <c r="J24" s="33">
        <v>333</v>
      </c>
      <c r="K24" s="33">
        <v>390</v>
      </c>
      <c r="L24" s="32">
        <f t="shared" si="6"/>
        <v>117.45600000000002</v>
      </c>
      <c r="M24" s="34" t="s">
        <v>3147</v>
      </c>
      <c r="N24" s="32">
        <f t="shared" si="5"/>
        <v>120.45600000000002</v>
      </c>
    </row>
    <row r="25" spans="1:14">
      <c r="A25" s="56" t="s">
        <v>3137</v>
      </c>
      <c r="B25" s="34" t="s">
        <v>3144</v>
      </c>
      <c r="C25" s="33">
        <v>32.799999999999997</v>
      </c>
      <c r="D25" s="35">
        <f t="shared" si="0"/>
        <v>196.79999999999998</v>
      </c>
      <c r="E25" s="36">
        <f t="shared" si="1"/>
        <v>15.744</v>
      </c>
      <c r="F25" s="37">
        <v>60</v>
      </c>
      <c r="G25" s="38">
        <f t="shared" si="2"/>
        <v>212.54399999999998</v>
      </c>
      <c r="H25" s="38">
        <f t="shared" si="8"/>
        <v>60.456000000000017</v>
      </c>
      <c r="I25" s="33">
        <f t="shared" si="4"/>
        <v>272.54399999999998</v>
      </c>
      <c r="J25" s="33">
        <v>333</v>
      </c>
      <c r="K25" s="33">
        <v>390</v>
      </c>
      <c r="L25" s="32">
        <f t="shared" si="6"/>
        <v>117.45600000000002</v>
      </c>
      <c r="M25" s="32">
        <f t="shared" si="7"/>
        <v>60.456000000000017</v>
      </c>
      <c r="N25" s="32">
        <f t="shared" si="5"/>
        <v>120.45600000000002</v>
      </c>
    </row>
    <row r="26" spans="1:14">
      <c r="A26" s="56" t="s">
        <v>3138</v>
      </c>
      <c r="B26" s="34" t="s">
        <v>3145</v>
      </c>
      <c r="C26" s="33">
        <v>32.799999999999997</v>
      </c>
      <c r="D26" s="35">
        <f t="shared" si="0"/>
        <v>196.79999999999998</v>
      </c>
      <c r="E26" s="36">
        <f t="shared" si="1"/>
        <v>15.744</v>
      </c>
      <c r="F26" s="37">
        <v>60</v>
      </c>
      <c r="G26" s="38">
        <f t="shared" si="2"/>
        <v>212.54399999999998</v>
      </c>
      <c r="H26" s="38">
        <f t="shared" ref="H26:H31" si="9">+J26-I26</f>
        <v>60.456000000000017</v>
      </c>
      <c r="I26" s="33">
        <f t="shared" si="4"/>
        <v>272.54399999999998</v>
      </c>
      <c r="J26" s="33">
        <v>333</v>
      </c>
      <c r="K26" s="33">
        <v>390</v>
      </c>
      <c r="L26" s="32">
        <f t="shared" si="6"/>
        <v>117.45600000000002</v>
      </c>
      <c r="M26" s="32">
        <f t="shared" si="7"/>
        <v>60.456000000000017</v>
      </c>
      <c r="N26" s="32">
        <f t="shared" si="5"/>
        <v>120.45600000000002</v>
      </c>
    </row>
    <row r="27" spans="1:14">
      <c r="A27" s="56" t="s">
        <v>3139</v>
      </c>
      <c r="B27" s="34" t="s">
        <v>3146</v>
      </c>
      <c r="C27" s="33">
        <v>30.8</v>
      </c>
      <c r="D27" s="35">
        <f t="shared" si="0"/>
        <v>184.8</v>
      </c>
      <c r="E27" s="36">
        <f t="shared" si="1"/>
        <v>14.784000000000001</v>
      </c>
      <c r="F27" s="37">
        <v>60</v>
      </c>
      <c r="G27" s="38">
        <f t="shared" si="2"/>
        <v>199.584</v>
      </c>
      <c r="H27" s="38">
        <f t="shared" si="9"/>
        <v>73.415999999999997</v>
      </c>
      <c r="I27" s="33">
        <f t="shared" si="4"/>
        <v>259.584</v>
      </c>
      <c r="J27" s="33">
        <v>333</v>
      </c>
      <c r="K27" s="33">
        <v>390</v>
      </c>
      <c r="L27" s="32">
        <f t="shared" si="6"/>
        <v>130.416</v>
      </c>
      <c r="M27" s="32">
        <f t="shared" si="7"/>
        <v>73.415999999999997</v>
      </c>
      <c r="N27" s="32">
        <f t="shared" si="5"/>
        <v>133.416</v>
      </c>
    </row>
    <row r="28" spans="1:14">
      <c r="A28" s="56" t="s">
        <v>3140</v>
      </c>
      <c r="B28" s="34" t="s">
        <v>3148</v>
      </c>
      <c r="C28" s="33">
        <v>39.799999999999997</v>
      </c>
      <c r="D28" s="35">
        <f t="shared" si="0"/>
        <v>238.79999999999998</v>
      </c>
      <c r="E28" s="36">
        <f t="shared" si="1"/>
        <v>19.103999999999999</v>
      </c>
      <c r="F28" s="37">
        <v>60</v>
      </c>
      <c r="G28" s="38">
        <f t="shared" si="2"/>
        <v>257.904</v>
      </c>
      <c r="H28" s="38">
        <f t="shared" si="9"/>
        <v>15.096000000000004</v>
      </c>
      <c r="I28" s="33">
        <f t="shared" si="4"/>
        <v>317.904</v>
      </c>
      <c r="J28" s="33">
        <v>333</v>
      </c>
      <c r="K28" s="33">
        <v>390</v>
      </c>
      <c r="L28" s="32">
        <f t="shared" si="6"/>
        <v>72.096000000000004</v>
      </c>
      <c r="M28" s="32">
        <f t="shared" si="7"/>
        <v>15.096000000000004</v>
      </c>
      <c r="N28" s="32">
        <f t="shared" si="5"/>
        <v>75.096000000000004</v>
      </c>
    </row>
    <row r="29" spans="1:14">
      <c r="A29" s="56" t="s">
        <v>3141</v>
      </c>
      <c r="B29" s="34" t="s">
        <v>3149</v>
      </c>
      <c r="C29" s="33">
        <v>29.8</v>
      </c>
      <c r="D29" s="35">
        <f t="shared" si="0"/>
        <v>178.8</v>
      </c>
      <c r="E29" s="36">
        <f t="shared" si="1"/>
        <v>14.304000000000002</v>
      </c>
      <c r="F29" s="37">
        <v>60</v>
      </c>
      <c r="G29" s="38">
        <f t="shared" si="2"/>
        <v>193.10400000000001</v>
      </c>
      <c r="H29" s="38">
        <f t="shared" si="9"/>
        <v>79.895999999999987</v>
      </c>
      <c r="I29" s="33">
        <f t="shared" si="4"/>
        <v>253.10400000000001</v>
      </c>
      <c r="J29" s="33">
        <v>333</v>
      </c>
      <c r="K29" s="33">
        <v>390</v>
      </c>
      <c r="L29" s="32">
        <f t="shared" si="6"/>
        <v>136.89599999999999</v>
      </c>
      <c r="M29" s="32">
        <f t="shared" si="7"/>
        <v>79.895999999999987</v>
      </c>
      <c r="N29" s="32">
        <f t="shared" si="5"/>
        <v>139.89599999999999</v>
      </c>
    </row>
    <row r="30" spans="1:14">
      <c r="A30" s="56" t="s">
        <v>3142</v>
      </c>
      <c r="B30" s="34" t="s">
        <v>3150</v>
      </c>
      <c r="C30" s="33">
        <v>39.799999999999997</v>
      </c>
      <c r="D30" s="35">
        <f t="shared" si="0"/>
        <v>238.79999999999998</v>
      </c>
      <c r="E30" s="36">
        <f t="shared" si="1"/>
        <v>19.103999999999999</v>
      </c>
      <c r="F30" s="37">
        <v>60</v>
      </c>
      <c r="G30" s="38">
        <f t="shared" si="2"/>
        <v>257.904</v>
      </c>
      <c r="H30" s="38">
        <f t="shared" si="9"/>
        <v>15.096000000000004</v>
      </c>
      <c r="I30" s="33">
        <f t="shared" si="4"/>
        <v>317.904</v>
      </c>
      <c r="J30" s="33">
        <v>333</v>
      </c>
      <c r="K30" s="33">
        <v>390</v>
      </c>
      <c r="L30" s="32">
        <f t="shared" si="6"/>
        <v>72.096000000000004</v>
      </c>
      <c r="M30" s="32">
        <f t="shared" si="7"/>
        <v>15.096000000000004</v>
      </c>
      <c r="N30" s="32">
        <f t="shared" si="5"/>
        <v>75.096000000000004</v>
      </c>
    </row>
    <row r="31" spans="1:14">
      <c r="A31" s="56" t="s">
        <v>3143</v>
      </c>
      <c r="B31" s="34" t="s">
        <v>3151</v>
      </c>
      <c r="C31" s="33">
        <v>33.799999999999997</v>
      </c>
      <c r="D31" s="35">
        <f t="shared" si="0"/>
        <v>202.79999999999998</v>
      </c>
      <c r="E31" s="36">
        <f t="shared" si="1"/>
        <v>16.224</v>
      </c>
      <c r="F31" s="37">
        <v>60</v>
      </c>
      <c r="G31" s="38">
        <f t="shared" si="2"/>
        <v>219.02399999999997</v>
      </c>
      <c r="H31" s="38">
        <f t="shared" si="9"/>
        <v>53.975999999999999</v>
      </c>
      <c r="I31" s="33">
        <f t="shared" si="4"/>
        <v>279.024</v>
      </c>
      <c r="J31" s="33">
        <v>333</v>
      </c>
      <c r="K31" s="33">
        <v>390</v>
      </c>
      <c r="L31" s="32">
        <f t="shared" si="6"/>
        <v>110.976</v>
      </c>
      <c r="M31" s="32">
        <f t="shared" si="7"/>
        <v>53.975999999999999</v>
      </c>
      <c r="N31" s="32">
        <f t="shared" si="5"/>
        <v>113.97600000000003</v>
      </c>
    </row>
    <row r="32" spans="1:14">
      <c r="A32" s="56" t="s">
        <v>3155</v>
      </c>
      <c r="B32" s="32" t="s">
        <v>3152</v>
      </c>
      <c r="C32" s="33">
        <v>26.8</v>
      </c>
      <c r="D32" s="35">
        <f t="shared" si="0"/>
        <v>160.80000000000001</v>
      </c>
      <c r="E32" s="36">
        <f t="shared" si="1"/>
        <v>12.864000000000001</v>
      </c>
      <c r="F32" s="37">
        <v>60</v>
      </c>
      <c r="G32" s="38">
        <f t="shared" si="2"/>
        <v>173.66400000000002</v>
      </c>
      <c r="H32" s="38">
        <f t="shared" ref="H32:H38" si="10">+J32-I32</f>
        <v>99.335999999999984</v>
      </c>
      <c r="I32" s="33">
        <f t="shared" si="4"/>
        <v>233.66400000000002</v>
      </c>
      <c r="J32" s="33">
        <v>333</v>
      </c>
      <c r="K32" s="33">
        <v>390</v>
      </c>
      <c r="L32" s="32">
        <f t="shared" si="6"/>
        <v>156.33599999999998</v>
      </c>
      <c r="M32" s="32">
        <f t="shared" si="7"/>
        <v>99.335999999999984</v>
      </c>
      <c r="N32" s="32">
        <f t="shared" si="5"/>
        <v>159.33599999999998</v>
      </c>
    </row>
    <row r="33" spans="1:14">
      <c r="A33" s="56" t="s">
        <v>3156</v>
      </c>
      <c r="B33" s="34" t="s">
        <v>3153</v>
      </c>
      <c r="C33" s="33">
        <v>27.8</v>
      </c>
      <c r="D33" s="35">
        <f t="shared" si="0"/>
        <v>166.8</v>
      </c>
      <c r="E33" s="36">
        <f t="shared" si="1"/>
        <v>13.344000000000001</v>
      </c>
      <c r="F33" s="37">
        <v>60</v>
      </c>
      <c r="G33" s="38">
        <f t="shared" si="2"/>
        <v>180.14400000000001</v>
      </c>
      <c r="H33" s="38">
        <f t="shared" si="10"/>
        <v>92.855999999999995</v>
      </c>
      <c r="I33" s="33">
        <f t="shared" si="4"/>
        <v>240.14400000000001</v>
      </c>
      <c r="J33" s="33">
        <v>333</v>
      </c>
      <c r="K33" s="33">
        <v>390</v>
      </c>
      <c r="L33" s="32">
        <f t="shared" si="6"/>
        <v>149.85599999999999</v>
      </c>
      <c r="M33" s="32">
        <f t="shared" si="7"/>
        <v>92.855999999999995</v>
      </c>
      <c r="N33" s="32">
        <f t="shared" si="5"/>
        <v>152.85599999999999</v>
      </c>
    </row>
    <row r="34" spans="1:14">
      <c r="A34" s="56" t="s">
        <v>3157</v>
      </c>
      <c r="B34" s="34" t="s">
        <v>3154</v>
      </c>
      <c r="C34" s="33">
        <v>29.8</v>
      </c>
      <c r="D34" s="35">
        <f t="shared" ref="D34:D60" si="11">+C34*6</f>
        <v>178.8</v>
      </c>
      <c r="E34" s="36">
        <f t="shared" ref="E34:E65" si="12">D34*0.08</f>
        <v>14.304000000000002</v>
      </c>
      <c r="F34" s="37">
        <v>60</v>
      </c>
      <c r="G34" s="38">
        <f t="shared" ref="G34:G66" si="13">SUM(D34:E34)</f>
        <v>193.10400000000001</v>
      </c>
      <c r="H34" s="38">
        <f t="shared" si="10"/>
        <v>79.895999999999987</v>
      </c>
      <c r="I34" s="33">
        <f t="shared" ref="I34:I66" si="14">D34+E34+F34</f>
        <v>253.10400000000001</v>
      </c>
      <c r="J34" s="33">
        <v>333</v>
      </c>
      <c r="K34" s="33">
        <v>390</v>
      </c>
      <c r="L34" s="32">
        <f t="shared" si="6"/>
        <v>136.89599999999999</v>
      </c>
      <c r="M34" s="32">
        <f t="shared" si="7"/>
        <v>79.895999999999987</v>
      </c>
      <c r="N34" s="32">
        <f t="shared" ref="N34:N66" si="15">333-G34</f>
        <v>139.89599999999999</v>
      </c>
    </row>
    <row r="35" spans="1:14">
      <c r="A35" s="56" t="s">
        <v>3158</v>
      </c>
      <c r="B35" s="32" t="s">
        <v>3160</v>
      </c>
      <c r="C35" s="33">
        <v>32.799999999999997</v>
      </c>
      <c r="D35" s="35">
        <f t="shared" si="11"/>
        <v>196.79999999999998</v>
      </c>
      <c r="E35" s="36">
        <f t="shared" si="12"/>
        <v>15.744</v>
      </c>
      <c r="F35" s="37">
        <v>60</v>
      </c>
      <c r="G35" s="38">
        <f t="shared" si="13"/>
        <v>212.54399999999998</v>
      </c>
      <c r="H35" s="38">
        <f t="shared" si="10"/>
        <v>60.456000000000017</v>
      </c>
      <c r="I35" s="33">
        <f t="shared" si="14"/>
        <v>272.54399999999998</v>
      </c>
      <c r="J35" s="33">
        <v>333</v>
      </c>
      <c r="K35" s="33">
        <v>390</v>
      </c>
      <c r="L35" s="32">
        <f t="shared" si="6"/>
        <v>117.45600000000002</v>
      </c>
      <c r="M35" s="32">
        <f t="shared" si="7"/>
        <v>60.456000000000017</v>
      </c>
      <c r="N35" s="32">
        <f t="shared" si="15"/>
        <v>120.45600000000002</v>
      </c>
    </row>
    <row r="36" spans="1:14">
      <c r="A36" s="56" t="s">
        <v>3159</v>
      </c>
      <c r="B36" s="32" t="s">
        <v>3161</v>
      </c>
      <c r="C36" s="33">
        <v>36.799999999999997</v>
      </c>
      <c r="D36" s="35">
        <f t="shared" si="11"/>
        <v>220.79999999999998</v>
      </c>
      <c r="E36" s="36">
        <f t="shared" si="12"/>
        <v>17.663999999999998</v>
      </c>
      <c r="F36" s="37">
        <v>60</v>
      </c>
      <c r="G36" s="38">
        <f t="shared" si="13"/>
        <v>238.46399999999997</v>
      </c>
      <c r="H36" s="38">
        <f t="shared" si="10"/>
        <v>34.536000000000058</v>
      </c>
      <c r="I36" s="33">
        <f t="shared" si="14"/>
        <v>298.46399999999994</v>
      </c>
      <c r="J36" s="33">
        <v>333</v>
      </c>
      <c r="K36" s="33">
        <v>390</v>
      </c>
      <c r="L36" s="32">
        <f t="shared" si="6"/>
        <v>91.536000000000058</v>
      </c>
      <c r="M36" s="32">
        <f t="shared" si="7"/>
        <v>34.536000000000058</v>
      </c>
      <c r="N36" s="32">
        <f t="shared" si="15"/>
        <v>94.53600000000003</v>
      </c>
    </row>
    <row r="37" spans="1:14">
      <c r="A37" s="56" t="s">
        <v>3218</v>
      </c>
      <c r="B37" s="34" t="s">
        <v>3165</v>
      </c>
      <c r="C37" s="33">
        <v>27.8</v>
      </c>
      <c r="D37" s="35">
        <f t="shared" si="11"/>
        <v>166.8</v>
      </c>
      <c r="E37" s="36">
        <f t="shared" si="12"/>
        <v>13.344000000000001</v>
      </c>
      <c r="F37" s="37">
        <v>60</v>
      </c>
      <c r="G37" s="38">
        <f t="shared" si="13"/>
        <v>180.14400000000001</v>
      </c>
      <c r="H37" s="38">
        <f t="shared" si="10"/>
        <v>92.855999999999995</v>
      </c>
      <c r="I37" s="33">
        <f t="shared" si="14"/>
        <v>240.14400000000001</v>
      </c>
      <c r="J37" s="33">
        <v>333</v>
      </c>
      <c r="K37" s="33">
        <v>390</v>
      </c>
      <c r="L37" s="32">
        <f t="shared" ref="L37:L58" si="16">+K37-I37</f>
        <v>149.85599999999999</v>
      </c>
      <c r="M37" s="32">
        <f t="shared" si="7"/>
        <v>92.855999999999995</v>
      </c>
      <c r="N37" s="32">
        <f t="shared" si="15"/>
        <v>152.85599999999999</v>
      </c>
    </row>
    <row r="38" spans="1:14">
      <c r="A38" s="56" t="s">
        <v>3219</v>
      </c>
      <c r="B38" s="34" t="s">
        <v>3166</v>
      </c>
      <c r="C38" s="33">
        <v>39.799999999999997</v>
      </c>
      <c r="D38" s="35">
        <f t="shared" si="11"/>
        <v>238.79999999999998</v>
      </c>
      <c r="E38" s="36">
        <f t="shared" si="12"/>
        <v>19.103999999999999</v>
      </c>
      <c r="F38" s="37">
        <v>60</v>
      </c>
      <c r="G38" s="38">
        <f t="shared" si="13"/>
        <v>257.904</v>
      </c>
      <c r="H38" s="38">
        <f t="shared" si="10"/>
        <v>15.096000000000004</v>
      </c>
      <c r="I38" s="33">
        <f t="shared" si="14"/>
        <v>317.904</v>
      </c>
      <c r="J38" s="33">
        <v>333</v>
      </c>
      <c r="K38" s="33">
        <v>390</v>
      </c>
      <c r="L38" s="32">
        <f t="shared" si="16"/>
        <v>72.096000000000004</v>
      </c>
      <c r="M38" s="32">
        <f t="shared" si="7"/>
        <v>15.096000000000004</v>
      </c>
      <c r="N38" s="32">
        <f t="shared" si="15"/>
        <v>75.096000000000004</v>
      </c>
    </row>
    <row r="39" spans="1:14" s="39" customFormat="1">
      <c r="A39" s="58" t="s">
        <v>3220</v>
      </c>
      <c r="B39" s="34" t="s">
        <v>3167</v>
      </c>
      <c r="C39" s="40">
        <v>37.799999999999997</v>
      </c>
      <c r="D39" s="41">
        <f t="shared" si="11"/>
        <v>226.79999999999998</v>
      </c>
      <c r="E39" s="36">
        <f t="shared" si="12"/>
        <v>18.143999999999998</v>
      </c>
      <c r="F39" s="41">
        <v>60</v>
      </c>
      <c r="G39" s="38">
        <f t="shared" si="13"/>
        <v>244.94399999999999</v>
      </c>
      <c r="H39" s="42">
        <f t="shared" ref="H39:H53" si="17">+J39-I39</f>
        <v>28.05600000000004</v>
      </c>
      <c r="I39" s="33">
        <f t="shared" si="14"/>
        <v>304.94399999999996</v>
      </c>
      <c r="J39" s="33">
        <v>333</v>
      </c>
      <c r="K39" s="40">
        <v>390</v>
      </c>
      <c r="L39" s="39">
        <f t="shared" si="16"/>
        <v>85.05600000000004</v>
      </c>
      <c r="M39" s="32">
        <f t="shared" si="7"/>
        <v>28.05600000000004</v>
      </c>
      <c r="N39" s="32">
        <f t="shared" si="15"/>
        <v>88.056000000000012</v>
      </c>
    </row>
    <row r="40" spans="1:14">
      <c r="A40" s="56" t="s">
        <v>3221</v>
      </c>
      <c r="B40" s="34" t="s">
        <v>3168</v>
      </c>
      <c r="C40" s="33">
        <v>28.8</v>
      </c>
      <c r="D40" s="35">
        <f t="shared" si="11"/>
        <v>172.8</v>
      </c>
      <c r="E40" s="36">
        <f t="shared" si="12"/>
        <v>13.824000000000002</v>
      </c>
      <c r="F40" s="37">
        <v>60</v>
      </c>
      <c r="G40" s="38">
        <f t="shared" si="13"/>
        <v>186.62400000000002</v>
      </c>
      <c r="H40" s="38">
        <f t="shared" si="17"/>
        <v>86.375999999999976</v>
      </c>
      <c r="I40" s="33">
        <f t="shared" si="14"/>
        <v>246.62400000000002</v>
      </c>
      <c r="J40" s="33">
        <v>333</v>
      </c>
      <c r="K40" s="33">
        <v>390</v>
      </c>
      <c r="L40" s="32">
        <f t="shared" si="16"/>
        <v>143.37599999999998</v>
      </c>
      <c r="M40" s="32">
        <f t="shared" si="7"/>
        <v>86.375999999999976</v>
      </c>
      <c r="N40" s="32">
        <f t="shared" si="15"/>
        <v>146.37599999999998</v>
      </c>
    </row>
    <row r="41" spans="1:14">
      <c r="A41" s="56" t="s">
        <v>3222</v>
      </c>
      <c r="B41" s="34" t="s">
        <v>3169</v>
      </c>
      <c r="C41" s="33">
        <v>28.8</v>
      </c>
      <c r="D41" s="35">
        <f t="shared" si="11"/>
        <v>172.8</v>
      </c>
      <c r="E41" s="36">
        <f t="shared" si="12"/>
        <v>13.824000000000002</v>
      </c>
      <c r="F41" s="37">
        <v>60</v>
      </c>
      <c r="G41" s="38">
        <f t="shared" si="13"/>
        <v>186.62400000000002</v>
      </c>
      <c r="H41" s="38">
        <f>+J41-I41</f>
        <v>86.375999999999976</v>
      </c>
      <c r="I41" s="33">
        <f t="shared" si="14"/>
        <v>246.62400000000002</v>
      </c>
      <c r="J41" s="33">
        <v>333</v>
      </c>
      <c r="K41" s="33">
        <v>390</v>
      </c>
      <c r="L41" s="32">
        <f t="shared" si="16"/>
        <v>143.37599999999998</v>
      </c>
      <c r="M41" s="32">
        <f t="shared" si="7"/>
        <v>86.375999999999976</v>
      </c>
      <c r="N41" s="32">
        <f t="shared" si="15"/>
        <v>146.37599999999998</v>
      </c>
    </row>
    <row r="42" spans="1:14">
      <c r="A42" s="56" t="s">
        <v>3223</v>
      </c>
      <c r="B42" s="34" t="s">
        <v>3170</v>
      </c>
      <c r="C42" s="33">
        <v>39.799999999999997</v>
      </c>
      <c r="D42" s="35">
        <f t="shared" si="11"/>
        <v>238.79999999999998</v>
      </c>
      <c r="E42" s="36">
        <f t="shared" si="12"/>
        <v>19.103999999999999</v>
      </c>
      <c r="F42" s="37">
        <v>60</v>
      </c>
      <c r="G42" s="38">
        <f t="shared" si="13"/>
        <v>257.904</v>
      </c>
      <c r="H42" s="38">
        <f t="shared" si="17"/>
        <v>15.096000000000004</v>
      </c>
      <c r="I42" s="33">
        <f t="shared" si="14"/>
        <v>317.904</v>
      </c>
      <c r="J42" s="33">
        <v>333</v>
      </c>
      <c r="K42" s="33">
        <v>390</v>
      </c>
      <c r="L42" s="32">
        <f t="shared" si="16"/>
        <v>72.096000000000004</v>
      </c>
      <c r="M42" s="32">
        <f t="shared" si="7"/>
        <v>15.096000000000004</v>
      </c>
      <c r="N42" s="32">
        <f t="shared" si="15"/>
        <v>75.096000000000004</v>
      </c>
    </row>
    <row r="43" spans="1:14">
      <c r="A43" s="56" t="s">
        <v>3224</v>
      </c>
      <c r="B43" s="34" t="s">
        <v>3171</v>
      </c>
      <c r="C43" s="33">
        <v>39.799999999999997</v>
      </c>
      <c r="D43" s="35">
        <f t="shared" si="11"/>
        <v>238.79999999999998</v>
      </c>
      <c r="E43" s="36">
        <f t="shared" si="12"/>
        <v>19.103999999999999</v>
      </c>
      <c r="F43" s="37">
        <v>60</v>
      </c>
      <c r="G43" s="38">
        <f t="shared" si="13"/>
        <v>257.904</v>
      </c>
      <c r="H43" s="38">
        <f t="shared" si="17"/>
        <v>15.096000000000004</v>
      </c>
      <c r="I43" s="33">
        <f t="shared" si="14"/>
        <v>317.904</v>
      </c>
      <c r="J43" s="33">
        <v>333</v>
      </c>
      <c r="K43" s="33">
        <v>390</v>
      </c>
      <c r="L43" s="32">
        <f t="shared" si="16"/>
        <v>72.096000000000004</v>
      </c>
      <c r="M43" s="32">
        <f t="shared" si="7"/>
        <v>15.096000000000004</v>
      </c>
      <c r="N43" s="32">
        <f t="shared" si="15"/>
        <v>75.096000000000004</v>
      </c>
    </row>
    <row r="44" spans="1:14">
      <c r="A44" s="56" t="s">
        <v>3225</v>
      </c>
      <c r="B44" s="34" t="s">
        <v>3172</v>
      </c>
      <c r="C44" s="33">
        <v>39.799999999999997</v>
      </c>
      <c r="D44" s="35">
        <f t="shared" si="11"/>
        <v>238.79999999999998</v>
      </c>
      <c r="E44" s="36">
        <f t="shared" si="12"/>
        <v>19.103999999999999</v>
      </c>
      <c r="F44" s="37">
        <v>60</v>
      </c>
      <c r="G44" s="38">
        <f t="shared" si="13"/>
        <v>257.904</v>
      </c>
      <c r="H44" s="38">
        <f t="shared" si="17"/>
        <v>15.096000000000004</v>
      </c>
      <c r="I44" s="33">
        <f t="shared" si="14"/>
        <v>317.904</v>
      </c>
      <c r="J44" s="33">
        <v>333</v>
      </c>
      <c r="K44" s="33">
        <v>390</v>
      </c>
      <c r="L44" s="32">
        <f>+K44-I44</f>
        <v>72.096000000000004</v>
      </c>
      <c r="M44" s="32">
        <f t="shared" si="7"/>
        <v>15.096000000000004</v>
      </c>
      <c r="N44" s="32">
        <f t="shared" si="15"/>
        <v>75.096000000000004</v>
      </c>
    </row>
    <row r="45" spans="1:14">
      <c r="A45" s="56" t="s">
        <v>3226</v>
      </c>
      <c r="B45" s="34" t="s">
        <v>3173</v>
      </c>
      <c r="C45" s="33">
        <v>39.799999999999997</v>
      </c>
      <c r="D45" s="35">
        <f t="shared" si="11"/>
        <v>238.79999999999998</v>
      </c>
      <c r="E45" s="36">
        <f t="shared" si="12"/>
        <v>19.103999999999999</v>
      </c>
      <c r="F45" s="37">
        <v>60</v>
      </c>
      <c r="G45" s="38">
        <f t="shared" si="13"/>
        <v>257.904</v>
      </c>
      <c r="H45" s="38">
        <f t="shared" si="17"/>
        <v>15.096000000000004</v>
      </c>
      <c r="I45" s="33">
        <f t="shared" si="14"/>
        <v>317.904</v>
      </c>
      <c r="J45" s="33">
        <v>333</v>
      </c>
      <c r="K45" s="33">
        <v>390</v>
      </c>
      <c r="L45" s="32">
        <f t="shared" si="16"/>
        <v>72.096000000000004</v>
      </c>
      <c r="M45" s="32">
        <f t="shared" si="7"/>
        <v>15.096000000000004</v>
      </c>
      <c r="N45" s="32">
        <f t="shared" si="15"/>
        <v>75.096000000000004</v>
      </c>
    </row>
    <row r="46" spans="1:14">
      <c r="A46" s="56" t="s">
        <v>3227</v>
      </c>
      <c r="B46" s="34" t="s">
        <v>3174</v>
      </c>
      <c r="C46" s="33">
        <v>35.799999999999997</v>
      </c>
      <c r="D46" s="35">
        <f t="shared" si="11"/>
        <v>214.79999999999998</v>
      </c>
      <c r="E46" s="36">
        <f t="shared" si="12"/>
        <v>17.183999999999997</v>
      </c>
      <c r="F46" s="37">
        <v>60</v>
      </c>
      <c r="G46" s="38">
        <f t="shared" si="13"/>
        <v>231.98399999999998</v>
      </c>
      <c r="H46" s="38">
        <f t="shared" si="17"/>
        <v>41.01600000000002</v>
      </c>
      <c r="I46" s="33">
        <f t="shared" si="14"/>
        <v>291.98399999999998</v>
      </c>
      <c r="J46" s="33">
        <v>333</v>
      </c>
      <c r="K46" s="33">
        <v>390</v>
      </c>
      <c r="L46" s="32">
        <f t="shared" si="16"/>
        <v>98.01600000000002</v>
      </c>
      <c r="M46" s="32">
        <f t="shared" si="7"/>
        <v>41.01600000000002</v>
      </c>
      <c r="N46" s="32">
        <f t="shared" si="15"/>
        <v>101.01600000000002</v>
      </c>
    </row>
    <row r="47" spans="1:14">
      <c r="A47" s="56" t="s">
        <v>3228</v>
      </c>
      <c r="B47" s="34" t="s">
        <v>3174</v>
      </c>
      <c r="C47" s="33">
        <v>35.799999999999997</v>
      </c>
      <c r="D47" s="35">
        <f t="shared" si="11"/>
        <v>214.79999999999998</v>
      </c>
      <c r="E47" s="36">
        <f t="shared" si="12"/>
        <v>17.183999999999997</v>
      </c>
      <c r="F47" s="37">
        <v>60</v>
      </c>
      <c r="G47" s="38">
        <f t="shared" si="13"/>
        <v>231.98399999999998</v>
      </c>
      <c r="H47" s="38">
        <f t="shared" si="17"/>
        <v>41.01600000000002</v>
      </c>
      <c r="I47" s="33">
        <f t="shared" si="14"/>
        <v>291.98399999999998</v>
      </c>
      <c r="J47" s="33">
        <v>333</v>
      </c>
      <c r="K47" s="33">
        <v>390</v>
      </c>
      <c r="L47" s="32">
        <f t="shared" si="16"/>
        <v>98.01600000000002</v>
      </c>
      <c r="M47" s="32">
        <f t="shared" si="7"/>
        <v>41.01600000000002</v>
      </c>
      <c r="N47" s="32">
        <f t="shared" si="15"/>
        <v>101.01600000000002</v>
      </c>
    </row>
    <row r="48" spans="1:14">
      <c r="A48" s="56" t="s">
        <v>3229</v>
      </c>
      <c r="B48" s="34" t="s">
        <v>3235</v>
      </c>
      <c r="C48" s="33">
        <v>37.799999999999997</v>
      </c>
      <c r="D48" s="35">
        <f t="shared" si="11"/>
        <v>226.79999999999998</v>
      </c>
      <c r="E48" s="36">
        <f t="shared" si="12"/>
        <v>18.143999999999998</v>
      </c>
      <c r="F48" s="37">
        <v>60</v>
      </c>
      <c r="G48" s="38">
        <f t="shared" si="13"/>
        <v>244.94399999999999</v>
      </c>
      <c r="H48" s="38">
        <f t="shared" si="17"/>
        <v>28.05600000000004</v>
      </c>
      <c r="I48" s="33">
        <f t="shared" si="14"/>
        <v>304.94399999999996</v>
      </c>
      <c r="J48" s="33">
        <v>333</v>
      </c>
      <c r="K48" s="33">
        <v>390</v>
      </c>
      <c r="L48" s="32">
        <f t="shared" si="16"/>
        <v>85.05600000000004</v>
      </c>
      <c r="M48" s="32">
        <f t="shared" si="7"/>
        <v>28.05600000000004</v>
      </c>
      <c r="N48" s="32">
        <f t="shared" si="15"/>
        <v>88.056000000000012</v>
      </c>
    </row>
    <row r="49" spans="1:14">
      <c r="A49" s="56" t="s">
        <v>3230</v>
      </c>
      <c r="B49" s="34" t="s">
        <v>3236</v>
      </c>
      <c r="C49" s="33">
        <v>30.8</v>
      </c>
      <c r="D49" s="35">
        <f t="shared" si="11"/>
        <v>184.8</v>
      </c>
      <c r="E49" s="36">
        <f t="shared" si="12"/>
        <v>14.784000000000001</v>
      </c>
      <c r="F49" s="37">
        <v>60</v>
      </c>
      <c r="G49" s="38">
        <f t="shared" si="13"/>
        <v>199.584</v>
      </c>
      <c r="H49" s="38">
        <f t="shared" si="17"/>
        <v>73.415999999999997</v>
      </c>
      <c r="I49" s="33">
        <f t="shared" si="14"/>
        <v>259.584</v>
      </c>
      <c r="J49" s="33">
        <v>333</v>
      </c>
      <c r="K49" s="33">
        <v>390</v>
      </c>
      <c r="L49" s="32">
        <f t="shared" si="16"/>
        <v>130.416</v>
      </c>
      <c r="M49" s="32">
        <f t="shared" si="7"/>
        <v>73.415999999999997</v>
      </c>
      <c r="N49" s="32">
        <f t="shared" si="15"/>
        <v>133.416</v>
      </c>
    </row>
    <row r="50" spans="1:14">
      <c r="A50" s="56" t="s">
        <v>3231</v>
      </c>
      <c r="B50" s="34"/>
      <c r="C50" s="33"/>
      <c r="D50" s="35">
        <f t="shared" si="11"/>
        <v>0</v>
      </c>
      <c r="E50" s="36">
        <f t="shared" si="12"/>
        <v>0</v>
      </c>
      <c r="F50" s="37">
        <v>60</v>
      </c>
      <c r="G50" s="38">
        <f t="shared" si="13"/>
        <v>0</v>
      </c>
      <c r="H50" s="38">
        <f t="shared" si="17"/>
        <v>273</v>
      </c>
      <c r="I50" s="33">
        <f t="shared" si="14"/>
        <v>60</v>
      </c>
      <c r="J50" s="33">
        <v>333</v>
      </c>
      <c r="K50" s="33">
        <v>390</v>
      </c>
      <c r="L50" s="32">
        <f t="shared" si="16"/>
        <v>330</v>
      </c>
      <c r="M50" s="32">
        <f t="shared" si="7"/>
        <v>273</v>
      </c>
      <c r="N50" s="32">
        <f t="shared" si="15"/>
        <v>333</v>
      </c>
    </row>
    <row r="51" spans="1:14">
      <c r="A51" s="56" t="s">
        <v>3232</v>
      </c>
      <c r="B51" s="34" t="s">
        <v>3237</v>
      </c>
      <c r="C51" s="33">
        <v>31.8</v>
      </c>
      <c r="D51" s="35">
        <f t="shared" si="11"/>
        <v>190.8</v>
      </c>
      <c r="E51" s="36">
        <f t="shared" si="12"/>
        <v>15.264000000000001</v>
      </c>
      <c r="F51" s="37">
        <v>60</v>
      </c>
      <c r="G51" s="38">
        <f t="shared" si="13"/>
        <v>206.06400000000002</v>
      </c>
      <c r="H51" s="38">
        <f>+J51-I51</f>
        <v>66.935999999999979</v>
      </c>
      <c r="I51" s="33">
        <f t="shared" si="14"/>
        <v>266.06400000000002</v>
      </c>
      <c r="J51" s="33">
        <v>333</v>
      </c>
      <c r="K51" s="33">
        <v>390</v>
      </c>
      <c r="L51" s="32">
        <f t="shared" si="16"/>
        <v>123.93599999999998</v>
      </c>
      <c r="M51" s="32">
        <f t="shared" si="7"/>
        <v>66.935999999999979</v>
      </c>
      <c r="N51" s="32">
        <f t="shared" si="15"/>
        <v>126.93599999999998</v>
      </c>
    </row>
    <row r="52" spans="1:14">
      <c r="A52" s="56" t="s">
        <v>3233</v>
      </c>
      <c r="B52" s="34" t="s">
        <v>3310</v>
      </c>
      <c r="C52" s="33">
        <v>27.8</v>
      </c>
      <c r="D52" s="35">
        <f t="shared" si="11"/>
        <v>166.8</v>
      </c>
      <c r="E52" s="36">
        <f t="shared" si="12"/>
        <v>13.344000000000001</v>
      </c>
      <c r="F52" s="37">
        <v>60</v>
      </c>
      <c r="G52" s="38">
        <f t="shared" si="13"/>
        <v>180.14400000000001</v>
      </c>
      <c r="H52" s="38">
        <f t="shared" si="17"/>
        <v>92.855999999999995</v>
      </c>
      <c r="I52" s="33">
        <f t="shared" si="14"/>
        <v>240.14400000000001</v>
      </c>
      <c r="J52" s="33">
        <v>333</v>
      </c>
      <c r="K52" s="33">
        <v>390</v>
      </c>
      <c r="L52" s="32">
        <f t="shared" si="16"/>
        <v>149.85599999999999</v>
      </c>
      <c r="M52" s="32">
        <f t="shared" si="7"/>
        <v>92.855999999999995</v>
      </c>
      <c r="N52" s="32">
        <f t="shared" si="15"/>
        <v>152.85599999999999</v>
      </c>
    </row>
    <row r="53" spans="1:14">
      <c r="A53" s="56" t="s">
        <v>3234</v>
      </c>
      <c r="B53" s="34" t="s">
        <v>3311</v>
      </c>
      <c r="C53" s="33">
        <v>39.799999999999997</v>
      </c>
      <c r="D53" s="35">
        <f t="shared" si="11"/>
        <v>238.79999999999998</v>
      </c>
      <c r="E53" s="36">
        <f t="shared" si="12"/>
        <v>19.103999999999999</v>
      </c>
      <c r="F53" s="37">
        <v>60</v>
      </c>
      <c r="G53" s="38">
        <f t="shared" si="13"/>
        <v>257.904</v>
      </c>
      <c r="H53" s="38">
        <f t="shared" si="17"/>
        <v>15.096000000000004</v>
      </c>
      <c r="I53" s="33">
        <f t="shared" si="14"/>
        <v>317.904</v>
      </c>
      <c r="J53" s="33">
        <v>333</v>
      </c>
      <c r="K53" s="33">
        <v>390</v>
      </c>
      <c r="L53" s="32">
        <f t="shared" si="16"/>
        <v>72.096000000000004</v>
      </c>
      <c r="M53" s="32">
        <f t="shared" si="7"/>
        <v>15.096000000000004</v>
      </c>
      <c r="N53" s="32">
        <f t="shared" si="15"/>
        <v>75.096000000000004</v>
      </c>
    </row>
    <row r="54" spans="1:14">
      <c r="A54" s="56" t="s">
        <v>3312</v>
      </c>
      <c r="B54" s="32" t="s">
        <v>3322</v>
      </c>
      <c r="C54" s="33">
        <v>35.799999999999997</v>
      </c>
      <c r="D54" s="35">
        <f t="shared" si="11"/>
        <v>214.79999999999998</v>
      </c>
      <c r="E54" s="36">
        <f t="shared" si="12"/>
        <v>17.183999999999997</v>
      </c>
      <c r="F54" s="37">
        <v>60</v>
      </c>
      <c r="G54" s="38">
        <f t="shared" si="13"/>
        <v>231.98399999999998</v>
      </c>
      <c r="H54" s="38">
        <f t="shared" ref="H54:H78" si="18">+J54-I54</f>
        <v>41.01600000000002</v>
      </c>
      <c r="I54" s="33">
        <f t="shared" si="14"/>
        <v>291.98399999999998</v>
      </c>
      <c r="J54" s="33">
        <v>333</v>
      </c>
      <c r="K54" s="33">
        <v>390</v>
      </c>
      <c r="L54" s="32">
        <f t="shared" si="16"/>
        <v>98.01600000000002</v>
      </c>
      <c r="M54" s="32">
        <f t="shared" si="7"/>
        <v>41.01600000000002</v>
      </c>
      <c r="N54" s="32">
        <f t="shared" si="15"/>
        <v>101.01600000000002</v>
      </c>
    </row>
    <row r="55" spans="1:14">
      <c r="A55" s="56" t="s">
        <v>3313</v>
      </c>
      <c r="B55" s="34" t="s">
        <v>3323</v>
      </c>
      <c r="C55" s="33">
        <v>32.799999999999997</v>
      </c>
      <c r="D55" s="35">
        <f t="shared" si="11"/>
        <v>196.79999999999998</v>
      </c>
      <c r="E55" s="36">
        <f t="shared" si="12"/>
        <v>15.744</v>
      </c>
      <c r="F55" s="37">
        <v>60</v>
      </c>
      <c r="G55" s="38">
        <f t="shared" si="13"/>
        <v>212.54399999999998</v>
      </c>
      <c r="H55" s="38">
        <f t="shared" si="18"/>
        <v>60.456000000000017</v>
      </c>
      <c r="I55" s="33">
        <f t="shared" si="14"/>
        <v>272.54399999999998</v>
      </c>
      <c r="J55" s="33">
        <v>333</v>
      </c>
      <c r="K55" s="33">
        <v>390</v>
      </c>
      <c r="L55" s="32">
        <f t="shared" si="16"/>
        <v>117.45600000000002</v>
      </c>
      <c r="M55" s="32">
        <f t="shared" si="7"/>
        <v>60.456000000000017</v>
      </c>
      <c r="N55" s="32">
        <f t="shared" si="15"/>
        <v>120.45600000000002</v>
      </c>
    </row>
    <row r="56" spans="1:14">
      <c r="A56" s="56" t="s">
        <v>3314</v>
      </c>
      <c r="B56" s="34" t="s">
        <v>3325</v>
      </c>
      <c r="C56" s="33">
        <v>32.799999999999997</v>
      </c>
      <c r="D56" s="35">
        <f t="shared" si="11"/>
        <v>196.79999999999998</v>
      </c>
      <c r="E56" s="36">
        <f t="shared" si="12"/>
        <v>15.744</v>
      </c>
      <c r="F56" s="37">
        <v>60</v>
      </c>
      <c r="G56" s="38">
        <f t="shared" si="13"/>
        <v>212.54399999999998</v>
      </c>
      <c r="H56" s="38">
        <f t="shared" si="18"/>
        <v>60.456000000000017</v>
      </c>
      <c r="I56" s="33">
        <f t="shared" si="14"/>
        <v>272.54399999999998</v>
      </c>
      <c r="J56" s="33">
        <v>333</v>
      </c>
      <c r="K56" s="33">
        <v>390</v>
      </c>
      <c r="L56" s="32">
        <f t="shared" si="16"/>
        <v>117.45600000000002</v>
      </c>
      <c r="M56" s="32">
        <f t="shared" si="7"/>
        <v>60.456000000000017</v>
      </c>
      <c r="N56" s="32">
        <f t="shared" si="15"/>
        <v>120.45600000000002</v>
      </c>
    </row>
    <row r="57" spans="1:14">
      <c r="A57" s="56" t="s">
        <v>3315</v>
      </c>
      <c r="B57" s="32" t="s">
        <v>3328</v>
      </c>
      <c r="C57" s="33">
        <v>39</v>
      </c>
      <c r="D57" s="35">
        <f t="shared" si="11"/>
        <v>234</v>
      </c>
      <c r="E57" s="36">
        <f t="shared" si="12"/>
        <v>18.72</v>
      </c>
      <c r="F57" s="37">
        <v>60</v>
      </c>
      <c r="G57" s="38">
        <f t="shared" si="13"/>
        <v>252.72</v>
      </c>
      <c r="H57" s="38">
        <f t="shared" si="18"/>
        <v>20.279999999999973</v>
      </c>
      <c r="I57" s="33">
        <f t="shared" si="14"/>
        <v>312.72000000000003</v>
      </c>
      <c r="J57" s="33">
        <v>333</v>
      </c>
      <c r="K57" s="33">
        <v>390</v>
      </c>
      <c r="L57" s="32">
        <f t="shared" si="16"/>
        <v>77.279999999999973</v>
      </c>
      <c r="M57" s="32">
        <f t="shared" si="7"/>
        <v>20.279999999999973</v>
      </c>
      <c r="N57" s="32">
        <f t="shared" si="15"/>
        <v>80.28</v>
      </c>
    </row>
    <row r="58" spans="1:14">
      <c r="A58" s="56" t="s">
        <v>3316</v>
      </c>
      <c r="B58" s="32" t="s">
        <v>3329</v>
      </c>
      <c r="C58" s="33">
        <v>39</v>
      </c>
      <c r="D58" s="35">
        <f t="shared" si="11"/>
        <v>234</v>
      </c>
      <c r="E58" s="36">
        <f t="shared" si="12"/>
        <v>18.72</v>
      </c>
      <c r="F58" s="37">
        <v>60</v>
      </c>
      <c r="G58" s="38">
        <f t="shared" si="13"/>
        <v>252.72</v>
      </c>
      <c r="H58" s="38">
        <f t="shared" si="18"/>
        <v>20.279999999999973</v>
      </c>
      <c r="I58" s="33">
        <f t="shared" si="14"/>
        <v>312.72000000000003</v>
      </c>
      <c r="J58" s="33">
        <v>333</v>
      </c>
      <c r="K58" s="33">
        <v>390</v>
      </c>
      <c r="L58" s="32">
        <f t="shared" si="16"/>
        <v>77.279999999999973</v>
      </c>
      <c r="M58" s="32">
        <f t="shared" si="7"/>
        <v>20.279999999999973</v>
      </c>
      <c r="N58" s="32">
        <f t="shared" si="15"/>
        <v>80.28</v>
      </c>
    </row>
    <row r="59" spans="1:14">
      <c r="A59" s="56" t="s">
        <v>3317</v>
      </c>
      <c r="B59" s="34" t="s">
        <v>3330</v>
      </c>
      <c r="C59" s="33">
        <v>39</v>
      </c>
      <c r="D59" s="35">
        <f t="shared" si="11"/>
        <v>234</v>
      </c>
      <c r="E59" s="36">
        <f t="shared" si="12"/>
        <v>18.72</v>
      </c>
      <c r="F59" s="37">
        <v>60</v>
      </c>
      <c r="G59" s="38">
        <f t="shared" si="13"/>
        <v>252.72</v>
      </c>
      <c r="H59" s="38">
        <f>+J59-I59</f>
        <v>20.279999999999973</v>
      </c>
      <c r="I59" s="33">
        <f t="shared" si="14"/>
        <v>312.72000000000003</v>
      </c>
      <c r="J59" s="33">
        <v>333</v>
      </c>
      <c r="K59" s="33">
        <v>390</v>
      </c>
      <c r="L59" s="32">
        <f t="shared" ref="L59:L78" si="19">+K59-I59</f>
        <v>77.279999999999973</v>
      </c>
      <c r="M59" s="32">
        <f t="shared" si="7"/>
        <v>20.279999999999973</v>
      </c>
      <c r="N59" s="32">
        <f t="shared" si="15"/>
        <v>80.28</v>
      </c>
    </row>
    <row r="60" spans="1:14">
      <c r="A60" s="56" t="s">
        <v>3318</v>
      </c>
      <c r="B60" s="32" t="s">
        <v>3331</v>
      </c>
      <c r="C60" s="33">
        <v>38</v>
      </c>
      <c r="D60" s="35">
        <f t="shared" si="11"/>
        <v>228</v>
      </c>
      <c r="E60" s="36">
        <f t="shared" si="12"/>
        <v>18.240000000000002</v>
      </c>
      <c r="F60" s="37">
        <v>60</v>
      </c>
      <c r="G60" s="38">
        <f t="shared" si="13"/>
        <v>246.24</v>
      </c>
      <c r="H60" s="38">
        <f>+J60-I60</f>
        <v>26.759999999999991</v>
      </c>
      <c r="I60" s="33">
        <f t="shared" si="14"/>
        <v>306.24</v>
      </c>
      <c r="J60" s="33">
        <v>333</v>
      </c>
      <c r="K60" s="33">
        <v>390</v>
      </c>
      <c r="L60" s="32">
        <f t="shared" si="19"/>
        <v>83.759999999999991</v>
      </c>
      <c r="M60" s="32">
        <f t="shared" si="7"/>
        <v>26.759999999999991</v>
      </c>
      <c r="N60" s="32">
        <f t="shared" si="15"/>
        <v>86.759999999999991</v>
      </c>
    </row>
    <row r="61" spans="1:14">
      <c r="A61" s="56" t="s">
        <v>3319</v>
      </c>
      <c r="B61" s="32" t="s">
        <v>3334</v>
      </c>
      <c r="C61" s="33">
        <v>39.9</v>
      </c>
      <c r="D61" s="35">
        <f t="shared" ref="D61:D80" si="20">+C61*6</f>
        <v>239.39999999999998</v>
      </c>
      <c r="E61" s="36">
        <f t="shared" si="12"/>
        <v>19.151999999999997</v>
      </c>
      <c r="F61" s="37">
        <v>60</v>
      </c>
      <c r="G61" s="38">
        <f t="shared" si="13"/>
        <v>258.55199999999996</v>
      </c>
      <c r="H61" s="38">
        <f>+J61-I61</f>
        <v>14.448000000000036</v>
      </c>
      <c r="I61" s="33">
        <f t="shared" si="14"/>
        <v>318.55199999999996</v>
      </c>
      <c r="J61" s="33">
        <v>333</v>
      </c>
      <c r="K61" s="33">
        <v>390</v>
      </c>
      <c r="L61" s="32">
        <f t="shared" si="19"/>
        <v>71.448000000000036</v>
      </c>
      <c r="M61" s="32">
        <f t="shared" si="7"/>
        <v>14.448000000000036</v>
      </c>
      <c r="N61" s="32">
        <f t="shared" si="15"/>
        <v>74.448000000000036</v>
      </c>
    </row>
    <row r="62" spans="1:14">
      <c r="A62" s="56" t="s">
        <v>3320</v>
      </c>
      <c r="B62" s="34" t="s">
        <v>3333</v>
      </c>
      <c r="C62" s="33">
        <v>39.9</v>
      </c>
      <c r="D62" s="35">
        <f t="shared" si="20"/>
        <v>239.39999999999998</v>
      </c>
      <c r="E62" s="36">
        <f t="shared" si="12"/>
        <v>19.151999999999997</v>
      </c>
      <c r="F62" s="37">
        <v>60</v>
      </c>
      <c r="G62" s="38">
        <f t="shared" si="13"/>
        <v>258.55199999999996</v>
      </c>
      <c r="H62" s="38">
        <f t="shared" si="18"/>
        <v>14.448000000000036</v>
      </c>
      <c r="I62" s="33">
        <f t="shared" si="14"/>
        <v>318.55199999999996</v>
      </c>
      <c r="J62" s="33">
        <v>333</v>
      </c>
      <c r="K62" s="33">
        <v>390</v>
      </c>
      <c r="L62" s="32">
        <f t="shared" si="19"/>
        <v>71.448000000000036</v>
      </c>
      <c r="M62" s="32">
        <f t="shared" si="7"/>
        <v>14.448000000000036</v>
      </c>
      <c r="N62" s="32">
        <f t="shared" si="15"/>
        <v>74.448000000000036</v>
      </c>
    </row>
    <row r="63" spans="1:14">
      <c r="A63" s="56" t="s">
        <v>3321</v>
      </c>
      <c r="B63" s="32" t="s">
        <v>3335</v>
      </c>
      <c r="C63" s="33">
        <v>39.9</v>
      </c>
      <c r="D63" s="35">
        <f t="shared" si="20"/>
        <v>239.39999999999998</v>
      </c>
      <c r="E63" s="36">
        <f t="shared" si="12"/>
        <v>19.151999999999997</v>
      </c>
      <c r="F63" s="37">
        <v>60</v>
      </c>
      <c r="G63" s="38">
        <f t="shared" si="13"/>
        <v>258.55199999999996</v>
      </c>
      <c r="H63" s="38">
        <f t="shared" si="18"/>
        <v>14.448000000000036</v>
      </c>
      <c r="I63" s="33">
        <f t="shared" si="14"/>
        <v>318.55199999999996</v>
      </c>
      <c r="J63" s="33">
        <v>333</v>
      </c>
      <c r="K63" s="33">
        <v>390</v>
      </c>
      <c r="L63" s="32">
        <f t="shared" si="19"/>
        <v>71.448000000000036</v>
      </c>
      <c r="M63" s="32">
        <f t="shared" si="7"/>
        <v>14.448000000000036</v>
      </c>
      <c r="N63" s="32">
        <f t="shared" si="15"/>
        <v>74.448000000000036</v>
      </c>
    </row>
    <row r="64" spans="1:14">
      <c r="A64" s="56" t="s">
        <v>3338</v>
      </c>
      <c r="B64" s="34" t="s">
        <v>3337</v>
      </c>
      <c r="C64" s="33">
        <v>39.9</v>
      </c>
      <c r="D64" s="35">
        <f t="shared" si="20"/>
        <v>239.39999999999998</v>
      </c>
      <c r="E64" s="36">
        <f t="shared" si="12"/>
        <v>19.151999999999997</v>
      </c>
      <c r="F64" s="37">
        <v>60</v>
      </c>
      <c r="G64" s="38">
        <f t="shared" si="13"/>
        <v>258.55199999999996</v>
      </c>
      <c r="H64" s="38">
        <f>+J64-I64</f>
        <v>14.448000000000036</v>
      </c>
      <c r="I64" s="33">
        <f t="shared" si="14"/>
        <v>318.55199999999996</v>
      </c>
      <c r="J64" s="33">
        <v>333</v>
      </c>
      <c r="K64" s="33">
        <v>390</v>
      </c>
      <c r="L64" s="32">
        <f t="shared" si="19"/>
        <v>71.448000000000036</v>
      </c>
      <c r="M64" s="32">
        <f t="shared" si="7"/>
        <v>14.448000000000036</v>
      </c>
      <c r="N64" s="32">
        <f t="shared" si="15"/>
        <v>74.448000000000036</v>
      </c>
    </row>
    <row r="65" spans="1:14">
      <c r="A65" s="56" t="s">
        <v>3339</v>
      </c>
      <c r="B65" s="34" t="s">
        <v>3355</v>
      </c>
      <c r="C65" s="33">
        <v>37.799999999999997</v>
      </c>
      <c r="D65" s="35">
        <f t="shared" si="20"/>
        <v>226.79999999999998</v>
      </c>
      <c r="E65" s="36">
        <f t="shared" si="12"/>
        <v>18.143999999999998</v>
      </c>
      <c r="F65" s="37">
        <v>60</v>
      </c>
      <c r="G65" s="38">
        <f t="shared" si="13"/>
        <v>244.94399999999999</v>
      </c>
      <c r="H65" s="38">
        <f>+J65-I65</f>
        <v>28.05600000000004</v>
      </c>
      <c r="I65" s="33">
        <f t="shared" si="14"/>
        <v>304.94399999999996</v>
      </c>
      <c r="J65" s="33">
        <v>333</v>
      </c>
      <c r="K65" s="33">
        <v>390</v>
      </c>
      <c r="L65" s="32">
        <f t="shared" si="19"/>
        <v>85.05600000000004</v>
      </c>
      <c r="M65" s="32">
        <f t="shared" si="7"/>
        <v>28.05600000000004</v>
      </c>
      <c r="N65" s="32">
        <f t="shared" si="15"/>
        <v>88.056000000000012</v>
      </c>
    </row>
    <row r="66" spans="1:14">
      <c r="A66" s="56" t="s">
        <v>3340</v>
      </c>
      <c r="B66" s="34" t="s">
        <v>3371</v>
      </c>
      <c r="C66" s="33">
        <v>40.799999999999997</v>
      </c>
      <c r="D66" s="35">
        <f t="shared" si="20"/>
        <v>244.79999999999998</v>
      </c>
      <c r="E66" s="36">
        <f t="shared" ref="E66" si="21">D66*0.08</f>
        <v>19.584</v>
      </c>
      <c r="F66" s="37">
        <v>60</v>
      </c>
      <c r="G66" s="38">
        <f t="shared" si="13"/>
        <v>264.38399999999996</v>
      </c>
      <c r="H66" s="38">
        <f t="shared" si="18"/>
        <v>8.6160000000000423</v>
      </c>
      <c r="I66" s="33">
        <f t="shared" si="14"/>
        <v>324.38399999999996</v>
      </c>
      <c r="J66" s="33">
        <v>333</v>
      </c>
      <c r="K66" s="33">
        <v>390</v>
      </c>
      <c r="L66" s="32">
        <f t="shared" si="19"/>
        <v>65.616000000000042</v>
      </c>
      <c r="M66" s="32">
        <f t="shared" si="7"/>
        <v>8.6160000000000423</v>
      </c>
      <c r="N66" s="32">
        <f t="shared" si="15"/>
        <v>68.616000000000042</v>
      </c>
    </row>
    <row r="67" spans="1:14">
      <c r="A67" s="56" t="s">
        <v>3341</v>
      </c>
      <c r="B67" s="34" t="s">
        <v>3374</v>
      </c>
      <c r="C67" s="33">
        <v>36</v>
      </c>
      <c r="D67" s="35">
        <f t="shared" si="20"/>
        <v>216</v>
      </c>
      <c r="E67" s="36">
        <f t="shared" ref="E67:E130" si="22">D67*0.08</f>
        <v>17.28</v>
      </c>
      <c r="F67" s="37">
        <v>60</v>
      </c>
      <c r="G67" s="38">
        <f t="shared" ref="G67:G130" si="23">SUM(D67:E67)</f>
        <v>233.28</v>
      </c>
      <c r="H67" s="38">
        <f t="shared" si="18"/>
        <v>39.720000000000027</v>
      </c>
      <c r="I67" s="33">
        <f t="shared" ref="I67:I130" si="24">D67+E67+F67</f>
        <v>293.27999999999997</v>
      </c>
      <c r="J67" s="33">
        <v>333</v>
      </c>
      <c r="K67" s="33">
        <v>390</v>
      </c>
      <c r="L67" s="32">
        <f t="shared" si="19"/>
        <v>96.720000000000027</v>
      </c>
      <c r="M67" s="32">
        <f t="shared" ref="M67:M130" si="25">333-I67</f>
        <v>39.720000000000027</v>
      </c>
      <c r="N67" s="32">
        <f t="shared" ref="N67:N130" si="26">333-G67</f>
        <v>99.72</v>
      </c>
    </row>
    <row r="68" spans="1:14">
      <c r="A68" s="56" t="s">
        <v>3342</v>
      </c>
      <c r="B68" s="34" t="s">
        <v>3372</v>
      </c>
      <c r="C68" s="33">
        <v>38</v>
      </c>
      <c r="D68" s="35">
        <f t="shared" si="20"/>
        <v>228</v>
      </c>
      <c r="E68" s="36">
        <f t="shared" si="22"/>
        <v>18.240000000000002</v>
      </c>
      <c r="F68" s="37">
        <v>60</v>
      </c>
      <c r="G68" s="38">
        <f t="shared" si="23"/>
        <v>246.24</v>
      </c>
      <c r="H68" s="38">
        <f t="shared" si="18"/>
        <v>26.759999999999991</v>
      </c>
      <c r="I68" s="33">
        <f t="shared" si="24"/>
        <v>306.24</v>
      </c>
      <c r="J68" s="33">
        <v>333</v>
      </c>
      <c r="K68" s="33">
        <v>390</v>
      </c>
      <c r="L68" s="32">
        <f t="shared" si="19"/>
        <v>83.759999999999991</v>
      </c>
      <c r="M68" s="32">
        <f t="shared" si="25"/>
        <v>26.759999999999991</v>
      </c>
      <c r="N68" s="32">
        <f t="shared" si="26"/>
        <v>86.759999999999991</v>
      </c>
    </row>
    <row r="69" spans="1:14">
      <c r="A69" s="56" t="s">
        <v>3343</v>
      </c>
      <c r="B69" s="34" t="s">
        <v>3373</v>
      </c>
      <c r="C69" s="33">
        <v>39.9</v>
      </c>
      <c r="D69" s="35">
        <f t="shared" si="20"/>
        <v>239.39999999999998</v>
      </c>
      <c r="E69" s="36">
        <f t="shared" si="22"/>
        <v>19.151999999999997</v>
      </c>
      <c r="F69" s="37">
        <v>60</v>
      </c>
      <c r="G69" s="38">
        <f t="shared" si="23"/>
        <v>258.55199999999996</v>
      </c>
      <c r="H69" s="38">
        <f t="shared" si="18"/>
        <v>14.448000000000036</v>
      </c>
      <c r="I69" s="33">
        <f t="shared" si="24"/>
        <v>318.55199999999996</v>
      </c>
      <c r="J69" s="33">
        <v>333</v>
      </c>
      <c r="K69" s="33">
        <v>390</v>
      </c>
      <c r="L69" s="32">
        <f t="shared" si="19"/>
        <v>71.448000000000036</v>
      </c>
      <c r="M69" s="32">
        <f t="shared" si="25"/>
        <v>14.448000000000036</v>
      </c>
      <c r="N69" s="32">
        <f t="shared" si="26"/>
        <v>74.448000000000036</v>
      </c>
    </row>
    <row r="70" spans="1:14">
      <c r="A70" s="56" t="s">
        <v>3344</v>
      </c>
      <c r="B70" s="34" t="s">
        <v>3375</v>
      </c>
      <c r="C70" s="33">
        <v>39</v>
      </c>
      <c r="D70" s="35">
        <f t="shared" si="20"/>
        <v>234</v>
      </c>
      <c r="E70" s="36">
        <f t="shared" si="22"/>
        <v>18.72</v>
      </c>
      <c r="F70" s="37">
        <v>60</v>
      </c>
      <c r="G70" s="38">
        <f t="shared" si="23"/>
        <v>252.72</v>
      </c>
      <c r="H70" s="38">
        <f t="shared" si="18"/>
        <v>20.279999999999973</v>
      </c>
      <c r="I70" s="33">
        <f t="shared" si="24"/>
        <v>312.72000000000003</v>
      </c>
      <c r="J70" s="33">
        <v>333</v>
      </c>
      <c r="K70" s="33">
        <v>390</v>
      </c>
      <c r="L70" s="32">
        <f t="shared" si="19"/>
        <v>77.279999999999973</v>
      </c>
      <c r="M70" s="32">
        <f t="shared" si="25"/>
        <v>20.279999999999973</v>
      </c>
      <c r="N70" s="32">
        <f t="shared" si="26"/>
        <v>80.28</v>
      </c>
    </row>
    <row r="71" spans="1:14">
      <c r="A71" s="56" t="s">
        <v>3345</v>
      </c>
      <c r="B71" s="34" t="s">
        <v>3376</v>
      </c>
      <c r="C71" s="33">
        <v>35</v>
      </c>
      <c r="D71" s="35">
        <f t="shared" si="20"/>
        <v>210</v>
      </c>
      <c r="E71" s="36">
        <f t="shared" si="22"/>
        <v>16.8</v>
      </c>
      <c r="F71" s="37">
        <v>60</v>
      </c>
      <c r="G71" s="38">
        <f t="shared" si="23"/>
        <v>226.8</v>
      </c>
      <c r="H71" s="38">
        <f t="shared" si="18"/>
        <v>46.199999999999989</v>
      </c>
      <c r="I71" s="33">
        <f t="shared" si="24"/>
        <v>286.8</v>
      </c>
      <c r="J71" s="33">
        <v>333</v>
      </c>
      <c r="K71" s="33">
        <v>390</v>
      </c>
      <c r="L71" s="32">
        <f t="shared" si="19"/>
        <v>103.19999999999999</v>
      </c>
      <c r="M71" s="32">
        <f t="shared" si="25"/>
        <v>46.199999999999989</v>
      </c>
      <c r="N71" s="32">
        <f t="shared" si="26"/>
        <v>106.19999999999999</v>
      </c>
    </row>
    <row r="72" spans="1:14">
      <c r="A72" s="56" t="s">
        <v>3346</v>
      </c>
      <c r="B72" s="34" t="s">
        <v>3377</v>
      </c>
      <c r="C72" s="33">
        <v>38</v>
      </c>
      <c r="D72" s="35">
        <f t="shared" si="20"/>
        <v>228</v>
      </c>
      <c r="E72" s="36">
        <f t="shared" si="22"/>
        <v>18.240000000000002</v>
      </c>
      <c r="F72" s="37">
        <v>60</v>
      </c>
      <c r="G72" s="38">
        <f t="shared" si="23"/>
        <v>246.24</v>
      </c>
      <c r="H72" s="38">
        <f t="shared" si="18"/>
        <v>26.759999999999991</v>
      </c>
      <c r="I72" s="33">
        <f t="shared" si="24"/>
        <v>306.24</v>
      </c>
      <c r="J72" s="33">
        <v>333</v>
      </c>
      <c r="K72" s="33">
        <v>390</v>
      </c>
      <c r="L72" s="32">
        <f t="shared" si="19"/>
        <v>83.759999999999991</v>
      </c>
      <c r="M72" s="32">
        <f t="shared" si="25"/>
        <v>26.759999999999991</v>
      </c>
      <c r="N72" s="32">
        <f t="shared" si="26"/>
        <v>86.759999999999991</v>
      </c>
    </row>
    <row r="73" spans="1:14">
      <c r="A73" s="56" t="s">
        <v>3396</v>
      </c>
      <c r="B73" s="34" t="s">
        <v>3395</v>
      </c>
      <c r="C73" s="33">
        <v>36</v>
      </c>
      <c r="D73" s="35">
        <f t="shared" si="20"/>
        <v>216</v>
      </c>
      <c r="E73" s="36">
        <f t="shared" si="22"/>
        <v>17.28</v>
      </c>
      <c r="F73" s="37">
        <v>60</v>
      </c>
      <c r="G73" s="38">
        <f t="shared" si="23"/>
        <v>233.28</v>
      </c>
      <c r="H73" s="38">
        <f t="shared" si="18"/>
        <v>39.720000000000027</v>
      </c>
      <c r="I73" s="33">
        <f t="shared" si="24"/>
        <v>293.27999999999997</v>
      </c>
      <c r="J73" s="33">
        <v>333</v>
      </c>
      <c r="K73" s="33">
        <v>390</v>
      </c>
      <c r="L73" s="32">
        <f t="shared" si="19"/>
        <v>96.720000000000027</v>
      </c>
      <c r="M73" s="32">
        <f t="shared" si="25"/>
        <v>39.720000000000027</v>
      </c>
      <c r="N73" s="32">
        <f t="shared" si="26"/>
        <v>99.72</v>
      </c>
    </row>
    <row r="74" spans="1:14">
      <c r="A74" s="56" t="s">
        <v>3397</v>
      </c>
      <c r="B74" s="32" t="s">
        <v>3406</v>
      </c>
      <c r="C74" s="33">
        <v>36</v>
      </c>
      <c r="D74" s="35">
        <f t="shared" si="20"/>
        <v>216</v>
      </c>
      <c r="E74" s="36">
        <f t="shared" si="22"/>
        <v>17.28</v>
      </c>
      <c r="F74" s="37">
        <v>60</v>
      </c>
      <c r="G74" s="38">
        <f t="shared" si="23"/>
        <v>233.28</v>
      </c>
      <c r="H74" s="38">
        <f t="shared" si="18"/>
        <v>39.720000000000027</v>
      </c>
      <c r="I74" s="33">
        <f t="shared" si="24"/>
        <v>293.27999999999997</v>
      </c>
      <c r="J74" s="33">
        <v>333</v>
      </c>
      <c r="K74" s="33">
        <v>390</v>
      </c>
      <c r="L74" s="32">
        <f t="shared" si="19"/>
        <v>96.720000000000027</v>
      </c>
      <c r="M74" s="32">
        <f t="shared" si="25"/>
        <v>39.720000000000027</v>
      </c>
      <c r="N74" s="32">
        <f t="shared" si="26"/>
        <v>99.72</v>
      </c>
    </row>
    <row r="75" spans="1:14">
      <c r="A75" s="56" t="s">
        <v>3398</v>
      </c>
      <c r="B75" s="34" t="s">
        <v>3407</v>
      </c>
      <c r="C75" s="33">
        <v>35</v>
      </c>
      <c r="D75" s="35">
        <f t="shared" si="20"/>
        <v>210</v>
      </c>
      <c r="E75" s="36">
        <f t="shared" si="22"/>
        <v>16.8</v>
      </c>
      <c r="F75" s="37">
        <v>60</v>
      </c>
      <c r="G75" s="38">
        <f t="shared" si="23"/>
        <v>226.8</v>
      </c>
      <c r="H75" s="38">
        <f t="shared" si="18"/>
        <v>46.199999999999989</v>
      </c>
      <c r="I75" s="33">
        <f t="shared" si="24"/>
        <v>286.8</v>
      </c>
      <c r="J75" s="33">
        <v>333</v>
      </c>
      <c r="K75" s="33">
        <v>390</v>
      </c>
      <c r="L75" s="32">
        <f t="shared" si="19"/>
        <v>103.19999999999999</v>
      </c>
      <c r="M75" s="32">
        <f t="shared" si="25"/>
        <v>46.199999999999989</v>
      </c>
      <c r="N75" s="32">
        <f t="shared" si="26"/>
        <v>106.19999999999999</v>
      </c>
    </row>
    <row r="76" spans="1:14">
      <c r="A76" s="56" t="s">
        <v>3399</v>
      </c>
      <c r="B76" s="34" t="s">
        <v>3408</v>
      </c>
      <c r="C76" s="33">
        <v>38</v>
      </c>
      <c r="D76" s="35">
        <f t="shared" si="20"/>
        <v>228</v>
      </c>
      <c r="E76" s="36">
        <f t="shared" si="22"/>
        <v>18.240000000000002</v>
      </c>
      <c r="F76" s="37">
        <v>60</v>
      </c>
      <c r="G76" s="38">
        <f t="shared" si="23"/>
        <v>246.24</v>
      </c>
      <c r="H76" s="38">
        <f t="shared" si="18"/>
        <v>26.759999999999991</v>
      </c>
      <c r="I76" s="33">
        <f t="shared" si="24"/>
        <v>306.24</v>
      </c>
      <c r="J76" s="33">
        <v>333</v>
      </c>
      <c r="K76" s="33">
        <v>390</v>
      </c>
      <c r="L76" s="32">
        <f t="shared" si="19"/>
        <v>83.759999999999991</v>
      </c>
      <c r="M76" s="32">
        <f t="shared" si="25"/>
        <v>26.759999999999991</v>
      </c>
      <c r="N76" s="32">
        <f t="shared" si="26"/>
        <v>86.759999999999991</v>
      </c>
    </row>
    <row r="77" spans="1:14">
      <c r="A77" s="56" t="s">
        <v>3400</v>
      </c>
      <c r="B77" s="34"/>
      <c r="C77" s="33"/>
      <c r="D77" s="35">
        <f t="shared" si="20"/>
        <v>0</v>
      </c>
      <c r="E77" s="36">
        <f t="shared" si="22"/>
        <v>0</v>
      </c>
      <c r="F77" s="37">
        <v>60</v>
      </c>
      <c r="G77" s="38">
        <f t="shared" si="23"/>
        <v>0</v>
      </c>
      <c r="H77" s="38">
        <f t="shared" si="18"/>
        <v>273</v>
      </c>
      <c r="I77" s="33">
        <f t="shared" si="24"/>
        <v>60</v>
      </c>
      <c r="J77" s="33">
        <v>333</v>
      </c>
      <c r="K77" s="33">
        <v>390</v>
      </c>
      <c r="L77" s="32">
        <f t="shared" si="19"/>
        <v>330</v>
      </c>
      <c r="M77" s="32">
        <f t="shared" si="25"/>
        <v>273</v>
      </c>
      <c r="N77" s="32">
        <f t="shared" si="26"/>
        <v>333</v>
      </c>
    </row>
    <row r="78" spans="1:14">
      <c r="A78" s="56" t="s">
        <v>3401</v>
      </c>
      <c r="B78" s="34" t="s">
        <v>3427</v>
      </c>
      <c r="C78" s="33">
        <v>38</v>
      </c>
      <c r="D78" s="35">
        <f t="shared" si="20"/>
        <v>228</v>
      </c>
      <c r="E78" s="36">
        <f t="shared" si="22"/>
        <v>18.240000000000002</v>
      </c>
      <c r="F78" s="37">
        <v>60</v>
      </c>
      <c r="G78" s="38">
        <f t="shared" si="23"/>
        <v>246.24</v>
      </c>
      <c r="H78" s="38">
        <f t="shared" si="18"/>
        <v>26.759999999999991</v>
      </c>
      <c r="I78" s="33">
        <f t="shared" si="24"/>
        <v>306.24</v>
      </c>
      <c r="J78" s="33">
        <v>333</v>
      </c>
      <c r="K78" s="33">
        <v>390</v>
      </c>
      <c r="L78" s="32">
        <f t="shared" si="19"/>
        <v>83.759999999999991</v>
      </c>
      <c r="M78" s="32">
        <f t="shared" si="25"/>
        <v>26.759999999999991</v>
      </c>
      <c r="N78" s="32">
        <f t="shared" si="26"/>
        <v>86.759999999999991</v>
      </c>
    </row>
    <row r="79" spans="1:14">
      <c r="A79" s="56" t="s">
        <v>3402</v>
      </c>
      <c r="B79" s="34" t="s">
        <v>3445</v>
      </c>
      <c r="C79" s="33">
        <v>29</v>
      </c>
      <c r="D79" s="35">
        <f t="shared" si="20"/>
        <v>174</v>
      </c>
      <c r="E79" s="36">
        <f t="shared" si="22"/>
        <v>13.92</v>
      </c>
      <c r="F79" s="37">
        <v>60</v>
      </c>
      <c r="G79" s="38">
        <f t="shared" si="23"/>
        <v>187.92</v>
      </c>
      <c r="H79" s="38">
        <f t="shared" ref="H79:H142" si="27">+J79-I79</f>
        <v>85.080000000000013</v>
      </c>
      <c r="I79" s="33">
        <f t="shared" si="24"/>
        <v>247.92</v>
      </c>
      <c r="J79" s="33">
        <v>333</v>
      </c>
      <c r="K79" s="33">
        <v>390</v>
      </c>
      <c r="L79" s="32">
        <f t="shared" ref="L79:L142" si="28">+K79-I79</f>
        <v>142.08000000000001</v>
      </c>
      <c r="M79" s="32">
        <f t="shared" si="25"/>
        <v>85.080000000000013</v>
      </c>
      <c r="N79" s="32">
        <f t="shared" si="26"/>
        <v>145.08000000000001</v>
      </c>
    </row>
    <row r="80" spans="1:14">
      <c r="A80" s="56" t="s">
        <v>3403</v>
      </c>
      <c r="B80" s="34" t="s">
        <v>3445</v>
      </c>
      <c r="C80" s="33">
        <v>29</v>
      </c>
      <c r="D80" s="35">
        <f t="shared" si="20"/>
        <v>174</v>
      </c>
      <c r="E80" s="36">
        <f t="shared" si="22"/>
        <v>13.92</v>
      </c>
      <c r="F80" s="37">
        <v>60</v>
      </c>
      <c r="G80" s="38">
        <f t="shared" si="23"/>
        <v>187.92</v>
      </c>
      <c r="H80" s="38">
        <f t="shared" si="27"/>
        <v>85.080000000000013</v>
      </c>
      <c r="I80" s="33">
        <f t="shared" si="24"/>
        <v>247.92</v>
      </c>
      <c r="J80" s="33">
        <v>333</v>
      </c>
      <c r="K80" s="33">
        <v>390</v>
      </c>
      <c r="L80" s="32">
        <f t="shared" si="28"/>
        <v>142.08000000000001</v>
      </c>
      <c r="M80" s="32">
        <f t="shared" si="25"/>
        <v>85.080000000000013</v>
      </c>
      <c r="N80" s="32">
        <f t="shared" si="26"/>
        <v>145.08000000000001</v>
      </c>
    </row>
    <row r="81" spans="1:14">
      <c r="A81" s="56" t="s">
        <v>3404</v>
      </c>
      <c r="B81" s="34" t="s">
        <v>3445</v>
      </c>
      <c r="C81" s="33">
        <v>29</v>
      </c>
      <c r="D81" s="35">
        <f t="shared" ref="D81:D144" si="29">+C81*6</f>
        <v>174</v>
      </c>
      <c r="E81" s="36">
        <f t="shared" si="22"/>
        <v>13.92</v>
      </c>
      <c r="F81" s="37">
        <v>60</v>
      </c>
      <c r="G81" s="38">
        <f t="shared" si="23"/>
        <v>187.92</v>
      </c>
      <c r="H81" s="38">
        <f t="shared" si="27"/>
        <v>85.080000000000013</v>
      </c>
      <c r="I81" s="33">
        <f t="shared" si="24"/>
        <v>247.92</v>
      </c>
      <c r="J81" s="33">
        <v>333</v>
      </c>
      <c r="K81" s="33">
        <v>390</v>
      </c>
      <c r="L81" s="32">
        <f t="shared" si="28"/>
        <v>142.08000000000001</v>
      </c>
      <c r="M81" s="32">
        <f t="shared" si="25"/>
        <v>85.080000000000013</v>
      </c>
      <c r="N81" s="32">
        <f t="shared" si="26"/>
        <v>145.08000000000001</v>
      </c>
    </row>
    <row r="82" spans="1:14">
      <c r="A82" s="56" t="s">
        <v>3405</v>
      </c>
      <c r="B82" s="34" t="s">
        <v>3445</v>
      </c>
      <c r="C82" s="33">
        <v>29</v>
      </c>
      <c r="D82" s="35">
        <f t="shared" si="29"/>
        <v>174</v>
      </c>
      <c r="E82" s="36">
        <f t="shared" si="22"/>
        <v>13.92</v>
      </c>
      <c r="F82" s="37">
        <v>60</v>
      </c>
      <c r="G82" s="38">
        <f t="shared" si="23"/>
        <v>187.92</v>
      </c>
      <c r="H82" s="38">
        <f t="shared" si="27"/>
        <v>85.080000000000013</v>
      </c>
      <c r="I82" s="33">
        <f t="shared" si="24"/>
        <v>247.92</v>
      </c>
      <c r="J82" s="33">
        <v>333</v>
      </c>
      <c r="K82" s="33">
        <v>390</v>
      </c>
      <c r="L82" s="32">
        <f t="shared" si="28"/>
        <v>142.08000000000001</v>
      </c>
      <c r="M82" s="32">
        <f t="shared" si="25"/>
        <v>85.080000000000013</v>
      </c>
      <c r="N82" s="32">
        <f t="shared" si="26"/>
        <v>145.08000000000001</v>
      </c>
    </row>
    <row r="83" spans="1:14">
      <c r="A83" s="56" t="s">
        <v>3466</v>
      </c>
      <c r="B83" s="34" t="s">
        <v>3445</v>
      </c>
      <c r="C83" s="33">
        <v>29</v>
      </c>
      <c r="D83" s="35">
        <f t="shared" si="29"/>
        <v>174</v>
      </c>
      <c r="E83" s="36">
        <f t="shared" si="22"/>
        <v>13.92</v>
      </c>
      <c r="F83" s="37">
        <v>60</v>
      </c>
      <c r="G83" s="38">
        <f t="shared" si="23"/>
        <v>187.92</v>
      </c>
      <c r="H83" s="38">
        <f t="shared" si="27"/>
        <v>85.080000000000013</v>
      </c>
      <c r="I83" s="33">
        <f t="shared" si="24"/>
        <v>247.92</v>
      </c>
      <c r="J83" s="33">
        <v>333</v>
      </c>
      <c r="K83" s="33">
        <v>390</v>
      </c>
      <c r="L83" s="32">
        <f t="shared" si="28"/>
        <v>142.08000000000001</v>
      </c>
      <c r="M83" s="32">
        <f t="shared" si="25"/>
        <v>85.080000000000013</v>
      </c>
      <c r="N83" s="32">
        <f t="shared" si="26"/>
        <v>145.08000000000001</v>
      </c>
    </row>
    <row r="84" spans="1:14">
      <c r="A84" s="56" t="s">
        <v>3467</v>
      </c>
      <c r="B84" s="34" t="s">
        <v>3445</v>
      </c>
      <c r="C84" s="33">
        <v>29</v>
      </c>
      <c r="D84" s="35">
        <f t="shared" si="29"/>
        <v>174</v>
      </c>
      <c r="E84" s="36">
        <f t="shared" si="22"/>
        <v>13.92</v>
      </c>
      <c r="F84" s="37">
        <v>60</v>
      </c>
      <c r="G84" s="38">
        <f t="shared" si="23"/>
        <v>187.92</v>
      </c>
      <c r="H84" s="38">
        <f t="shared" si="27"/>
        <v>85.080000000000013</v>
      </c>
      <c r="I84" s="33">
        <f t="shared" si="24"/>
        <v>247.92</v>
      </c>
      <c r="J84" s="33">
        <v>333</v>
      </c>
      <c r="K84" s="33">
        <v>390</v>
      </c>
      <c r="L84" s="32">
        <f t="shared" si="28"/>
        <v>142.08000000000001</v>
      </c>
      <c r="M84" s="32">
        <f t="shared" si="25"/>
        <v>85.080000000000013</v>
      </c>
      <c r="N84" s="32">
        <f t="shared" si="26"/>
        <v>145.08000000000001</v>
      </c>
    </row>
    <row r="85" spans="1:14">
      <c r="A85" s="56" t="s">
        <v>3468</v>
      </c>
      <c r="B85" s="34" t="s">
        <v>3445</v>
      </c>
      <c r="C85" s="33">
        <v>29</v>
      </c>
      <c r="D85" s="35">
        <f t="shared" si="29"/>
        <v>174</v>
      </c>
      <c r="E85" s="36">
        <f t="shared" si="22"/>
        <v>13.92</v>
      </c>
      <c r="F85" s="37">
        <v>60</v>
      </c>
      <c r="G85" s="38">
        <f t="shared" si="23"/>
        <v>187.92</v>
      </c>
      <c r="H85" s="38">
        <f t="shared" si="27"/>
        <v>85.080000000000013</v>
      </c>
      <c r="I85" s="33">
        <f t="shared" si="24"/>
        <v>247.92</v>
      </c>
      <c r="J85" s="33">
        <v>333</v>
      </c>
      <c r="K85" s="33">
        <v>390</v>
      </c>
      <c r="L85" s="32">
        <f t="shared" si="28"/>
        <v>142.08000000000001</v>
      </c>
      <c r="M85" s="32">
        <f t="shared" si="25"/>
        <v>85.080000000000013</v>
      </c>
      <c r="N85" s="32">
        <f t="shared" si="26"/>
        <v>145.08000000000001</v>
      </c>
    </row>
    <row r="86" spans="1:14">
      <c r="A86" s="56" t="s">
        <v>3469</v>
      </c>
      <c r="B86" s="34" t="s">
        <v>3445</v>
      </c>
      <c r="C86" s="33">
        <v>29</v>
      </c>
      <c r="D86" s="35">
        <f t="shared" si="29"/>
        <v>174</v>
      </c>
      <c r="E86" s="36">
        <f t="shared" si="22"/>
        <v>13.92</v>
      </c>
      <c r="F86" s="37">
        <v>60</v>
      </c>
      <c r="G86" s="38">
        <f t="shared" si="23"/>
        <v>187.92</v>
      </c>
      <c r="H86" s="38">
        <f t="shared" si="27"/>
        <v>85.080000000000013</v>
      </c>
      <c r="I86" s="33">
        <f t="shared" si="24"/>
        <v>247.92</v>
      </c>
      <c r="J86" s="33">
        <v>333</v>
      </c>
      <c r="K86" s="33">
        <v>390</v>
      </c>
      <c r="L86" s="32">
        <f t="shared" si="28"/>
        <v>142.08000000000001</v>
      </c>
      <c r="M86" s="32">
        <f t="shared" si="25"/>
        <v>85.080000000000013</v>
      </c>
      <c r="N86" s="32">
        <f t="shared" si="26"/>
        <v>145.08000000000001</v>
      </c>
    </row>
    <row r="87" spans="1:14">
      <c r="A87" s="56" t="s">
        <v>3470</v>
      </c>
      <c r="B87" s="34" t="s">
        <v>3465</v>
      </c>
      <c r="C87" s="33">
        <v>29</v>
      </c>
      <c r="D87" s="35">
        <f t="shared" si="29"/>
        <v>174</v>
      </c>
      <c r="E87" s="36">
        <f t="shared" si="22"/>
        <v>13.92</v>
      </c>
      <c r="F87" s="37">
        <v>60</v>
      </c>
      <c r="G87" s="38">
        <f t="shared" si="23"/>
        <v>187.92</v>
      </c>
      <c r="H87" s="38">
        <f t="shared" si="27"/>
        <v>85.080000000000013</v>
      </c>
      <c r="I87" s="33">
        <f t="shared" si="24"/>
        <v>247.92</v>
      </c>
      <c r="J87" s="33">
        <v>333</v>
      </c>
      <c r="K87" s="33">
        <v>390</v>
      </c>
      <c r="L87" s="32">
        <f t="shared" si="28"/>
        <v>142.08000000000001</v>
      </c>
      <c r="M87" s="32">
        <f t="shared" si="25"/>
        <v>85.080000000000013</v>
      </c>
      <c r="N87" s="32">
        <f t="shared" si="26"/>
        <v>145.08000000000001</v>
      </c>
    </row>
    <row r="88" spans="1:14">
      <c r="A88" s="56" t="s">
        <v>3471</v>
      </c>
      <c r="B88" s="34" t="s">
        <v>3474</v>
      </c>
      <c r="C88" s="33">
        <v>35</v>
      </c>
      <c r="D88" s="35">
        <f t="shared" si="29"/>
        <v>210</v>
      </c>
      <c r="E88" s="36">
        <f t="shared" si="22"/>
        <v>16.8</v>
      </c>
      <c r="F88" s="37">
        <v>60</v>
      </c>
      <c r="G88" s="38">
        <f t="shared" si="23"/>
        <v>226.8</v>
      </c>
      <c r="H88" s="38">
        <f t="shared" si="27"/>
        <v>46.199999999999989</v>
      </c>
      <c r="I88" s="33">
        <f t="shared" si="24"/>
        <v>286.8</v>
      </c>
      <c r="J88" s="33">
        <v>333</v>
      </c>
      <c r="K88" s="33">
        <v>390</v>
      </c>
      <c r="L88" s="32">
        <f t="shared" si="28"/>
        <v>103.19999999999999</v>
      </c>
      <c r="M88" s="32">
        <f t="shared" si="25"/>
        <v>46.199999999999989</v>
      </c>
      <c r="N88" s="32">
        <f t="shared" si="26"/>
        <v>106.19999999999999</v>
      </c>
    </row>
    <row r="89" spans="1:14">
      <c r="A89" s="56" t="s">
        <v>3472</v>
      </c>
      <c r="B89" s="34" t="s">
        <v>3475</v>
      </c>
      <c r="C89" s="33">
        <v>39.9</v>
      </c>
      <c r="D89" s="35">
        <f t="shared" si="29"/>
        <v>239.39999999999998</v>
      </c>
      <c r="E89" s="36">
        <f t="shared" si="22"/>
        <v>19.151999999999997</v>
      </c>
      <c r="F89" s="37">
        <v>60</v>
      </c>
      <c r="G89" s="38">
        <f t="shared" si="23"/>
        <v>258.55199999999996</v>
      </c>
      <c r="H89" s="38">
        <f t="shared" si="27"/>
        <v>14.448000000000036</v>
      </c>
      <c r="I89" s="33">
        <f t="shared" si="24"/>
        <v>318.55199999999996</v>
      </c>
      <c r="J89" s="33">
        <v>333</v>
      </c>
      <c r="K89" s="33">
        <v>390</v>
      </c>
      <c r="L89" s="32">
        <f t="shared" si="28"/>
        <v>71.448000000000036</v>
      </c>
      <c r="M89" s="32">
        <f t="shared" si="25"/>
        <v>14.448000000000036</v>
      </c>
      <c r="N89" s="32">
        <f t="shared" si="26"/>
        <v>74.448000000000036</v>
      </c>
    </row>
    <row r="90" spans="1:14">
      <c r="A90" s="56" t="s">
        <v>3473</v>
      </c>
      <c r="B90" s="34" t="s">
        <v>3476</v>
      </c>
      <c r="C90" s="33">
        <v>36</v>
      </c>
      <c r="D90" s="35">
        <f t="shared" si="29"/>
        <v>216</v>
      </c>
      <c r="E90" s="36">
        <f t="shared" si="22"/>
        <v>17.28</v>
      </c>
      <c r="F90" s="37">
        <v>60</v>
      </c>
      <c r="G90" s="38">
        <f t="shared" si="23"/>
        <v>233.28</v>
      </c>
      <c r="H90" s="38">
        <f t="shared" si="27"/>
        <v>39.720000000000027</v>
      </c>
      <c r="I90" s="33">
        <f t="shared" si="24"/>
        <v>293.27999999999997</v>
      </c>
      <c r="J90" s="33">
        <v>333</v>
      </c>
      <c r="K90" s="33">
        <v>390</v>
      </c>
      <c r="L90" s="32">
        <f t="shared" si="28"/>
        <v>96.720000000000027</v>
      </c>
      <c r="M90" s="32">
        <f t="shared" si="25"/>
        <v>39.720000000000027</v>
      </c>
      <c r="N90" s="32">
        <f t="shared" si="26"/>
        <v>99.72</v>
      </c>
    </row>
    <row r="91" spans="1:14">
      <c r="A91" s="56" t="s">
        <v>3478</v>
      </c>
      <c r="B91" s="32" t="s">
        <v>3477</v>
      </c>
      <c r="C91" s="33">
        <v>37.799999999999997</v>
      </c>
      <c r="D91" s="35">
        <f t="shared" si="29"/>
        <v>226.79999999999998</v>
      </c>
      <c r="E91" s="36">
        <f t="shared" si="22"/>
        <v>18.143999999999998</v>
      </c>
      <c r="F91" s="37">
        <v>60</v>
      </c>
      <c r="G91" s="38">
        <f t="shared" si="23"/>
        <v>244.94399999999999</v>
      </c>
      <c r="H91" s="38">
        <f t="shared" si="27"/>
        <v>28.05600000000004</v>
      </c>
      <c r="I91" s="33">
        <f t="shared" si="24"/>
        <v>304.94399999999996</v>
      </c>
      <c r="J91" s="33">
        <v>333</v>
      </c>
      <c r="K91" s="33">
        <v>390</v>
      </c>
      <c r="L91" s="32">
        <f t="shared" si="28"/>
        <v>85.05600000000004</v>
      </c>
      <c r="M91" s="32">
        <f t="shared" si="25"/>
        <v>28.05600000000004</v>
      </c>
      <c r="N91" s="32">
        <f t="shared" si="26"/>
        <v>88.056000000000012</v>
      </c>
    </row>
    <row r="92" spans="1:14">
      <c r="A92" s="56" t="s">
        <v>3479</v>
      </c>
      <c r="B92" s="34" t="s">
        <v>3485</v>
      </c>
      <c r="C92" s="33">
        <v>37.799999999999997</v>
      </c>
      <c r="D92" s="35">
        <f t="shared" si="29"/>
        <v>226.79999999999998</v>
      </c>
      <c r="E92" s="36">
        <f t="shared" si="22"/>
        <v>18.143999999999998</v>
      </c>
      <c r="F92" s="37">
        <v>60</v>
      </c>
      <c r="G92" s="38">
        <f t="shared" si="23"/>
        <v>244.94399999999999</v>
      </c>
      <c r="H92" s="38">
        <f t="shared" si="27"/>
        <v>28.05600000000004</v>
      </c>
      <c r="I92" s="33">
        <f t="shared" si="24"/>
        <v>304.94399999999996</v>
      </c>
      <c r="J92" s="33">
        <v>333</v>
      </c>
      <c r="K92" s="33">
        <v>390</v>
      </c>
      <c r="L92" s="32">
        <f t="shared" si="28"/>
        <v>85.05600000000004</v>
      </c>
      <c r="M92" s="32">
        <f t="shared" si="25"/>
        <v>28.05600000000004</v>
      </c>
      <c r="N92" s="32">
        <f t="shared" si="26"/>
        <v>88.056000000000012</v>
      </c>
    </row>
    <row r="93" spans="1:14">
      <c r="A93" s="56" t="s">
        <v>3480</v>
      </c>
      <c r="B93" s="34" t="s">
        <v>3486</v>
      </c>
      <c r="C93" s="33">
        <v>29.8</v>
      </c>
      <c r="D93" s="35">
        <f t="shared" si="29"/>
        <v>178.8</v>
      </c>
      <c r="E93" s="36">
        <f t="shared" si="22"/>
        <v>14.304000000000002</v>
      </c>
      <c r="F93" s="37">
        <v>60</v>
      </c>
      <c r="G93" s="38">
        <f t="shared" si="23"/>
        <v>193.10400000000001</v>
      </c>
      <c r="H93" s="38">
        <f t="shared" si="27"/>
        <v>79.895999999999987</v>
      </c>
      <c r="I93" s="33">
        <f t="shared" si="24"/>
        <v>253.10400000000001</v>
      </c>
      <c r="J93" s="33">
        <v>333</v>
      </c>
      <c r="K93" s="33">
        <v>390</v>
      </c>
      <c r="L93" s="32">
        <f t="shared" si="28"/>
        <v>136.89599999999999</v>
      </c>
      <c r="M93" s="32">
        <f t="shared" si="25"/>
        <v>79.895999999999987</v>
      </c>
      <c r="N93" s="32">
        <f t="shared" si="26"/>
        <v>139.89599999999999</v>
      </c>
    </row>
    <row r="94" spans="1:14">
      <c r="A94" s="56" t="s">
        <v>3481</v>
      </c>
      <c r="B94" s="34" t="s">
        <v>3503</v>
      </c>
      <c r="C94" s="33">
        <v>43</v>
      </c>
      <c r="D94" s="35">
        <f t="shared" si="29"/>
        <v>258</v>
      </c>
      <c r="E94" s="36">
        <f t="shared" si="22"/>
        <v>20.64</v>
      </c>
      <c r="F94" s="37">
        <v>60</v>
      </c>
      <c r="G94" s="38">
        <f t="shared" si="23"/>
        <v>278.64</v>
      </c>
      <c r="H94" s="38">
        <f t="shared" si="27"/>
        <v>-5.6399999999999864</v>
      </c>
      <c r="I94" s="33">
        <f t="shared" si="24"/>
        <v>338.64</v>
      </c>
      <c r="J94" s="33">
        <v>333</v>
      </c>
      <c r="K94" s="33">
        <v>390</v>
      </c>
      <c r="L94" s="32">
        <f t="shared" si="28"/>
        <v>51.360000000000014</v>
      </c>
      <c r="M94" s="32">
        <f t="shared" si="25"/>
        <v>-5.6399999999999864</v>
      </c>
      <c r="N94" s="32">
        <f t="shared" si="26"/>
        <v>54.360000000000014</v>
      </c>
    </row>
    <row r="95" spans="1:14">
      <c r="A95" s="56" t="s">
        <v>3482</v>
      </c>
      <c r="B95" s="34" t="s">
        <v>3510</v>
      </c>
      <c r="C95" s="33">
        <v>39.799999999999997</v>
      </c>
      <c r="D95" s="35">
        <f t="shared" si="29"/>
        <v>238.79999999999998</v>
      </c>
      <c r="E95" s="36">
        <f t="shared" si="22"/>
        <v>19.103999999999999</v>
      </c>
      <c r="F95" s="37">
        <v>60</v>
      </c>
      <c r="G95" s="38">
        <f t="shared" si="23"/>
        <v>257.904</v>
      </c>
      <c r="H95" s="38">
        <f t="shared" si="27"/>
        <v>15.096000000000004</v>
      </c>
      <c r="I95" s="33">
        <f t="shared" si="24"/>
        <v>317.904</v>
      </c>
      <c r="J95" s="33">
        <v>333</v>
      </c>
      <c r="K95" s="33">
        <v>390</v>
      </c>
      <c r="L95" s="32">
        <f t="shared" si="28"/>
        <v>72.096000000000004</v>
      </c>
      <c r="M95" s="32">
        <f t="shared" si="25"/>
        <v>15.096000000000004</v>
      </c>
      <c r="N95" s="32">
        <f t="shared" si="26"/>
        <v>75.096000000000004</v>
      </c>
    </row>
    <row r="96" spans="1:14">
      <c r="A96" s="56" t="s">
        <v>3483</v>
      </c>
      <c r="B96" s="32" t="s">
        <v>3511</v>
      </c>
      <c r="C96" s="33">
        <v>35.799999999999997</v>
      </c>
      <c r="D96" s="35">
        <f t="shared" si="29"/>
        <v>214.79999999999998</v>
      </c>
      <c r="E96" s="36">
        <f t="shared" si="22"/>
        <v>17.183999999999997</v>
      </c>
      <c r="F96" s="37">
        <v>60</v>
      </c>
      <c r="G96" s="38">
        <f t="shared" si="23"/>
        <v>231.98399999999998</v>
      </c>
      <c r="H96" s="38">
        <f t="shared" si="27"/>
        <v>41.01600000000002</v>
      </c>
      <c r="I96" s="33">
        <f t="shared" si="24"/>
        <v>291.98399999999998</v>
      </c>
      <c r="J96" s="33">
        <v>333</v>
      </c>
      <c r="K96" s="33">
        <v>390</v>
      </c>
      <c r="L96" s="32">
        <f t="shared" si="28"/>
        <v>98.01600000000002</v>
      </c>
      <c r="M96" s="32">
        <f t="shared" si="25"/>
        <v>41.01600000000002</v>
      </c>
      <c r="N96" s="32">
        <f t="shared" si="26"/>
        <v>101.01600000000002</v>
      </c>
    </row>
    <row r="97" spans="1:14">
      <c r="A97" s="56" t="s">
        <v>3484</v>
      </c>
      <c r="B97" s="32" t="s">
        <v>3512</v>
      </c>
      <c r="C97" s="33">
        <v>32.799999999999997</v>
      </c>
      <c r="D97" s="35">
        <f t="shared" si="29"/>
        <v>196.79999999999998</v>
      </c>
      <c r="E97" s="36">
        <f t="shared" si="22"/>
        <v>15.744</v>
      </c>
      <c r="F97" s="37">
        <v>60</v>
      </c>
      <c r="G97" s="38">
        <f t="shared" si="23"/>
        <v>212.54399999999998</v>
      </c>
      <c r="H97" s="38">
        <f t="shared" si="27"/>
        <v>60.456000000000017</v>
      </c>
      <c r="I97" s="33">
        <f t="shared" si="24"/>
        <v>272.54399999999998</v>
      </c>
      <c r="J97" s="33">
        <v>333</v>
      </c>
      <c r="K97" s="33">
        <v>390</v>
      </c>
      <c r="L97" s="32">
        <f t="shared" si="28"/>
        <v>117.45600000000002</v>
      </c>
      <c r="M97" s="32">
        <f t="shared" si="25"/>
        <v>60.456000000000017</v>
      </c>
      <c r="N97" s="32">
        <f t="shared" si="26"/>
        <v>120.45600000000002</v>
      </c>
    </row>
    <row r="98" spans="1:14">
      <c r="A98" s="56" t="s">
        <v>3513</v>
      </c>
      <c r="B98" s="34" t="s">
        <v>3525</v>
      </c>
      <c r="C98" s="33">
        <v>37.799999999999997</v>
      </c>
      <c r="D98" s="35">
        <f t="shared" si="29"/>
        <v>226.79999999999998</v>
      </c>
      <c r="E98" s="36">
        <f t="shared" si="22"/>
        <v>18.143999999999998</v>
      </c>
      <c r="F98" s="37">
        <v>60</v>
      </c>
      <c r="G98" s="38">
        <f t="shared" si="23"/>
        <v>244.94399999999999</v>
      </c>
      <c r="H98" s="38">
        <f t="shared" si="27"/>
        <v>28.05600000000004</v>
      </c>
      <c r="I98" s="33">
        <f t="shared" si="24"/>
        <v>304.94399999999996</v>
      </c>
      <c r="J98" s="33">
        <v>333</v>
      </c>
      <c r="K98" s="33">
        <v>390</v>
      </c>
      <c r="L98" s="32">
        <f t="shared" si="28"/>
        <v>85.05600000000004</v>
      </c>
      <c r="M98" s="32">
        <f t="shared" si="25"/>
        <v>28.05600000000004</v>
      </c>
      <c r="N98" s="32">
        <f t="shared" si="26"/>
        <v>88.056000000000012</v>
      </c>
    </row>
    <row r="99" spans="1:14">
      <c r="A99" s="56" t="s">
        <v>3514</v>
      </c>
      <c r="B99" s="34" t="s">
        <v>3526</v>
      </c>
      <c r="C99" s="33">
        <v>39.799999999999997</v>
      </c>
      <c r="D99" s="35">
        <f t="shared" si="29"/>
        <v>238.79999999999998</v>
      </c>
      <c r="E99" s="36">
        <f t="shared" si="22"/>
        <v>19.103999999999999</v>
      </c>
      <c r="F99" s="37">
        <v>60</v>
      </c>
      <c r="G99" s="38">
        <f t="shared" si="23"/>
        <v>257.904</v>
      </c>
      <c r="H99" s="38">
        <f t="shared" si="27"/>
        <v>15.096000000000004</v>
      </c>
      <c r="I99" s="33">
        <f t="shared" si="24"/>
        <v>317.904</v>
      </c>
      <c r="J99" s="33">
        <v>333</v>
      </c>
      <c r="K99" s="33">
        <v>390</v>
      </c>
      <c r="L99" s="32">
        <f t="shared" si="28"/>
        <v>72.096000000000004</v>
      </c>
      <c r="M99" s="32">
        <f t="shared" si="25"/>
        <v>15.096000000000004</v>
      </c>
      <c r="N99" s="32">
        <f t="shared" si="26"/>
        <v>75.096000000000004</v>
      </c>
    </row>
    <row r="100" spans="1:14">
      <c r="A100" s="56" t="s">
        <v>3515</v>
      </c>
      <c r="B100" s="34" t="s">
        <v>3527</v>
      </c>
      <c r="C100" s="33">
        <v>33.799999999999997</v>
      </c>
      <c r="D100" s="35">
        <f t="shared" si="29"/>
        <v>202.79999999999998</v>
      </c>
      <c r="E100" s="36">
        <f t="shared" si="22"/>
        <v>16.224</v>
      </c>
      <c r="F100" s="37">
        <v>60</v>
      </c>
      <c r="G100" s="38">
        <f t="shared" si="23"/>
        <v>219.02399999999997</v>
      </c>
      <c r="H100" s="38">
        <f t="shared" si="27"/>
        <v>53.975999999999999</v>
      </c>
      <c r="I100" s="33">
        <f t="shared" si="24"/>
        <v>279.024</v>
      </c>
      <c r="J100" s="33">
        <v>333</v>
      </c>
      <c r="K100" s="33">
        <v>390</v>
      </c>
      <c r="L100" s="32">
        <f t="shared" si="28"/>
        <v>110.976</v>
      </c>
      <c r="M100" s="32">
        <f t="shared" si="25"/>
        <v>53.975999999999999</v>
      </c>
      <c r="N100" s="32">
        <f t="shared" si="26"/>
        <v>113.97600000000003</v>
      </c>
    </row>
    <row r="101" spans="1:14">
      <c r="A101" s="56" t="s">
        <v>3516</v>
      </c>
      <c r="B101" s="34" t="s">
        <v>3528</v>
      </c>
      <c r="C101" s="33">
        <v>30.8</v>
      </c>
      <c r="D101" s="35">
        <f t="shared" si="29"/>
        <v>184.8</v>
      </c>
      <c r="E101" s="36">
        <f t="shared" si="22"/>
        <v>14.784000000000001</v>
      </c>
      <c r="F101" s="37">
        <v>60</v>
      </c>
      <c r="G101" s="38">
        <f t="shared" si="23"/>
        <v>199.584</v>
      </c>
      <c r="H101" s="38">
        <f t="shared" si="27"/>
        <v>73.415999999999997</v>
      </c>
      <c r="I101" s="33">
        <f t="shared" si="24"/>
        <v>259.584</v>
      </c>
      <c r="J101" s="33">
        <v>333</v>
      </c>
      <c r="K101" s="33">
        <v>390</v>
      </c>
      <c r="L101" s="32">
        <f t="shared" si="28"/>
        <v>130.416</v>
      </c>
      <c r="M101" s="32">
        <f t="shared" si="25"/>
        <v>73.415999999999997</v>
      </c>
      <c r="N101" s="32">
        <f t="shared" si="26"/>
        <v>133.416</v>
      </c>
    </row>
    <row r="102" spans="1:14">
      <c r="A102" s="56" t="s">
        <v>3517</v>
      </c>
      <c r="B102" s="34" t="s">
        <v>3529</v>
      </c>
      <c r="C102" s="33">
        <v>39.799999999999997</v>
      </c>
      <c r="D102" s="35">
        <f t="shared" si="29"/>
        <v>238.79999999999998</v>
      </c>
      <c r="E102" s="36">
        <f t="shared" si="22"/>
        <v>19.103999999999999</v>
      </c>
      <c r="F102" s="37">
        <v>60</v>
      </c>
      <c r="G102" s="38">
        <f t="shared" si="23"/>
        <v>257.904</v>
      </c>
      <c r="H102" s="38">
        <f t="shared" si="27"/>
        <v>15.096000000000004</v>
      </c>
      <c r="I102" s="33">
        <f t="shared" si="24"/>
        <v>317.904</v>
      </c>
      <c r="J102" s="33">
        <v>333</v>
      </c>
      <c r="K102" s="33">
        <v>390</v>
      </c>
      <c r="L102" s="32">
        <f t="shared" si="28"/>
        <v>72.096000000000004</v>
      </c>
      <c r="M102" s="32">
        <f t="shared" si="25"/>
        <v>15.096000000000004</v>
      </c>
      <c r="N102" s="32">
        <f t="shared" si="26"/>
        <v>75.096000000000004</v>
      </c>
    </row>
    <row r="103" spans="1:14">
      <c r="A103" s="56" t="s">
        <v>3518</v>
      </c>
      <c r="B103" s="34" t="s">
        <v>3530</v>
      </c>
      <c r="C103" s="33">
        <v>39.799999999999997</v>
      </c>
      <c r="D103" s="35">
        <f t="shared" si="29"/>
        <v>238.79999999999998</v>
      </c>
      <c r="E103" s="36">
        <f t="shared" si="22"/>
        <v>19.103999999999999</v>
      </c>
      <c r="F103" s="37">
        <v>60</v>
      </c>
      <c r="G103" s="38">
        <f t="shared" si="23"/>
        <v>257.904</v>
      </c>
      <c r="H103" s="38">
        <f t="shared" si="27"/>
        <v>15.096000000000004</v>
      </c>
      <c r="I103" s="33">
        <f t="shared" si="24"/>
        <v>317.904</v>
      </c>
      <c r="J103" s="33">
        <v>333</v>
      </c>
      <c r="K103" s="33">
        <v>390</v>
      </c>
      <c r="L103" s="32">
        <f t="shared" si="28"/>
        <v>72.096000000000004</v>
      </c>
      <c r="M103" s="32">
        <f t="shared" si="25"/>
        <v>15.096000000000004</v>
      </c>
      <c r="N103" s="32">
        <f t="shared" si="26"/>
        <v>75.096000000000004</v>
      </c>
    </row>
    <row r="104" spans="1:14">
      <c r="A104" s="56" t="s">
        <v>3519</v>
      </c>
      <c r="B104" s="32" t="s">
        <v>3531</v>
      </c>
      <c r="C104" s="33">
        <v>36</v>
      </c>
      <c r="D104" s="35">
        <f t="shared" si="29"/>
        <v>216</v>
      </c>
      <c r="E104" s="36">
        <f t="shared" si="22"/>
        <v>17.28</v>
      </c>
      <c r="F104" s="37">
        <v>60</v>
      </c>
      <c r="G104" s="38">
        <f t="shared" si="23"/>
        <v>233.28</v>
      </c>
      <c r="H104" s="38">
        <f t="shared" si="27"/>
        <v>39.720000000000027</v>
      </c>
      <c r="I104" s="33">
        <f t="shared" si="24"/>
        <v>293.27999999999997</v>
      </c>
      <c r="J104" s="33">
        <v>333</v>
      </c>
      <c r="K104" s="33">
        <v>390</v>
      </c>
      <c r="L104" s="32">
        <f t="shared" si="28"/>
        <v>96.720000000000027</v>
      </c>
      <c r="M104" s="32">
        <f t="shared" si="25"/>
        <v>39.720000000000027</v>
      </c>
      <c r="N104" s="32">
        <f t="shared" si="26"/>
        <v>99.72</v>
      </c>
    </row>
    <row r="105" spans="1:14">
      <c r="A105" s="56" t="s">
        <v>3520</v>
      </c>
      <c r="B105" s="34" t="s">
        <v>3532</v>
      </c>
      <c r="C105" s="33">
        <v>36</v>
      </c>
      <c r="D105" s="35">
        <f t="shared" si="29"/>
        <v>216</v>
      </c>
      <c r="E105" s="36">
        <f t="shared" si="22"/>
        <v>17.28</v>
      </c>
      <c r="F105" s="37">
        <v>60</v>
      </c>
      <c r="G105" s="38">
        <f t="shared" si="23"/>
        <v>233.28</v>
      </c>
      <c r="H105" s="38">
        <f t="shared" si="27"/>
        <v>39.720000000000027</v>
      </c>
      <c r="I105" s="33">
        <f t="shared" si="24"/>
        <v>293.27999999999997</v>
      </c>
      <c r="J105" s="33">
        <v>333</v>
      </c>
      <c r="K105" s="33">
        <v>390</v>
      </c>
      <c r="L105" s="32">
        <f t="shared" si="28"/>
        <v>96.720000000000027</v>
      </c>
      <c r="M105" s="32">
        <f t="shared" si="25"/>
        <v>39.720000000000027</v>
      </c>
      <c r="N105" s="32">
        <f t="shared" si="26"/>
        <v>99.72</v>
      </c>
    </row>
    <row r="106" spans="1:14">
      <c r="A106" s="56" t="s">
        <v>3521</v>
      </c>
      <c r="B106" s="34" t="s">
        <v>3550</v>
      </c>
      <c r="C106" s="33">
        <v>35</v>
      </c>
      <c r="D106" s="35">
        <f t="shared" si="29"/>
        <v>210</v>
      </c>
      <c r="E106" s="36">
        <f t="shared" si="22"/>
        <v>16.8</v>
      </c>
      <c r="F106" s="37">
        <v>60</v>
      </c>
      <c r="G106" s="38">
        <f t="shared" si="23"/>
        <v>226.8</v>
      </c>
      <c r="H106" s="38">
        <f t="shared" si="27"/>
        <v>46.199999999999989</v>
      </c>
      <c r="I106" s="33">
        <f t="shared" si="24"/>
        <v>286.8</v>
      </c>
      <c r="J106" s="33">
        <v>333</v>
      </c>
      <c r="K106" s="33">
        <v>390</v>
      </c>
      <c r="L106" s="32">
        <f t="shared" si="28"/>
        <v>103.19999999999999</v>
      </c>
      <c r="M106" s="32">
        <f t="shared" si="25"/>
        <v>46.199999999999989</v>
      </c>
      <c r="N106" s="32">
        <f t="shared" si="26"/>
        <v>106.19999999999999</v>
      </c>
    </row>
    <row r="107" spans="1:14">
      <c r="A107" s="56" t="s">
        <v>3522</v>
      </c>
      <c r="B107" s="34" t="s">
        <v>3572</v>
      </c>
      <c r="C107" s="32">
        <v>39.9</v>
      </c>
      <c r="D107" s="35">
        <f t="shared" si="29"/>
        <v>239.39999999999998</v>
      </c>
      <c r="E107" s="36">
        <f t="shared" si="22"/>
        <v>19.151999999999997</v>
      </c>
      <c r="F107" s="37">
        <v>60</v>
      </c>
      <c r="G107" s="38">
        <f t="shared" si="23"/>
        <v>258.55199999999996</v>
      </c>
      <c r="H107" s="38">
        <f t="shared" si="27"/>
        <v>14.448000000000036</v>
      </c>
      <c r="I107" s="33">
        <f t="shared" si="24"/>
        <v>318.55199999999996</v>
      </c>
      <c r="J107" s="33">
        <v>333</v>
      </c>
      <c r="K107" s="33">
        <v>390</v>
      </c>
      <c r="L107" s="32">
        <f t="shared" si="28"/>
        <v>71.448000000000036</v>
      </c>
      <c r="M107" s="32">
        <f t="shared" si="25"/>
        <v>14.448000000000036</v>
      </c>
      <c r="N107" s="32">
        <f t="shared" si="26"/>
        <v>74.448000000000036</v>
      </c>
    </row>
    <row r="108" spans="1:14">
      <c r="A108" s="56" t="s">
        <v>3523</v>
      </c>
      <c r="B108" s="34" t="s">
        <v>3573</v>
      </c>
      <c r="C108" s="33">
        <v>39</v>
      </c>
      <c r="D108" s="35">
        <f t="shared" si="29"/>
        <v>234</v>
      </c>
      <c r="E108" s="36">
        <f t="shared" si="22"/>
        <v>18.72</v>
      </c>
      <c r="F108" s="37">
        <v>60</v>
      </c>
      <c r="G108" s="38">
        <f t="shared" si="23"/>
        <v>252.72</v>
      </c>
      <c r="H108" s="38">
        <f t="shared" si="27"/>
        <v>20.279999999999973</v>
      </c>
      <c r="I108" s="33">
        <f t="shared" si="24"/>
        <v>312.72000000000003</v>
      </c>
      <c r="J108" s="33">
        <v>333</v>
      </c>
      <c r="K108" s="33">
        <v>390</v>
      </c>
      <c r="L108" s="32">
        <f t="shared" si="28"/>
        <v>77.279999999999973</v>
      </c>
      <c r="M108" s="32">
        <f t="shared" si="25"/>
        <v>20.279999999999973</v>
      </c>
      <c r="N108" s="32">
        <f t="shared" si="26"/>
        <v>80.28</v>
      </c>
    </row>
    <row r="109" spans="1:14">
      <c r="A109" s="56" t="s">
        <v>3524</v>
      </c>
      <c r="B109" s="34" t="s">
        <v>3577</v>
      </c>
      <c r="C109" s="33">
        <v>38</v>
      </c>
      <c r="D109" s="35">
        <f t="shared" si="29"/>
        <v>228</v>
      </c>
      <c r="E109" s="36">
        <f t="shared" si="22"/>
        <v>18.240000000000002</v>
      </c>
      <c r="F109" s="37">
        <v>60</v>
      </c>
      <c r="G109" s="38">
        <f t="shared" si="23"/>
        <v>246.24</v>
      </c>
      <c r="H109" s="38">
        <f t="shared" si="27"/>
        <v>26.759999999999991</v>
      </c>
      <c r="I109" s="33">
        <f t="shared" si="24"/>
        <v>306.24</v>
      </c>
      <c r="J109" s="33">
        <v>333</v>
      </c>
      <c r="K109" s="33">
        <v>390</v>
      </c>
      <c r="L109" s="32">
        <f t="shared" si="28"/>
        <v>83.759999999999991</v>
      </c>
      <c r="M109" s="32">
        <f t="shared" si="25"/>
        <v>26.759999999999991</v>
      </c>
      <c r="N109" s="32">
        <f t="shared" si="26"/>
        <v>86.759999999999991</v>
      </c>
    </row>
    <row r="110" spans="1:14">
      <c r="A110" s="56" t="s">
        <v>3578</v>
      </c>
      <c r="B110" s="34" t="s">
        <v>3589</v>
      </c>
      <c r="C110" s="33">
        <v>38</v>
      </c>
      <c r="D110" s="35">
        <f t="shared" si="29"/>
        <v>228</v>
      </c>
      <c r="E110" s="36">
        <f t="shared" si="22"/>
        <v>18.240000000000002</v>
      </c>
      <c r="F110" s="37">
        <v>60</v>
      </c>
      <c r="G110" s="38">
        <f t="shared" si="23"/>
        <v>246.24</v>
      </c>
      <c r="H110" s="38">
        <f t="shared" si="27"/>
        <v>26.759999999999991</v>
      </c>
      <c r="I110" s="33">
        <f t="shared" si="24"/>
        <v>306.24</v>
      </c>
      <c r="J110" s="33">
        <v>333</v>
      </c>
      <c r="K110" s="33">
        <v>390</v>
      </c>
      <c r="L110" s="32">
        <f t="shared" si="28"/>
        <v>83.759999999999991</v>
      </c>
      <c r="M110" s="32">
        <f t="shared" si="25"/>
        <v>26.759999999999991</v>
      </c>
      <c r="N110" s="32">
        <f t="shared" si="26"/>
        <v>86.759999999999991</v>
      </c>
    </row>
    <row r="111" spans="1:14">
      <c r="A111" s="56" t="s">
        <v>3579</v>
      </c>
      <c r="B111" s="34" t="s">
        <v>3590</v>
      </c>
      <c r="C111" s="33">
        <v>38</v>
      </c>
      <c r="D111" s="35">
        <f t="shared" si="29"/>
        <v>228</v>
      </c>
      <c r="E111" s="36">
        <f t="shared" si="22"/>
        <v>18.240000000000002</v>
      </c>
      <c r="F111" s="37">
        <v>60</v>
      </c>
      <c r="G111" s="38">
        <f t="shared" si="23"/>
        <v>246.24</v>
      </c>
      <c r="H111" s="38">
        <f t="shared" si="27"/>
        <v>26.759999999999991</v>
      </c>
      <c r="I111" s="33">
        <f t="shared" si="24"/>
        <v>306.24</v>
      </c>
      <c r="J111" s="33">
        <v>333</v>
      </c>
      <c r="K111" s="33">
        <v>390</v>
      </c>
      <c r="L111" s="32">
        <f t="shared" si="28"/>
        <v>83.759999999999991</v>
      </c>
      <c r="M111" s="32">
        <f t="shared" si="25"/>
        <v>26.759999999999991</v>
      </c>
      <c r="N111" s="32">
        <f t="shared" si="26"/>
        <v>86.759999999999991</v>
      </c>
    </row>
    <row r="112" spans="1:14">
      <c r="A112" s="56" t="s">
        <v>3580</v>
      </c>
      <c r="B112" s="34" t="s">
        <v>3591</v>
      </c>
      <c r="C112" s="33">
        <v>35.799999999999997</v>
      </c>
      <c r="D112" s="35">
        <f t="shared" si="29"/>
        <v>214.79999999999998</v>
      </c>
      <c r="E112" s="36">
        <f t="shared" si="22"/>
        <v>17.183999999999997</v>
      </c>
      <c r="F112" s="37">
        <v>60</v>
      </c>
      <c r="G112" s="38">
        <f t="shared" si="23"/>
        <v>231.98399999999998</v>
      </c>
      <c r="H112" s="38">
        <f t="shared" si="27"/>
        <v>41.01600000000002</v>
      </c>
      <c r="I112" s="33">
        <f t="shared" si="24"/>
        <v>291.98399999999998</v>
      </c>
      <c r="J112" s="33">
        <v>333</v>
      </c>
      <c r="K112" s="33">
        <v>390</v>
      </c>
      <c r="L112" s="32">
        <f t="shared" si="28"/>
        <v>98.01600000000002</v>
      </c>
      <c r="M112" s="32">
        <f t="shared" si="25"/>
        <v>41.01600000000002</v>
      </c>
      <c r="N112" s="32">
        <f t="shared" si="26"/>
        <v>101.01600000000002</v>
      </c>
    </row>
    <row r="113" spans="1:14">
      <c r="A113" s="56" t="s">
        <v>3581</v>
      </c>
      <c r="B113" s="34" t="s">
        <v>3592</v>
      </c>
      <c r="C113" s="33">
        <v>35.799999999999997</v>
      </c>
      <c r="D113" s="35">
        <f t="shared" si="29"/>
        <v>214.79999999999998</v>
      </c>
      <c r="E113" s="36">
        <f t="shared" si="22"/>
        <v>17.183999999999997</v>
      </c>
      <c r="F113" s="37">
        <v>60</v>
      </c>
      <c r="G113" s="38">
        <f t="shared" si="23"/>
        <v>231.98399999999998</v>
      </c>
      <c r="H113" s="38">
        <f t="shared" si="27"/>
        <v>41.01600000000002</v>
      </c>
      <c r="I113" s="33">
        <f t="shared" si="24"/>
        <v>291.98399999999998</v>
      </c>
      <c r="J113" s="33">
        <v>333</v>
      </c>
      <c r="K113" s="33">
        <v>390</v>
      </c>
      <c r="L113" s="32">
        <f t="shared" si="28"/>
        <v>98.01600000000002</v>
      </c>
      <c r="M113" s="32">
        <f t="shared" si="25"/>
        <v>41.01600000000002</v>
      </c>
      <c r="N113" s="32">
        <f t="shared" si="26"/>
        <v>101.01600000000002</v>
      </c>
    </row>
    <row r="114" spans="1:14">
      <c r="A114" s="56" t="s">
        <v>3582</v>
      </c>
      <c r="B114" s="4" t="s">
        <v>3596</v>
      </c>
      <c r="C114" s="33">
        <v>36</v>
      </c>
      <c r="D114" s="35">
        <f t="shared" si="29"/>
        <v>216</v>
      </c>
      <c r="E114" s="36">
        <f t="shared" si="22"/>
        <v>17.28</v>
      </c>
      <c r="F114" s="37">
        <v>60</v>
      </c>
      <c r="G114" s="38">
        <f t="shared" si="23"/>
        <v>233.28</v>
      </c>
      <c r="H114" s="38">
        <f t="shared" si="27"/>
        <v>39.720000000000027</v>
      </c>
      <c r="I114" s="33">
        <f t="shared" si="24"/>
        <v>293.27999999999997</v>
      </c>
      <c r="J114" s="33">
        <v>333</v>
      </c>
      <c r="K114" s="33">
        <v>390</v>
      </c>
      <c r="L114" s="32">
        <f t="shared" si="28"/>
        <v>96.720000000000027</v>
      </c>
      <c r="M114" s="32">
        <f t="shared" si="25"/>
        <v>39.720000000000027</v>
      </c>
      <c r="N114" s="32">
        <f t="shared" si="26"/>
        <v>99.72</v>
      </c>
    </row>
    <row r="115" spans="1:14">
      <c r="A115" s="56" t="s">
        <v>3583</v>
      </c>
      <c r="B115" s="32" t="s">
        <v>3598</v>
      </c>
      <c r="C115" s="33">
        <v>39</v>
      </c>
      <c r="D115" s="35">
        <f t="shared" si="29"/>
        <v>234</v>
      </c>
      <c r="E115" s="36">
        <f t="shared" si="22"/>
        <v>18.72</v>
      </c>
      <c r="F115" s="37">
        <v>60</v>
      </c>
      <c r="G115" s="38">
        <f t="shared" si="23"/>
        <v>252.72</v>
      </c>
      <c r="H115" s="38">
        <f t="shared" si="27"/>
        <v>20.279999999999973</v>
      </c>
      <c r="I115" s="33">
        <f t="shared" si="24"/>
        <v>312.72000000000003</v>
      </c>
      <c r="J115" s="33">
        <v>333</v>
      </c>
      <c r="K115" s="33">
        <v>390</v>
      </c>
      <c r="L115" s="32">
        <f t="shared" si="28"/>
        <v>77.279999999999973</v>
      </c>
      <c r="M115" s="32">
        <f t="shared" si="25"/>
        <v>20.279999999999973</v>
      </c>
      <c r="N115" s="32">
        <f t="shared" si="26"/>
        <v>80.28</v>
      </c>
    </row>
    <row r="116" spans="1:14">
      <c r="A116" s="56" t="s">
        <v>3584</v>
      </c>
      <c r="B116" s="32" t="s">
        <v>3599</v>
      </c>
      <c r="C116" s="33">
        <v>39</v>
      </c>
      <c r="D116" s="35">
        <f t="shared" si="29"/>
        <v>234</v>
      </c>
      <c r="E116" s="36">
        <f t="shared" si="22"/>
        <v>18.72</v>
      </c>
      <c r="F116" s="37">
        <v>60</v>
      </c>
      <c r="G116" s="38">
        <f t="shared" si="23"/>
        <v>252.72</v>
      </c>
      <c r="H116" s="38">
        <f t="shared" si="27"/>
        <v>20.279999999999973</v>
      </c>
      <c r="I116" s="33">
        <f t="shared" si="24"/>
        <v>312.72000000000003</v>
      </c>
      <c r="J116" s="33">
        <v>333</v>
      </c>
      <c r="K116" s="33">
        <v>390</v>
      </c>
      <c r="L116" s="32">
        <f t="shared" si="28"/>
        <v>77.279999999999973</v>
      </c>
      <c r="M116" s="32">
        <f t="shared" si="25"/>
        <v>20.279999999999973</v>
      </c>
      <c r="N116" s="32">
        <f t="shared" si="26"/>
        <v>80.28</v>
      </c>
    </row>
    <row r="117" spans="1:14">
      <c r="A117" s="56" t="s">
        <v>3585</v>
      </c>
      <c r="B117" s="32" t="s">
        <v>3610</v>
      </c>
      <c r="C117" s="33">
        <v>38</v>
      </c>
      <c r="D117" s="35">
        <f t="shared" si="29"/>
        <v>228</v>
      </c>
      <c r="E117" s="36">
        <f t="shared" si="22"/>
        <v>18.240000000000002</v>
      </c>
      <c r="F117" s="37">
        <v>60</v>
      </c>
      <c r="G117" s="38">
        <f t="shared" si="23"/>
        <v>246.24</v>
      </c>
      <c r="H117" s="38">
        <f t="shared" si="27"/>
        <v>26.759999999999991</v>
      </c>
      <c r="I117" s="33">
        <f t="shared" si="24"/>
        <v>306.24</v>
      </c>
      <c r="J117" s="33">
        <v>333</v>
      </c>
      <c r="K117" s="33">
        <v>390</v>
      </c>
      <c r="L117" s="32">
        <f t="shared" si="28"/>
        <v>83.759999999999991</v>
      </c>
      <c r="M117" s="32">
        <f t="shared" si="25"/>
        <v>26.759999999999991</v>
      </c>
      <c r="N117" s="32">
        <f t="shared" si="26"/>
        <v>86.759999999999991</v>
      </c>
    </row>
    <row r="118" spans="1:14">
      <c r="A118" s="56" t="s">
        <v>3586</v>
      </c>
      <c r="B118" s="34" t="s">
        <v>3611</v>
      </c>
      <c r="C118" s="33">
        <v>36</v>
      </c>
      <c r="D118" s="35">
        <f t="shared" si="29"/>
        <v>216</v>
      </c>
      <c r="E118" s="36">
        <f t="shared" si="22"/>
        <v>17.28</v>
      </c>
      <c r="F118" s="37">
        <v>60</v>
      </c>
      <c r="G118" s="38">
        <f t="shared" si="23"/>
        <v>233.28</v>
      </c>
      <c r="H118" s="38">
        <f t="shared" si="27"/>
        <v>39.720000000000027</v>
      </c>
      <c r="I118" s="33">
        <f t="shared" si="24"/>
        <v>293.27999999999997</v>
      </c>
      <c r="J118" s="33">
        <v>333</v>
      </c>
      <c r="K118" s="33">
        <v>390</v>
      </c>
      <c r="L118" s="32">
        <f t="shared" si="28"/>
        <v>96.720000000000027</v>
      </c>
      <c r="M118" s="32">
        <f t="shared" si="25"/>
        <v>39.720000000000027</v>
      </c>
      <c r="N118" s="32">
        <f t="shared" si="26"/>
        <v>99.72</v>
      </c>
    </row>
    <row r="119" spans="1:14">
      <c r="A119" s="56" t="s">
        <v>3587</v>
      </c>
      <c r="B119" s="34" t="s">
        <v>3612</v>
      </c>
      <c r="C119" s="33">
        <v>38</v>
      </c>
      <c r="D119" s="35">
        <f t="shared" si="29"/>
        <v>228</v>
      </c>
      <c r="E119" s="36">
        <f t="shared" si="22"/>
        <v>18.240000000000002</v>
      </c>
      <c r="F119" s="37">
        <v>60</v>
      </c>
      <c r="G119" s="38">
        <f t="shared" si="23"/>
        <v>246.24</v>
      </c>
      <c r="H119" s="38">
        <f t="shared" si="27"/>
        <v>26.759999999999991</v>
      </c>
      <c r="I119" s="33">
        <f t="shared" si="24"/>
        <v>306.24</v>
      </c>
      <c r="J119" s="33">
        <v>333</v>
      </c>
      <c r="K119" s="33">
        <v>390</v>
      </c>
      <c r="L119" s="32">
        <f t="shared" si="28"/>
        <v>83.759999999999991</v>
      </c>
      <c r="M119" s="32">
        <f t="shared" si="25"/>
        <v>26.759999999999991</v>
      </c>
      <c r="N119" s="32">
        <f t="shared" si="26"/>
        <v>86.759999999999991</v>
      </c>
    </row>
    <row r="120" spans="1:14">
      <c r="A120" s="56" t="s">
        <v>3588</v>
      </c>
      <c r="B120" s="34" t="s">
        <v>3621</v>
      </c>
      <c r="C120" s="33">
        <v>30.8</v>
      </c>
      <c r="D120" s="35">
        <f t="shared" si="29"/>
        <v>184.8</v>
      </c>
      <c r="E120" s="36">
        <f t="shared" si="22"/>
        <v>14.784000000000001</v>
      </c>
      <c r="F120" s="37">
        <v>60</v>
      </c>
      <c r="G120" s="38">
        <f t="shared" si="23"/>
        <v>199.584</v>
      </c>
      <c r="H120" s="38">
        <f t="shared" si="27"/>
        <v>73.415999999999997</v>
      </c>
      <c r="I120" s="33">
        <f t="shared" si="24"/>
        <v>259.584</v>
      </c>
      <c r="J120" s="33">
        <v>333</v>
      </c>
      <c r="K120" s="33">
        <v>390</v>
      </c>
      <c r="L120" s="32">
        <f t="shared" si="28"/>
        <v>130.416</v>
      </c>
      <c r="M120" s="32">
        <f t="shared" si="25"/>
        <v>73.415999999999997</v>
      </c>
      <c r="N120" s="32">
        <f t="shared" si="26"/>
        <v>133.416</v>
      </c>
    </row>
    <row r="121" spans="1:14">
      <c r="A121" s="56" t="s">
        <v>3622</v>
      </c>
      <c r="B121" s="34" t="s">
        <v>3631</v>
      </c>
      <c r="C121" s="33">
        <v>33.799999999999997</v>
      </c>
      <c r="D121" s="35">
        <f t="shared" si="29"/>
        <v>202.79999999999998</v>
      </c>
      <c r="E121" s="36">
        <f t="shared" si="22"/>
        <v>16.224</v>
      </c>
      <c r="F121" s="37">
        <v>60</v>
      </c>
      <c r="G121" s="38">
        <f t="shared" si="23"/>
        <v>219.02399999999997</v>
      </c>
      <c r="H121" s="38">
        <f t="shared" si="27"/>
        <v>53.975999999999999</v>
      </c>
      <c r="I121" s="33">
        <f t="shared" si="24"/>
        <v>279.024</v>
      </c>
      <c r="J121" s="33">
        <v>333</v>
      </c>
      <c r="K121" s="33">
        <v>390</v>
      </c>
      <c r="L121" s="32">
        <f t="shared" si="28"/>
        <v>110.976</v>
      </c>
      <c r="M121" s="32">
        <f t="shared" si="25"/>
        <v>53.975999999999999</v>
      </c>
      <c r="N121" s="32">
        <f t="shared" si="26"/>
        <v>113.97600000000003</v>
      </c>
    </row>
    <row r="122" spans="1:14">
      <c r="A122" s="56" t="s">
        <v>3623</v>
      </c>
      <c r="B122" s="34" t="s">
        <v>3632</v>
      </c>
      <c r="C122" s="33">
        <v>37.799999999999997</v>
      </c>
      <c r="D122" s="35">
        <f t="shared" si="29"/>
        <v>226.79999999999998</v>
      </c>
      <c r="E122" s="36">
        <f t="shared" si="22"/>
        <v>18.143999999999998</v>
      </c>
      <c r="F122" s="37">
        <v>60</v>
      </c>
      <c r="G122" s="38">
        <f t="shared" si="23"/>
        <v>244.94399999999999</v>
      </c>
      <c r="H122" s="38">
        <f t="shared" si="27"/>
        <v>28.05600000000004</v>
      </c>
      <c r="I122" s="33">
        <f t="shared" si="24"/>
        <v>304.94399999999996</v>
      </c>
      <c r="J122" s="33">
        <v>333</v>
      </c>
      <c r="K122" s="33">
        <v>390</v>
      </c>
      <c r="L122" s="32">
        <f t="shared" si="28"/>
        <v>85.05600000000004</v>
      </c>
      <c r="M122" s="32">
        <f t="shared" si="25"/>
        <v>28.05600000000004</v>
      </c>
      <c r="N122" s="32">
        <f t="shared" si="26"/>
        <v>88.056000000000012</v>
      </c>
    </row>
    <row r="123" spans="1:14">
      <c r="A123" s="56" t="s">
        <v>3624</v>
      </c>
      <c r="B123" s="34" t="s">
        <v>3633</v>
      </c>
      <c r="C123" s="33">
        <v>37.799999999999997</v>
      </c>
      <c r="D123" s="35">
        <f t="shared" si="29"/>
        <v>226.79999999999998</v>
      </c>
      <c r="E123" s="36">
        <f t="shared" si="22"/>
        <v>18.143999999999998</v>
      </c>
      <c r="F123" s="37">
        <v>60</v>
      </c>
      <c r="G123" s="38">
        <f t="shared" si="23"/>
        <v>244.94399999999999</v>
      </c>
      <c r="H123" s="38">
        <f t="shared" si="27"/>
        <v>28.05600000000004</v>
      </c>
      <c r="I123" s="33">
        <f t="shared" si="24"/>
        <v>304.94399999999996</v>
      </c>
      <c r="J123" s="33">
        <v>333</v>
      </c>
      <c r="K123" s="33">
        <v>390</v>
      </c>
      <c r="L123" s="32">
        <f t="shared" si="28"/>
        <v>85.05600000000004</v>
      </c>
      <c r="M123" s="32">
        <f t="shared" si="25"/>
        <v>28.05600000000004</v>
      </c>
      <c r="N123" s="32">
        <f t="shared" si="26"/>
        <v>88.056000000000012</v>
      </c>
    </row>
    <row r="124" spans="1:14">
      <c r="A124" s="56" t="s">
        <v>3625</v>
      </c>
      <c r="B124" s="34" t="s">
        <v>3634</v>
      </c>
      <c r="C124" s="33">
        <v>34.799999999999997</v>
      </c>
      <c r="D124" s="35">
        <f t="shared" si="29"/>
        <v>208.79999999999998</v>
      </c>
      <c r="E124" s="36">
        <f t="shared" si="22"/>
        <v>16.704000000000001</v>
      </c>
      <c r="F124" s="37">
        <v>60</v>
      </c>
      <c r="G124" s="38">
        <f t="shared" si="23"/>
        <v>225.50399999999999</v>
      </c>
      <c r="H124" s="38">
        <f t="shared" si="27"/>
        <v>47.495999999999981</v>
      </c>
      <c r="I124" s="33">
        <f t="shared" si="24"/>
        <v>285.50400000000002</v>
      </c>
      <c r="J124" s="33">
        <v>333</v>
      </c>
      <c r="K124" s="33">
        <v>390</v>
      </c>
      <c r="L124" s="32">
        <f t="shared" si="28"/>
        <v>104.49599999999998</v>
      </c>
      <c r="M124" s="32">
        <f t="shared" si="25"/>
        <v>47.495999999999981</v>
      </c>
      <c r="N124" s="32">
        <f t="shared" si="26"/>
        <v>107.49600000000001</v>
      </c>
    </row>
    <row r="125" spans="1:14">
      <c r="A125" s="56" t="s">
        <v>3626</v>
      </c>
      <c r="B125" s="34" t="s">
        <v>3635</v>
      </c>
      <c r="C125" s="33">
        <v>33.799999999999997</v>
      </c>
      <c r="D125" s="35">
        <f t="shared" si="29"/>
        <v>202.79999999999998</v>
      </c>
      <c r="E125" s="36">
        <f t="shared" si="22"/>
        <v>16.224</v>
      </c>
      <c r="F125" s="37">
        <v>60</v>
      </c>
      <c r="G125" s="38">
        <f t="shared" si="23"/>
        <v>219.02399999999997</v>
      </c>
      <c r="H125" s="38">
        <f t="shared" si="27"/>
        <v>53.975999999999999</v>
      </c>
      <c r="I125" s="33">
        <f t="shared" si="24"/>
        <v>279.024</v>
      </c>
      <c r="J125" s="33">
        <v>333</v>
      </c>
      <c r="K125" s="33">
        <v>390</v>
      </c>
      <c r="L125" s="32">
        <f t="shared" si="28"/>
        <v>110.976</v>
      </c>
      <c r="M125" s="32">
        <f t="shared" si="25"/>
        <v>53.975999999999999</v>
      </c>
      <c r="N125" s="32">
        <f t="shared" si="26"/>
        <v>113.97600000000003</v>
      </c>
    </row>
    <row r="126" spans="1:14">
      <c r="A126" s="56" t="s">
        <v>3627</v>
      </c>
      <c r="B126" s="34" t="s">
        <v>3655</v>
      </c>
      <c r="C126" s="33">
        <v>32.799999999999997</v>
      </c>
      <c r="D126" s="35">
        <f t="shared" si="29"/>
        <v>196.79999999999998</v>
      </c>
      <c r="E126" s="36">
        <f t="shared" si="22"/>
        <v>15.744</v>
      </c>
      <c r="F126" s="37">
        <v>60</v>
      </c>
      <c r="G126" s="38">
        <f t="shared" si="23"/>
        <v>212.54399999999998</v>
      </c>
      <c r="H126" s="38">
        <f t="shared" si="27"/>
        <v>60.456000000000017</v>
      </c>
      <c r="I126" s="33">
        <f t="shared" si="24"/>
        <v>272.54399999999998</v>
      </c>
      <c r="J126" s="33">
        <v>333</v>
      </c>
      <c r="K126" s="33">
        <v>390</v>
      </c>
      <c r="L126" s="32">
        <f t="shared" si="28"/>
        <v>117.45600000000002</v>
      </c>
      <c r="M126" s="32">
        <f t="shared" si="25"/>
        <v>60.456000000000017</v>
      </c>
      <c r="N126" s="32">
        <f t="shared" si="26"/>
        <v>120.45600000000002</v>
      </c>
    </row>
    <row r="127" spans="1:14">
      <c r="A127" s="56" t="s">
        <v>3628</v>
      </c>
      <c r="B127" s="34" t="s">
        <v>3661</v>
      </c>
      <c r="C127" s="33">
        <v>38</v>
      </c>
      <c r="D127" s="35">
        <f t="shared" si="29"/>
        <v>228</v>
      </c>
      <c r="E127" s="36">
        <f t="shared" si="22"/>
        <v>18.240000000000002</v>
      </c>
      <c r="F127" s="37">
        <v>60</v>
      </c>
      <c r="G127" s="38">
        <f t="shared" si="23"/>
        <v>246.24</v>
      </c>
      <c r="H127" s="38">
        <f t="shared" si="27"/>
        <v>26.759999999999991</v>
      </c>
      <c r="I127" s="33">
        <f t="shared" si="24"/>
        <v>306.24</v>
      </c>
      <c r="J127" s="33">
        <v>333</v>
      </c>
      <c r="K127" s="33">
        <v>390</v>
      </c>
      <c r="L127" s="32">
        <f t="shared" si="28"/>
        <v>83.759999999999991</v>
      </c>
      <c r="M127" s="32">
        <f t="shared" si="25"/>
        <v>26.759999999999991</v>
      </c>
      <c r="N127" s="32">
        <f t="shared" si="26"/>
        <v>86.759999999999991</v>
      </c>
    </row>
    <row r="128" spans="1:14">
      <c r="A128" s="56" t="s">
        <v>3629</v>
      </c>
      <c r="B128" s="34" t="s">
        <v>3663</v>
      </c>
      <c r="C128" s="33">
        <v>38</v>
      </c>
      <c r="D128" s="35">
        <f t="shared" si="29"/>
        <v>228</v>
      </c>
      <c r="E128" s="36">
        <f t="shared" si="22"/>
        <v>18.240000000000002</v>
      </c>
      <c r="F128" s="37">
        <v>60</v>
      </c>
      <c r="G128" s="38">
        <f t="shared" si="23"/>
        <v>246.24</v>
      </c>
      <c r="H128" s="38">
        <f t="shared" si="27"/>
        <v>26.759999999999991</v>
      </c>
      <c r="I128" s="33">
        <f t="shared" si="24"/>
        <v>306.24</v>
      </c>
      <c r="J128" s="33">
        <v>333</v>
      </c>
      <c r="K128" s="33">
        <v>390</v>
      </c>
      <c r="L128" s="32">
        <f t="shared" si="28"/>
        <v>83.759999999999991</v>
      </c>
      <c r="M128" s="32">
        <f t="shared" si="25"/>
        <v>26.759999999999991</v>
      </c>
      <c r="N128" s="32">
        <f t="shared" si="26"/>
        <v>86.759999999999991</v>
      </c>
    </row>
    <row r="129" spans="1:14">
      <c r="A129" s="56" t="s">
        <v>3630</v>
      </c>
      <c r="B129" s="32" t="s">
        <v>3718</v>
      </c>
      <c r="C129" s="33">
        <v>39</v>
      </c>
      <c r="D129" s="35">
        <f t="shared" si="29"/>
        <v>234</v>
      </c>
      <c r="E129" s="36">
        <f t="shared" si="22"/>
        <v>18.72</v>
      </c>
      <c r="F129" s="37">
        <v>60</v>
      </c>
      <c r="G129" s="38">
        <f t="shared" si="23"/>
        <v>252.72</v>
      </c>
      <c r="H129" s="38">
        <f t="shared" si="27"/>
        <v>20.279999999999973</v>
      </c>
      <c r="I129" s="33">
        <f t="shared" si="24"/>
        <v>312.72000000000003</v>
      </c>
      <c r="J129" s="33">
        <v>333</v>
      </c>
      <c r="K129" s="33">
        <v>390</v>
      </c>
      <c r="L129" s="32">
        <f t="shared" si="28"/>
        <v>77.279999999999973</v>
      </c>
      <c r="M129" s="32">
        <f t="shared" si="25"/>
        <v>20.279999999999973</v>
      </c>
      <c r="N129" s="32">
        <f t="shared" si="26"/>
        <v>80.28</v>
      </c>
    </row>
    <row r="130" spans="1:14">
      <c r="A130" s="56" t="s">
        <v>3691</v>
      </c>
      <c r="B130" s="34" t="s">
        <v>3690</v>
      </c>
      <c r="C130" s="33">
        <v>32.799999999999997</v>
      </c>
      <c r="D130" s="35">
        <f t="shared" si="29"/>
        <v>196.79999999999998</v>
      </c>
      <c r="E130" s="36">
        <f t="shared" si="22"/>
        <v>15.744</v>
      </c>
      <c r="F130" s="37">
        <v>60</v>
      </c>
      <c r="G130" s="38">
        <f t="shared" si="23"/>
        <v>212.54399999999998</v>
      </c>
      <c r="H130" s="38">
        <f t="shared" si="27"/>
        <v>60.456000000000017</v>
      </c>
      <c r="I130" s="33">
        <f t="shared" si="24"/>
        <v>272.54399999999998</v>
      </c>
      <c r="J130" s="33">
        <v>333</v>
      </c>
      <c r="K130" s="33">
        <v>390</v>
      </c>
      <c r="L130" s="32">
        <f t="shared" si="28"/>
        <v>117.45600000000002</v>
      </c>
      <c r="M130" s="32">
        <f t="shared" si="25"/>
        <v>60.456000000000017</v>
      </c>
      <c r="N130" s="32">
        <f t="shared" si="26"/>
        <v>120.45600000000002</v>
      </c>
    </row>
    <row r="131" spans="1:14">
      <c r="A131" s="56" t="s">
        <v>3692</v>
      </c>
      <c r="B131" s="34" t="s">
        <v>3704</v>
      </c>
      <c r="C131" s="33">
        <v>32.799999999999997</v>
      </c>
      <c r="D131" s="35">
        <f t="shared" si="29"/>
        <v>196.79999999999998</v>
      </c>
      <c r="E131" s="36">
        <f t="shared" ref="E131:E194" si="30">D131*0.08</f>
        <v>15.744</v>
      </c>
      <c r="F131" s="37">
        <v>60</v>
      </c>
      <c r="G131" s="38">
        <f t="shared" ref="G131:G194" si="31">SUM(D131:E131)</f>
        <v>212.54399999999998</v>
      </c>
      <c r="H131" s="38">
        <f t="shared" si="27"/>
        <v>60.456000000000017</v>
      </c>
      <c r="I131" s="33">
        <f t="shared" ref="I131:I194" si="32">D131+E131+F131</f>
        <v>272.54399999999998</v>
      </c>
      <c r="J131" s="33">
        <v>333</v>
      </c>
      <c r="K131" s="33">
        <v>390</v>
      </c>
      <c r="L131" s="32">
        <f t="shared" si="28"/>
        <v>117.45600000000002</v>
      </c>
      <c r="M131" s="32">
        <f t="shared" ref="M131:M194" si="33">333-I131</f>
        <v>60.456000000000017</v>
      </c>
      <c r="N131" s="32">
        <f t="shared" ref="N131:N194" si="34">333-G131</f>
        <v>120.45600000000002</v>
      </c>
    </row>
    <row r="132" spans="1:14">
      <c r="A132" s="56" t="s">
        <v>3693</v>
      </c>
      <c r="B132" s="34" t="s">
        <v>3705</v>
      </c>
      <c r="C132" s="33">
        <v>39</v>
      </c>
      <c r="D132" s="35">
        <f t="shared" si="29"/>
        <v>234</v>
      </c>
      <c r="E132" s="36">
        <f t="shared" si="30"/>
        <v>18.72</v>
      </c>
      <c r="F132" s="37">
        <v>60</v>
      </c>
      <c r="G132" s="38">
        <f t="shared" si="31"/>
        <v>252.72</v>
      </c>
      <c r="H132" s="38">
        <f t="shared" si="27"/>
        <v>20.279999999999973</v>
      </c>
      <c r="I132" s="33">
        <f t="shared" si="32"/>
        <v>312.72000000000003</v>
      </c>
      <c r="J132" s="33">
        <v>333</v>
      </c>
      <c r="K132" s="33">
        <v>390</v>
      </c>
      <c r="L132" s="32">
        <f t="shared" si="28"/>
        <v>77.279999999999973</v>
      </c>
      <c r="M132" s="32">
        <f t="shared" si="33"/>
        <v>20.279999999999973</v>
      </c>
      <c r="N132" s="32">
        <f t="shared" si="34"/>
        <v>80.28</v>
      </c>
    </row>
    <row r="133" spans="1:14">
      <c r="A133" s="56" t="s">
        <v>3694</v>
      </c>
      <c r="B133" s="34" t="s">
        <v>3706</v>
      </c>
      <c r="C133" s="33">
        <v>35.799999999999997</v>
      </c>
      <c r="D133" s="35">
        <f t="shared" si="29"/>
        <v>214.79999999999998</v>
      </c>
      <c r="E133" s="36">
        <f t="shared" si="30"/>
        <v>17.183999999999997</v>
      </c>
      <c r="F133" s="37">
        <v>60</v>
      </c>
      <c r="G133" s="38">
        <f t="shared" si="31"/>
        <v>231.98399999999998</v>
      </c>
      <c r="H133" s="38">
        <f t="shared" si="27"/>
        <v>41.01600000000002</v>
      </c>
      <c r="I133" s="33">
        <f t="shared" si="32"/>
        <v>291.98399999999998</v>
      </c>
      <c r="J133" s="33">
        <v>333</v>
      </c>
      <c r="K133" s="33">
        <v>390</v>
      </c>
      <c r="L133" s="32">
        <f t="shared" si="28"/>
        <v>98.01600000000002</v>
      </c>
      <c r="M133" s="32">
        <f t="shared" si="33"/>
        <v>41.01600000000002</v>
      </c>
      <c r="N133" s="32">
        <f t="shared" si="34"/>
        <v>101.01600000000002</v>
      </c>
    </row>
    <row r="134" spans="1:14">
      <c r="A134" s="56" t="s">
        <v>3695</v>
      </c>
      <c r="B134" s="4" t="s">
        <v>3708</v>
      </c>
      <c r="C134" s="33">
        <v>36</v>
      </c>
      <c r="D134" s="35">
        <f t="shared" si="29"/>
        <v>216</v>
      </c>
      <c r="E134" s="36">
        <f t="shared" si="30"/>
        <v>17.28</v>
      </c>
      <c r="F134" s="37">
        <v>60</v>
      </c>
      <c r="G134" s="38">
        <f t="shared" si="31"/>
        <v>233.28</v>
      </c>
      <c r="H134" s="38">
        <f t="shared" si="27"/>
        <v>39.720000000000027</v>
      </c>
      <c r="I134" s="33">
        <f t="shared" si="32"/>
        <v>293.27999999999997</v>
      </c>
      <c r="J134" s="33">
        <v>333</v>
      </c>
      <c r="K134" s="33">
        <v>390</v>
      </c>
      <c r="L134" s="32">
        <f t="shared" si="28"/>
        <v>96.720000000000027</v>
      </c>
      <c r="M134" s="32">
        <f t="shared" si="33"/>
        <v>39.720000000000027</v>
      </c>
      <c r="N134" s="32">
        <f t="shared" si="34"/>
        <v>99.72</v>
      </c>
    </row>
    <row r="135" spans="1:14">
      <c r="A135" s="56" t="s">
        <v>3696</v>
      </c>
      <c r="B135" s="34" t="s">
        <v>3712</v>
      </c>
      <c r="C135" s="33">
        <v>39</v>
      </c>
      <c r="D135" s="35">
        <f t="shared" si="29"/>
        <v>234</v>
      </c>
      <c r="E135" s="36">
        <f t="shared" si="30"/>
        <v>18.72</v>
      </c>
      <c r="F135" s="37">
        <v>60</v>
      </c>
      <c r="G135" s="38">
        <f t="shared" si="31"/>
        <v>252.72</v>
      </c>
      <c r="H135" s="38">
        <f t="shared" si="27"/>
        <v>20.279999999999973</v>
      </c>
      <c r="I135" s="33">
        <f t="shared" si="32"/>
        <v>312.72000000000003</v>
      </c>
      <c r="J135" s="33">
        <v>333</v>
      </c>
      <c r="K135" s="33">
        <v>390</v>
      </c>
      <c r="L135" s="32">
        <f t="shared" si="28"/>
        <v>77.279999999999973</v>
      </c>
      <c r="M135" s="32">
        <f t="shared" si="33"/>
        <v>20.279999999999973</v>
      </c>
      <c r="N135" s="32">
        <f t="shared" si="34"/>
        <v>80.28</v>
      </c>
    </row>
    <row r="136" spans="1:14">
      <c r="A136" s="56" t="s">
        <v>3697</v>
      </c>
      <c r="B136" s="34" t="s">
        <v>3713</v>
      </c>
      <c r="C136" s="33">
        <v>35.799999999999997</v>
      </c>
      <c r="D136" s="35">
        <f t="shared" si="29"/>
        <v>214.79999999999998</v>
      </c>
      <c r="E136" s="36">
        <f t="shared" si="30"/>
        <v>17.183999999999997</v>
      </c>
      <c r="F136" s="37">
        <v>60</v>
      </c>
      <c r="G136" s="38">
        <f t="shared" si="31"/>
        <v>231.98399999999998</v>
      </c>
      <c r="H136" s="38">
        <f t="shared" si="27"/>
        <v>41.01600000000002</v>
      </c>
      <c r="I136" s="33">
        <f t="shared" si="32"/>
        <v>291.98399999999998</v>
      </c>
      <c r="J136" s="33">
        <v>333</v>
      </c>
      <c r="K136" s="33">
        <v>390</v>
      </c>
      <c r="L136" s="32">
        <f t="shared" si="28"/>
        <v>98.01600000000002</v>
      </c>
      <c r="M136" s="32">
        <f t="shared" si="33"/>
        <v>41.01600000000002</v>
      </c>
      <c r="N136" s="32">
        <f t="shared" si="34"/>
        <v>101.01600000000002</v>
      </c>
    </row>
    <row r="137" spans="1:14">
      <c r="A137" s="56" t="s">
        <v>3698</v>
      </c>
      <c r="B137" s="34" t="s">
        <v>3714</v>
      </c>
      <c r="C137" s="33">
        <v>38</v>
      </c>
      <c r="D137" s="35">
        <f t="shared" si="29"/>
        <v>228</v>
      </c>
      <c r="E137" s="36">
        <f t="shared" si="30"/>
        <v>18.240000000000002</v>
      </c>
      <c r="F137" s="37">
        <v>60</v>
      </c>
      <c r="G137" s="38">
        <f t="shared" si="31"/>
        <v>246.24</v>
      </c>
      <c r="H137" s="38">
        <f t="shared" si="27"/>
        <v>26.759999999999991</v>
      </c>
      <c r="I137" s="33">
        <f t="shared" si="32"/>
        <v>306.24</v>
      </c>
      <c r="J137" s="33">
        <v>333</v>
      </c>
      <c r="K137" s="33">
        <v>390</v>
      </c>
      <c r="L137" s="32">
        <f t="shared" si="28"/>
        <v>83.759999999999991</v>
      </c>
      <c r="M137" s="32">
        <f t="shared" si="33"/>
        <v>26.759999999999991</v>
      </c>
      <c r="N137" s="32">
        <f t="shared" si="34"/>
        <v>86.759999999999991</v>
      </c>
    </row>
    <row r="138" spans="1:14">
      <c r="A138" s="56" t="s">
        <v>3699</v>
      </c>
      <c r="B138" s="4" t="s">
        <v>3721</v>
      </c>
      <c r="C138" s="33">
        <v>27.8</v>
      </c>
      <c r="D138" s="35">
        <f t="shared" si="29"/>
        <v>166.8</v>
      </c>
      <c r="E138" s="36">
        <f t="shared" si="30"/>
        <v>13.344000000000001</v>
      </c>
      <c r="F138" s="37">
        <v>60</v>
      </c>
      <c r="G138" s="38">
        <f t="shared" si="31"/>
        <v>180.14400000000001</v>
      </c>
      <c r="H138" s="38">
        <f t="shared" si="27"/>
        <v>92.855999999999995</v>
      </c>
      <c r="I138" s="33">
        <f t="shared" si="32"/>
        <v>240.14400000000001</v>
      </c>
      <c r="J138" s="33">
        <v>333</v>
      </c>
      <c r="K138" s="33">
        <v>390</v>
      </c>
      <c r="L138" s="32">
        <f t="shared" si="28"/>
        <v>149.85599999999999</v>
      </c>
      <c r="M138" s="32">
        <f t="shared" si="33"/>
        <v>92.855999999999995</v>
      </c>
      <c r="N138" s="32">
        <f t="shared" si="34"/>
        <v>152.85599999999999</v>
      </c>
    </row>
    <row r="139" spans="1:14">
      <c r="A139" s="56" t="s">
        <v>3700</v>
      </c>
      <c r="B139" s="34" t="s">
        <v>3722</v>
      </c>
      <c r="C139" s="33">
        <v>37.799999999999997</v>
      </c>
      <c r="D139" s="35">
        <f t="shared" si="29"/>
        <v>226.79999999999998</v>
      </c>
      <c r="E139" s="36">
        <f t="shared" si="30"/>
        <v>18.143999999999998</v>
      </c>
      <c r="F139" s="37">
        <v>60</v>
      </c>
      <c r="G139" s="38">
        <f t="shared" si="31"/>
        <v>244.94399999999999</v>
      </c>
      <c r="H139" s="38">
        <f t="shared" si="27"/>
        <v>28.05600000000004</v>
      </c>
      <c r="I139" s="33">
        <f t="shared" si="32"/>
        <v>304.94399999999996</v>
      </c>
      <c r="J139" s="33">
        <v>333</v>
      </c>
      <c r="K139" s="33">
        <v>390</v>
      </c>
      <c r="L139" s="32">
        <f t="shared" si="28"/>
        <v>85.05600000000004</v>
      </c>
      <c r="M139" s="32">
        <f t="shared" si="33"/>
        <v>28.05600000000004</v>
      </c>
      <c r="N139" s="32">
        <f t="shared" si="34"/>
        <v>88.056000000000012</v>
      </c>
    </row>
    <row r="140" spans="1:14">
      <c r="A140" s="56" t="s">
        <v>3701</v>
      </c>
      <c r="B140" s="4" t="s">
        <v>3723</v>
      </c>
      <c r="C140" s="33">
        <v>39.799999999999997</v>
      </c>
      <c r="D140" s="35">
        <f t="shared" si="29"/>
        <v>238.79999999999998</v>
      </c>
      <c r="E140" s="36">
        <f t="shared" si="30"/>
        <v>19.103999999999999</v>
      </c>
      <c r="F140" s="37">
        <v>60</v>
      </c>
      <c r="G140" s="38">
        <f t="shared" si="31"/>
        <v>257.904</v>
      </c>
      <c r="H140" s="38">
        <f t="shared" si="27"/>
        <v>15.096000000000004</v>
      </c>
      <c r="I140" s="33">
        <f t="shared" si="32"/>
        <v>317.904</v>
      </c>
      <c r="J140" s="33">
        <v>333</v>
      </c>
      <c r="K140" s="33">
        <v>390</v>
      </c>
      <c r="L140" s="32">
        <f t="shared" si="28"/>
        <v>72.096000000000004</v>
      </c>
      <c r="M140" s="32">
        <f t="shared" si="33"/>
        <v>15.096000000000004</v>
      </c>
      <c r="N140" s="32">
        <f t="shared" si="34"/>
        <v>75.096000000000004</v>
      </c>
    </row>
    <row r="141" spans="1:14">
      <c r="A141" s="56" t="s">
        <v>3702</v>
      </c>
      <c r="B141" s="4" t="s">
        <v>3724</v>
      </c>
      <c r="C141" s="33">
        <v>35.799999999999997</v>
      </c>
      <c r="D141" s="35">
        <f t="shared" si="29"/>
        <v>214.79999999999998</v>
      </c>
      <c r="E141" s="36">
        <f t="shared" si="30"/>
        <v>17.183999999999997</v>
      </c>
      <c r="F141" s="37">
        <v>60</v>
      </c>
      <c r="G141" s="38">
        <f t="shared" si="31"/>
        <v>231.98399999999998</v>
      </c>
      <c r="H141" s="38">
        <f t="shared" si="27"/>
        <v>41.01600000000002</v>
      </c>
      <c r="I141" s="33">
        <f t="shared" si="32"/>
        <v>291.98399999999998</v>
      </c>
      <c r="J141" s="33">
        <v>333</v>
      </c>
      <c r="K141" s="33">
        <v>390</v>
      </c>
      <c r="L141" s="32">
        <f t="shared" si="28"/>
        <v>98.01600000000002</v>
      </c>
      <c r="M141" s="32">
        <f t="shared" si="33"/>
        <v>41.01600000000002</v>
      </c>
      <c r="N141" s="32">
        <f t="shared" si="34"/>
        <v>101.01600000000002</v>
      </c>
    </row>
    <row r="142" spans="1:14">
      <c r="A142" s="56" t="s">
        <v>3703</v>
      </c>
      <c r="B142" s="32" t="s">
        <v>3725</v>
      </c>
      <c r="C142" s="33">
        <v>33.799999999999997</v>
      </c>
      <c r="D142" s="35">
        <f t="shared" si="29"/>
        <v>202.79999999999998</v>
      </c>
      <c r="E142" s="36">
        <f t="shared" si="30"/>
        <v>16.224</v>
      </c>
      <c r="F142" s="37">
        <v>60</v>
      </c>
      <c r="G142" s="38">
        <f t="shared" si="31"/>
        <v>219.02399999999997</v>
      </c>
      <c r="H142" s="38">
        <f t="shared" si="27"/>
        <v>53.975999999999999</v>
      </c>
      <c r="I142" s="33">
        <f t="shared" si="32"/>
        <v>279.024</v>
      </c>
      <c r="J142" s="33">
        <v>333</v>
      </c>
      <c r="K142" s="33">
        <v>390</v>
      </c>
      <c r="L142" s="32">
        <f t="shared" si="28"/>
        <v>110.976</v>
      </c>
      <c r="M142" s="32">
        <f t="shared" si="33"/>
        <v>53.975999999999999</v>
      </c>
      <c r="N142" s="32">
        <f t="shared" si="34"/>
        <v>113.97600000000003</v>
      </c>
    </row>
    <row r="143" spans="1:14">
      <c r="A143" s="56" t="s">
        <v>3739</v>
      </c>
      <c r="B143" s="32" t="s">
        <v>3747</v>
      </c>
      <c r="C143" s="33">
        <v>32.799999999999997</v>
      </c>
      <c r="D143" s="35">
        <f t="shared" si="29"/>
        <v>196.79999999999998</v>
      </c>
      <c r="E143" s="36">
        <f t="shared" si="30"/>
        <v>15.744</v>
      </c>
      <c r="F143" s="37">
        <v>60</v>
      </c>
      <c r="G143" s="38">
        <f t="shared" si="31"/>
        <v>212.54399999999998</v>
      </c>
      <c r="H143" s="38">
        <f t="shared" ref="H143:H156" si="35">+J143-I143</f>
        <v>60.456000000000017</v>
      </c>
      <c r="I143" s="33">
        <f t="shared" si="32"/>
        <v>272.54399999999998</v>
      </c>
      <c r="J143" s="33">
        <v>333</v>
      </c>
      <c r="K143" s="33">
        <v>390</v>
      </c>
      <c r="L143" s="32">
        <f t="shared" ref="L143:L194" si="36">+K143-I143</f>
        <v>117.45600000000002</v>
      </c>
      <c r="M143" s="32">
        <f t="shared" si="33"/>
        <v>60.456000000000017</v>
      </c>
      <c r="N143" s="32">
        <f t="shared" si="34"/>
        <v>120.45600000000002</v>
      </c>
    </row>
    <row r="144" spans="1:14">
      <c r="A144" s="56" t="s">
        <v>3740</v>
      </c>
      <c r="B144" s="34" t="s">
        <v>3748</v>
      </c>
      <c r="C144" s="33">
        <v>35.799999999999997</v>
      </c>
      <c r="D144" s="35">
        <f t="shared" si="29"/>
        <v>214.79999999999998</v>
      </c>
      <c r="E144" s="36">
        <f t="shared" si="30"/>
        <v>17.183999999999997</v>
      </c>
      <c r="F144" s="37">
        <v>60</v>
      </c>
      <c r="G144" s="38">
        <f t="shared" si="31"/>
        <v>231.98399999999998</v>
      </c>
      <c r="H144" s="38">
        <f t="shared" si="35"/>
        <v>41.01600000000002</v>
      </c>
      <c r="I144" s="33">
        <f t="shared" si="32"/>
        <v>291.98399999999998</v>
      </c>
      <c r="J144" s="33">
        <v>333</v>
      </c>
      <c r="K144" s="33">
        <v>390</v>
      </c>
      <c r="L144" s="32">
        <f t="shared" si="36"/>
        <v>98.01600000000002</v>
      </c>
      <c r="M144" s="32">
        <f t="shared" si="33"/>
        <v>41.01600000000002</v>
      </c>
      <c r="N144" s="32">
        <f t="shared" si="34"/>
        <v>101.01600000000002</v>
      </c>
    </row>
    <row r="145" spans="1:14">
      <c r="A145" s="56" t="s">
        <v>3741</v>
      </c>
      <c r="B145" s="34" t="s">
        <v>3749</v>
      </c>
      <c r="C145" s="33">
        <v>35.799999999999997</v>
      </c>
      <c r="D145" s="35">
        <f t="shared" ref="D145:D156" si="37">+C145*6</f>
        <v>214.79999999999998</v>
      </c>
      <c r="E145" s="36">
        <f t="shared" si="30"/>
        <v>17.183999999999997</v>
      </c>
      <c r="F145" s="37">
        <v>60</v>
      </c>
      <c r="G145" s="38">
        <f t="shared" si="31"/>
        <v>231.98399999999998</v>
      </c>
      <c r="H145" s="38">
        <f t="shared" si="35"/>
        <v>41.01600000000002</v>
      </c>
      <c r="I145" s="33">
        <f t="shared" si="32"/>
        <v>291.98399999999998</v>
      </c>
      <c r="J145" s="33">
        <v>333</v>
      </c>
      <c r="K145" s="33">
        <v>390</v>
      </c>
      <c r="L145" s="32">
        <f t="shared" si="36"/>
        <v>98.01600000000002</v>
      </c>
      <c r="M145" s="32">
        <f t="shared" si="33"/>
        <v>41.01600000000002</v>
      </c>
      <c r="N145" s="32">
        <f t="shared" si="34"/>
        <v>101.01600000000002</v>
      </c>
    </row>
    <row r="146" spans="1:14">
      <c r="A146" s="56" t="s">
        <v>3742</v>
      </c>
      <c r="B146" s="34" t="s">
        <v>3750</v>
      </c>
      <c r="C146" s="33">
        <v>35.799999999999997</v>
      </c>
      <c r="D146" s="35">
        <f t="shared" si="37"/>
        <v>214.79999999999998</v>
      </c>
      <c r="E146" s="36">
        <f t="shared" si="30"/>
        <v>17.183999999999997</v>
      </c>
      <c r="F146" s="37">
        <v>60</v>
      </c>
      <c r="G146" s="38">
        <f t="shared" si="31"/>
        <v>231.98399999999998</v>
      </c>
      <c r="H146" s="38">
        <f t="shared" si="35"/>
        <v>41.01600000000002</v>
      </c>
      <c r="I146" s="33">
        <f t="shared" si="32"/>
        <v>291.98399999999998</v>
      </c>
      <c r="J146" s="33">
        <v>333</v>
      </c>
      <c r="K146" s="33">
        <v>390</v>
      </c>
      <c r="L146" s="32">
        <f t="shared" si="36"/>
        <v>98.01600000000002</v>
      </c>
      <c r="M146" s="32">
        <f t="shared" si="33"/>
        <v>41.01600000000002</v>
      </c>
      <c r="N146" s="32">
        <f t="shared" si="34"/>
        <v>101.01600000000002</v>
      </c>
    </row>
    <row r="147" spans="1:14">
      <c r="A147" s="56" t="s">
        <v>3743</v>
      </c>
      <c r="B147" s="32" t="s">
        <v>3751</v>
      </c>
      <c r="C147" s="33">
        <v>28.8</v>
      </c>
      <c r="D147" s="35">
        <f t="shared" si="37"/>
        <v>172.8</v>
      </c>
      <c r="E147" s="36">
        <f t="shared" si="30"/>
        <v>13.824000000000002</v>
      </c>
      <c r="F147" s="37">
        <v>60</v>
      </c>
      <c r="G147" s="38">
        <f t="shared" si="31"/>
        <v>186.62400000000002</v>
      </c>
      <c r="H147" s="38">
        <f t="shared" si="35"/>
        <v>86.375999999999976</v>
      </c>
      <c r="I147" s="33">
        <f t="shared" si="32"/>
        <v>246.62400000000002</v>
      </c>
      <c r="J147" s="33">
        <v>333</v>
      </c>
      <c r="K147" s="33">
        <v>390</v>
      </c>
      <c r="L147" s="32">
        <f t="shared" si="36"/>
        <v>143.37599999999998</v>
      </c>
      <c r="M147" s="32">
        <f t="shared" si="33"/>
        <v>86.375999999999976</v>
      </c>
      <c r="N147" s="32">
        <f t="shared" si="34"/>
        <v>146.37599999999998</v>
      </c>
    </row>
    <row r="148" spans="1:14">
      <c r="A148" s="56" t="s">
        <v>3744</v>
      </c>
      <c r="B148" s="34" t="s">
        <v>3786</v>
      </c>
      <c r="C148" s="33">
        <v>36</v>
      </c>
      <c r="D148" s="35">
        <f t="shared" si="37"/>
        <v>216</v>
      </c>
      <c r="E148" s="36">
        <f t="shared" si="30"/>
        <v>17.28</v>
      </c>
      <c r="F148" s="37">
        <v>60</v>
      </c>
      <c r="G148" s="38">
        <f t="shared" si="31"/>
        <v>233.28</v>
      </c>
      <c r="H148" s="38">
        <f t="shared" si="35"/>
        <v>39.720000000000027</v>
      </c>
      <c r="I148" s="33">
        <f t="shared" si="32"/>
        <v>293.27999999999997</v>
      </c>
      <c r="J148" s="33">
        <v>333</v>
      </c>
      <c r="K148" s="33">
        <v>390</v>
      </c>
      <c r="L148" s="32">
        <f t="shared" si="36"/>
        <v>96.720000000000027</v>
      </c>
      <c r="M148" s="32">
        <f t="shared" si="33"/>
        <v>39.720000000000027</v>
      </c>
      <c r="N148" s="32">
        <f t="shared" si="34"/>
        <v>99.72</v>
      </c>
    </row>
    <row r="149" spans="1:14">
      <c r="A149" s="56" t="s">
        <v>3745</v>
      </c>
      <c r="B149" s="34" t="s">
        <v>3754</v>
      </c>
      <c r="C149" s="33">
        <v>37.799999999999997</v>
      </c>
      <c r="D149" s="35">
        <f t="shared" si="37"/>
        <v>226.79999999999998</v>
      </c>
      <c r="E149" s="36">
        <f t="shared" si="30"/>
        <v>18.143999999999998</v>
      </c>
      <c r="F149" s="37">
        <v>60</v>
      </c>
      <c r="G149" s="38">
        <f t="shared" si="31"/>
        <v>244.94399999999999</v>
      </c>
      <c r="H149" s="38">
        <f t="shared" si="35"/>
        <v>28.05600000000004</v>
      </c>
      <c r="I149" s="33">
        <f t="shared" si="32"/>
        <v>304.94399999999996</v>
      </c>
      <c r="J149" s="33">
        <v>333</v>
      </c>
      <c r="K149" s="33">
        <v>390</v>
      </c>
      <c r="L149" s="32">
        <f t="shared" si="36"/>
        <v>85.05600000000004</v>
      </c>
      <c r="M149" s="32">
        <f t="shared" si="33"/>
        <v>28.05600000000004</v>
      </c>
      <c r="N149" s="32">
        <f t="shared" si="34"/>
        <v>88.056000000000012</v>
      </c>
    </row>
    <row r="150" spans="1:14">
      <c r="A150" s="56" t="s">
        <v>3746</v>
      </c>
      <c r="B150" s="34" t="s">
        <v>3755</v>
      </c>
      <c r="C150" s="33">
        <v>29.8</v>
      </c>
      <c r="D150" s="35">
        <f t="shared" si="37"/>
        <v>178.8</v>
      </c>
      <c r="E150" s="36">
        <f t="shared" si="30"/>
        <v>14.304000000000002</v>
      </c>
      <c r="F150" s="37">
        <v>60</v>
      </c>
      <c r="G150" s="38">
        <f t="shared" si="31"/>
        <v>193.10400000000001</v>
      </c>
      <c r="H150" s="38">
        <f t="shared" si="35"/>
        <v>79.895999999999987</v>
      </c>
      <c r="I150" s="33">
        <f t="shared" si="32"/>
        <v>253.10400000000001</v>
      </c>
      <c r="J150" s="33">
        <v>333</v>
      </c>
      <c r="K150" s="33">
        <v>390</v>
      </c>
      <c r="L150" s="32">
        <f t="shared" si="36"/>
        <v>136.89599999999999</v>
      </c>
      <c r="M150" s="32">
        <f t="shared" si="33"/>
        <v>79.895999999999987</v>
      </c>
      <c r="N150" s="32">
        <f t="shared" si="34"/>
        <v>139.89599999999999</v>
      </c>
    </row>
    <row r="151" spans="1:14">
      <c r="A151" s="56" t="s">
        <v>3757</v>
      </c>
      <c r="B151" s="34" t="s">
        <v>3756</v>
      </c>
      <c r="C151" s="33">
        <v>37.799999999999997</v>
      </c>
      <c r="D151" s="35">
        <f t="shared" si="37"/>
        <v>226.79999999999998</v>
      </c>
      <c r="E151" s="36">
        <f t="shared" si="30"/>
        <v>18.143999999999998</v>
      </c>
      <c r="F151" s="37">
        <v>60</v>
      </c>
      <c r="G151" s="38">
        <f t="shared" si="31"/>
        <v>244.94399999999999</v>
      </c>
      <c r="H151" s="38">
        <f t="shared" si="35"/>
        <v>28.05600000000004</v>
      </c>
      <c r="I151" s="33">
        <f t="shared" si="32"/>
        <v>304.94399999999996</v>
      </c>
      <c r="J151" s="33">
        <v>333</v>
      </c>
      <c r="K151" s="33">
        <v>390</v>
      </c>
      <c r="L151" s="32">
        <f t="shared" si="36"/>
        <v>85.05600000000004</v>
      </c>
      <c r="M151" s="32">
        <f t="shared" si="33"/>
        <v>28.05600000000004</v>
      </c>
      <c r="N151" s="32">
        <f t="shared" si="34"/>
        <v>88.056000000000012</v>
      </c>
    </row>
    <row r="152" spans="1:14">
      <c r="A152" s="56" t="s">
        <v>3758</v>
      </c>
      <c r="B152" s="34" t="s">
        <v>3764</v>
      </c>
      <c r="C152" s="33">
        <v>39.799999999999997</v>
      </c>
      <c r="D152" s="35">
        <f t="shared" si="37"/>
        <v>238.79999999999998</v>
      </c>
      <c r="E152" s="36">
        <f t="shared" si="30"/>
        <v>19.103999999999999</v>
      </c>
      <c r="F152" s="37">
        <v>60</v>
      </c>
      <c r="G152" s="38">
        <f t="shared" si="31"/>
        <v>257.904</v>
      </c>
      <c r="H152" s="38">
        <f t="shared" si="35"/>
        <v>15.096000000000004</v>
      </c>
      <c r="I152" s="33">
        <f t="shared" si="32"/>
        <v>317.904</v>
      </c>
      <c r="J152" s="33">
        <v>333</v>
      </c>
      <c r="K152" s="33">
        <v>390</v>
      </c>
      <c r="L152" s="32">
        <f t="shared" si="36"/>
        <v>72.096000000000004</v>
      </c>
      <c r="M152" s="32">
        <f t="shared" si="33"/>
        <v>15.096000000000004</v>
      </c>
      <c r="N152" s="32">
        <f t="shared" si="34"/>
        <v>75.096000000000004</v>
      </c>
    </row>
    <row r="153" spans="1:14">
      <c r="A153" s="56" t="s">
        <v>3759</v>
      </c>
      <c r="B153" s="34" t="s">
        <v>3771</v>
      </c>
      <c r="C153" s="33">
        <v>37.799999999999997</v>
      </c>
      <c r="D153" s="35">
        <f t="shared" si="37"/>
        <v>226.79999999999998</v>
      </c>
      <c r="E153" s="36">
        <f t="shared" si="30"/>
        <v>18.143999999999998</v>
      </c>
      <c r="F153" s="37">
        <v>60</v>
      </c>
      <c r="G153" s="38">
        <f t="shared" si="31"/>
        <v>244.94399999999999</v>
      </c>
      <c r="H153" s="38">
        <f>+J153-I153</f>
        <v>28.05600000000004</v>
      </c>
      <c r="I153" s="33">
        <f t="shared" si="32"/>
        <v>304.94399999999996</v>
      </c>
      <c r="J153" s="33">
        <v>333</v>
      </c>
      <c r="K153" s="33">
        <v>390</v>
      </c>
      <c r="L153" s="32">
        <f>+K153-I153</f>
        <v>85.05600000000004</v>
      </c>
      <c r="M153" s="32">
        <f t="shared" si="33"/>
        <v>28.05600000000004</v>
      </c>
      <c r="N153" s="32">
        <f t="shared" si="34"/>
        <v>88.056000000000012</v>
      </c>
    </row>
    <row r="154" spans="1:14">
      <c r="A154" s="56" t="s">
        <v>3760</v>
      </c>
      <c r="B154" s="32" t="s">
        <v>3773</v>
      </c>
      <c r="C154" s="33">
        <v>37.799999999999997</v>
      </c>
      <c r="D154" s="35">
        <f t="shared" si="37"/>
        <v>226.79999999999998</v>
      </c>
      <c r="E154" s="36">
        <f t="shared" si="30"/>
        <v>18.143999999999998</v>
      </c>
      <c r="F154" s="37">
        <v>60</v>
      </c>
      <c r="G154" s="38">
        <f t="shared" si="31"/>
        <v>244.94399999999999</v>
      </c>
      <c r="H154" s="38">
        <f t="shared" si="35"/>
        <v>28.05600000000004</v>
      </c>
      <c r="I154" s="33">
        <f t="shared" si="32"/>
        <v>304.94399999999996</v>
      </c>
      <c r="J154" s="33">
        <v>333</v>
      </c>
      <c r="K154" s="33">
        <v>390</v>
      </c>
      <c r="L154" s="32">
        <f t="shared" si="36"/>
        <v>85.05600000000004</v>
      </c>
      <c r="M154" s="32">
        <f t="shared" si="33"/>
        <v>28.05600000000004</v>
      </c>
      <c r="N154" s="32">
        <f t="shared" si="34"/>
        <v>88.056000000000012</v>
      </c>
    </row>
    <row r="155" spans="1:14">
      <c r="A155" s="56" t="s">
        <v>3761</v>
      </c>
      <c r="B155" s="34" t="s">
        <v>3781</v>
      </c>
      <c r="C155" s="33">
        <v>32.799999999999997</v>
      </c>
      <c r="D155" s="35">
        <f t="shared" si="37"/>
        <v>196.79999999999998</v>
      </c>
      <c r="E155" s="36">
        <f t="shared" si="30"/>
        <v>15.744</v>
      </c>
      <c r="F155" s="37">
        <v>60</v>
      </c>
      <c r="G155" s="38">
        <f t="shared" si="31"/>
        <v>212.54399999999998</v>
      </c>
      <c r="H155" s="38">
        <f t="shared" si="35"/>
        <v>60.456000000000017</v>
      </c>
      <c r="I155" s="33">
        <f t="shared" si="32"/>
        <v>272.54399999999998</v>
      </c>
      <c r="J155" s="33">
        <v>333</v>
      </c>
      <c r="K155" s="33">
        <v>390</v>
      </c>
      <c r="L155" s="32">
        <f t="shared" si="36"/>
        <v>117.45600000000002</v>
      </c>
      <c r="M155" s="32">
        <f t="shared" si="33"/>
        <v>60.456000000000017</v>
      </c>
      <c r="N155" s="32">
        <f t="shared" si="34"/>
        <v>120.45600000000002</v>
      </c>
    </row>
    <row r="156" spans="1:14">
      <c r="A156" s="56" t="s">
        <v>3762</v>
      </c>
      <c r="B156" s="34" t="s">
        <v>3782</v>
      </c>
      <c r="C156" s="33">
        <v>30.8</v>
      </c>
      <c r="D156" s="35">
        <f t="shared" si="37"/>
        <v>184.8</v>
      </c>
      <c r="E156" s="36">
        <f t="shared" si="30"/>
        <v>14.784000000000001</v>
      </c>
      <c r="F156" s="37">
        <v>60</v>
      </c>
      <c r="G156" s="38">
        <f t="shared" si="31"/>
        <v>199.584</v>
      </c>
      <c r="H156" s="38">
        <f t="shared" si="35"/>
        <v>73.415999999999997</v>
      </c>
      <c r="I156" s="33">
        <f t="shared" si="32"/>
        <v>259.584</v>
      </c>
      <c r="J156" s="33">
        <v>333</v>
      </c>
      <c r="K156" s="33">
        <v>390</v>
      </c>
      <c r="L156" s="32">
        <f t="shared" si="36"/>
        <v>130.416</v>
      </c>
      <c r="M156" s="32">
        <f t="shared" si="33"/>
        <v>73.415999999999997</v>
      </c>
      <c r="N156" s="32">
        <f t="shared" si="34"/>
        <v>133.416</v>
      </c>
    </row>
    <row r="157" spans="1:14">
      <c r="A157" s="56" t="s">
        <v>3763</v>
      </c>
      <c r="B157" s="34" t="s">
        <v>3772</v>
      </c>
      <c r="C157" s="32">
        <v>39.799999999999997</v>
      </c>
      <c r="D157" s="35">
        <f t="shared" ref="D157:D207" si="38">+C157*6</f>
        <v>238.79999999999998</v>
      </c>
      <c r="E157" s="36">
        <f t="shared" si="30"/>
        <v>19.103999999999999</v>
      </c>
      <c r="F157" s="37">
        <v>60</v>
      </c>
      <c r="G157" s="38">
        <f t="shared" si="31"/>
        <v>257.904</v>
      </c>
      <c r="H157" s="38">
        <f t="shared" ref="H157:H206" si="39">+J157-I157</f>
        <v>15.096000000000004</v>
      </c>
      <c r="I157" s="33">
        <f t="shared" si="32"/>
        <v>317.904</v>
      </c>
      <c r="J157" s="33">
        <v>333</v>
      </c>
      <c r="K157" s="33">
        <v>390</v>
      </c>
      <c r="L157" s="32">
        <f t="shared" si="36"/>
        <v>72.096000000000004</v>
      </c>
      <c r="M157" s="32">
        <f t="shared" si="33"/>
        <v>15.096000000000004</v>
      </c>
      <c r="N157" s="32">
        <f t="shared" si="34"/>
        <v>75.096000000000004</v>
      </c>
    </row>
    <row r="158" spans="1:14">
      <c r="A158" s="56" t="s">
        <v>3769</v>
      </c>
      <c r="B158" s="34" t="s">
        <v>3770</v>
      </c>
      <c r="C158" s="32">
        <v>39.799999999999997</v>
      </c>
      <c r="D158" s="35">
        <f t="shared" si="38"/>
        <v>238.79999999999998</v>
      </c>
      <c r="E158" s="36">
        <f t="shared" si="30"/>
        <v>19.103999999999999</v>
      </c>
      <c r="F158" s="37">
        <v>60</v>
      </c>
      <c r="G158" s="38">
        <f t="shared" si="31"/>
        <v>257.904</v>
      </c>
      <c r="H158" s="38">
        <f t="shared" si="39"/>
        <v>15.096000000000004</v>
      </c>
      <c r="I158" s="33">
        <f t="shared" si="32"/>
        <v>317.904</v>
      </c>
      <c r="J158" s="33">
        <v>333</v>
      </c>
      <c r="K158" s="33">
        <v>390</v>
      </c>
      <c r="L158" s="32">
        <f t="shared" si="36"/>
        <v>72.096000000000004</v>
      </c>
      <c r="M158" s="32">
        <f t="shared" si="33"/>
        <v>15.096000000000004</v>
      </c>
      <c r="N158" s="32">
        <f t="shared" si="34"/>
        <v>75.096000000000004</v>
      </c>
    </row>
    <row r="159" spans="1:14">
      <c r="A159" s="56" t="s">
        <v>3775</v>
      </c>
      <c r="B159" s="34" t="s">
        <v>3774</v>
      </c>
      <c r="C159" s="32">
        <v>29.8</v>
      </c>
      <c r="D159" s="35">
        <f t="shared" si="38"/>
        <v>178.8</v>
      </c>
      <c r="E159" s="36">
        <f t="shared" si="30"/>
        <v>14.304000000000002</v>
      </c>
      <c r="F159" s="37">
        <v>60</v>
      </c>
      <c r="G159" s="38">
        <f t="shared" si="31"/>
        <v>193.10400000000001</v>
      </c>
      <c r="H159" s="38">
        <f t="shared" si="39"/>
        <v>79.895999999999987</v>
      </c>
      <c r="I159" s="33">
        <f t="shared" si="32"/>
        <v>253.10400000000001</v>
      </c>
      <c r="J159" s="33">
        <v>333</v>
      </c>
      <c r="K159" s="33">
        <v>390</v>
      </c>
      <c r="L159" s="32">
        <f t="shared" si="36"/>
        <v>136.89599999999999</v>
      </c>
      <c r="M159" s="32">
        <f t="shared" si="33"/>
        <v>79.895999999999987</v>
      </c>
      <c r="N159" s="32">
        <f t="shared" si="34"/>
        <v>139.89599999999999</v>
      </c>
    </row>
    <row r="160" spans="1:14">
      <c r="A160" s="56" t="s">
        <v>3776</v>
      </c>
      <c r="B160" s="34" t="s">
        <v>3783</v>
      </c>
      <c r="C160" s="32">
        <v>35.799999999999997</v>
      </c>
      <c r="D160" s="35">
        <f t="shared" si="38"/>
        <v>214.79999999999998</v>
      </c>
      <c r="E160" s="36">
        <f t="shared" si="30"/>
        <v>17.183999999999997</v>
      </c>
      <c r="F160" s="37">
        <v>60</v>
      </c>
      <c r="G160" s="38">
        <f t="shared" si="31"/>
        <v>231.98399999999998</v>
      </c>
      <c r="H160" s="38">
        <f t="shared" si="39"/>
        <v>41.01600000000002</v>
      </c>
      <c r="I160" s="33">
        <f t="shared" si="32"/>
        <v>291.98399999999998</v>
      </c>
      <c r="J160" s="33">
        <v>333</v>
      </c>
      <c r="K160" s="33">
        <v>390</v>
      </c>
      <c r="L160" s="32">
        <f t="shared" si="36"/>
        <v>98.01600000000002</v>
      </c>
      <c r="M160" s="32">
        <f t="shared" si="33"/>
        <v>41.01600000000002</v>
      </c>
      <c r="N160" s="32">
        <f t="shared" si="34"/>
        <v>101.01600000000002</v>
      </c>
    </row>
    <row r="161" spans="1:14">
      <c r="A161" s="56" t="s">
        <v>3777</v>
      </c>
      <c r="B161" s="34" t="s">
        <v>3784</v>
      </c>
      <c r="C161" s="32">
        <v>35.799999999999997</v>
      </c>
      <c r="D161" s="35">
        <f t="shared" si="38"/>
        <v>214.79999999999998</v>
      </c>
      <c r="E161" s="36">
        <f t="shared" si="30"/>
        <v>17.183999999999997</v>
      </c>
      <c r="F161" s="37">
        <v>60</v>
      </c>
      <c r="G161" s="38">
        <f t="shared" si="31"/>
        <v>231.98399999999998</v>
      </c>
      <c r="H161" s="38">
        <f t="shared" si="39"/>
        <v>41.01600000000002</v>
      </c>
      <c r="I161" s="33">
        <f t="shared" si="32"/>
        <v>291.98399999999998</v>
      </c>
      <c r="J161" s="33">
        <v>333</v>
      </c>
      <c r="K161" s="33">
        <v>390</v>
      </c>
      <c r="L161" s="32">
        <f t="shared" si="36"/>
        <v>98.01600000000002</v>
      </c>
      <c r="M161" s="32">
        <f t="shared" si="33"/>
        <v>41.01600000000002</v>
      </c>
      <c r="N161" s="32">
        <f t="shared" si="34"/>
        <v>101.01600000000002</v>
      </c>
    </row>
    <row r="162" spans="1:14">
      <c r="A162" s="56" t="s">
        <v>3778</v>
      </c>
      <c r="B162" s="34" t="s">
        <v>3785</v>
      </c>
      <c r="C162" s="32">
        <v>33.799999999999997</v>
      </c>
      <c r="D162" s="35">
        <f t="shared" si="38"/>
        <v>202.79999999999998</v>
      </c>
      <c r="E162" s="36">
        <f t="shared" si="30"/>
        <v>16.224</v>
      </c>
      <c r="F162" s="37">
        <v>60</v>
      </c>
      <c r="G162" s="38">
        <f t="shared" si="31"/>
        <v>219.02399999999997</v>
      </c>
      <c r="H162" s="38">
        <f t="shared" si="39"/>
        <v>53.975999999999999</v>
      </c>
      <c r="I162" s="33">
        <f t="shared" si="32"/>
        <v>279.024</v>
      </c>
      <c r="J162" s="33">
        <v>333</v>
      </c>
      <c r="K162" s="33">
        <v>390</v>
      </c>
      <c r="L162" s="32">
        <f t="shared" si="36"/>
        <v>110.976</v>
      </c>
      <c r="M162" s="32">
        <f t="shared" si="33"/>
        <v>53.975999999999999</v>
      </c>
      <c r="N162" s="32">
        <f t="shared" si="34"/>
        <v>113.97600000000003</v>
      </c>
    </row>
    <row r="163" spans="1:14">
      <c r="A163" s="56" t="s">
        <v>3779</v>
      </c>
      <c r="B163" s="34" t="s">
        <v>3792</v>
      </c>
      <c r="C163" s="32">
        <v>39</v>
      </c>
      <c r="D163" s="35">
        <f t="shared" si="38"/>
        <v>234</v>
      </c>
      <c r="E163" s="36">
        <f t="shared" si="30"/>
        <v>18.72</v>
      </c>
      <c r="F163" s="37">
        <v>60</v>
      </c>
      <c r="G163" s="38">
        <f t="shared" si="31"/>
        <v>252.72</v>
      </c>
      <c r="H163" s="38">
        <f t="shared" si="39"/>
        <v>20.279999999999973</v>
      </c>
      <c r="I163" s="33">
        <f t="shared" si="32"/>
        <v>312.72000000000003</v>
      </c>
      <c r="J163" s="33">
        <v>333</v>
      </c>
      <c r="K163" s="33">
        <v>390</v>
      </c>
      <c r="L163" s="32">
        <f t="shared" si="36"/>
        <v>77.279999999999973</v>
      </c>
      <c r="M163" s="32">
        <f t="shared" si="33"/>
        <v>20.279999999999973</v>
      </c>
      <c r="N163" s="32">
        <f t="shared" si="34"/>
        <v>80.28</v>
      </c>
    </row>
    <row r="164" spans="1:14">
      <c r="A164" s="56" t="s">
        <v>3780</v>
      </c>
      <c r="B164" s="4" t="s">
        <v>3825</v>
      </c>
      <c r="C164" s="32">
        <v>33.799999999999997</v>
      </c>
      <c r="D164" s="35">
        <f t="shared" si="38"/>
        <v>202.79999999999998</v>
      </c>
      <c r="E164" s="36">
        <f t="shared" si="30"/>
        <v>16.224</v>
      </c>
      <c r="F164" s="37">
        <v>60</v>
      </c>
      <c r="G164" s="38">
        <f t="shared" si="31"/>
        <v>219.02399999999997</v>
      </c>
      <c r="H164" s="38">
        <f t="shared" si="39"/>
        <v>53.975999999999999</v>
      </c>
      <c r="I164" s="33">
        <f t="shared" si="32"/>
        <v>279.024</v>
      </c>
      <c r="J164" s="33">
        <v>333</v>
      </c>
      <c r="K164" s="33">
        <v>390</v>
      </c>
      <c r="L164" s="32">
        <f t="shared" si="36"/>
        <v>110.976</v>
      </c>
      <c r="M164" s="32">
        <f t="shared" si="33"/>
        <v>53.975999999999999</v>
      </c>
      <c r="N164" s="32">
        <f t="shared" si="34"/>
        <v>113.97600000000003</v>
      </c>
    </row>
    <row r="165" spans="1:14">
      <c r="A165" s="56" t="s">
        <v>3827</v>
      </c>
      <c r="B165" s="34" t="s">
        <v>3826</v>
      </c>
      <c r="C165" s="32">
        <v>35.799999999999997</v>
      </c>
      <c r="D165" s="35">
        <f t="shared" si="38"/>
        <v>214.79999999999998</v>
      </c>
      <c r="E165" s="36">
        <f t="shared" si="30"/>
        <v>17.183999999999997</v>
      </c>
      <c r="F165" s="37">
        <v>60</v>
      </c>
      <c r="G165" s="38">
        <f t="shared" si="31"/>
        <v>231.98399999999998</v>
      </c>
      <c r="H165" s="38">
        <f t="shared" si="39"/>
        <v>41.01600000000002</v>
      </c>
      <c r="I165" s="33">
        <f t="shared" si="32"/>
        <v>291.98399999999998</v>
      </c>
      <c r="J165" s="33">
        <v>333</v>
      </c>
      <c r="K165" s="33">
        <v>390</v>
      </c>
      <c r="L165" s="32">
        <f t="shared" si="36"/>
        <v>98.01600000000002</v>
      </c>
      <c r="M165" s="32">
        <f t="shared" si="33"/>
        <v>41.01600000000002</v>
      </c>
      <c r="N165" s="32">
        <f t="shared" si="34"/>
        <v>101.01600000000002</v>
      </c>
    </row>
    <row r="166" spans="1:14">
      <c r="A166" s="56" t="s">
        <v>3828</v>
      </c>
      <c r="B166" s="34" t="s">
        <v>3857</v>
      </c>
      <c r="C166" s="32">
        <v>33.799999999999997</v>
      </c>
      <c r="D166" s="35">
        <f t="shared" si="38"/>
        <v>202.79999999999998</v>
      </c>
      <c r="E166" s="36">
        <f t="shared" si="30"/>
        <v>16.224</v>
      </c>
      <c r="F166" s="37">
        <v>60</v>
      </c>
      <c r="G166" s="38">
        <f t="shared" si="31"/>
        <v>219.02399999999997</v>
      </c>
      <c r="H166" s="38">
        <f t="shared" si="39"/>
        <v>53.975999999999999</v>
      </c>
      <c r="I166" s="33">
        <f t="shared" si="32"/>
        <v>279.024</v>
      </c>
      <c r="J166" s="33">
        <v>333</v>
      </c>
      <c r="K166" s="33">
        <v>390</v>
      </c>
      <c r="L166" s="32">
        <f t="shared" si="36"/>
        <v>110.976</v>
      </c>
      <c r="M166" s="32">
        <f t="shared" si="33"/>
        <v>53.975999999999999</v>
      </c>
      <c r="N166" s="32">
        <f t="shared" si="34"/>
        <v>113.97600000000003</v>
      </c>
    </row>
    <row r="167" spans="1:14">
      <c r="A167" s="56" t="s">
        <v>3829</v>
      </c>
      <c r="B167" s="34" t="s">
        <v>3858</v>
      </c>
      <c r="C167" s="32">
        <v>37.799999999999997</v>
      </c>
      <c r="D167" s="35">
        <f t="shared" si="38"/>
        <v>226.79999999999998</v>
      </c>
      <c r="E167" s="36">
        <f t="shared" si="30"/>
        <v>18.143999999999998</v>
      </c>
      <c r="F167" s="37">
        <v>60</v>
      </c>
      <c r="G167" s="38">
        <f t="shared" si="31"/>
        <v>244.94399999999999</v>
      </c>
      <c r="H167" s="38">
        <f t="shared" si="39"/>
        <v>28.05600000000004</v>
      </c>
      <c r="I167" s="33">
        <f t="shared" si="32"/>
        <v>304.94399999999996</v>
      </c>
      <c r="J167" s="33">
        <v>333</v>
      </c>
      <c r="K167" s="33">
        <v>390</v>
      </c>
      <c r="L167" s="32">
        <f t="shared" si="36"/>
        <v>85.05600000000004</v>
      </c>
      <c r="M167" s="32">
        <f t="shared" si="33"/>
        <v>28.05600000000004</v>
      </c>
      <c r="N167" s="32">
        <f t="shared" si="34"/>
        <v>88.056000000000012</v>
      </c>
    </row>
    <row r="168" spans="1:14">
      <c r="A168" s="56" t="s">
        <v>3830</v>
      </c>
      <c r="B168" s="32" t="s">
        <v>3859</v>
      </c>
      <c r="C168" s="32">
        <v>37.799999999999997</v>
      </c>
      <c r="D168" s="35">
        <f t="shared" si="38"/>
        <v>226.79999999999998</v>
      </c>
      <c r="E168" s="36">
        <f t="shared" si="30"/>
        <v>18.143999999999998</v>
      </c>
      <c r="F168" s="37">
        <v>60</v>
      </c>
      <c r="G168" s="38">
        <f t="shared" si="31"/>
        <v>244.94399999999999</v>
      </c>
      <c r="H168" s="38">
        <f t="shared" si="39"/>
        <v>28.05600000000004</v>
      </c>
      <c r="I168" s="33">
        <f t="shared" si="32"/>
        <v>304.94399999999996</v>
      </c>
      <c r="J168" s="33">
        <v>333</v>
      </c>
      <c r="K168" s="33">
        <v>390</v>
      </c>
      <c r="L168" s="32">
        <f t="shared" si="36"/>
        <v>85.05600000000004</v>
      </c>
      <c r="M168" s="32">
        <f t="shared" si="33"/>
        <v>28.05600000000004</v>
      </c>
      <c r="N168" s="32">
        <f t="shared" si="34"/>
        <v>88.056000000000012</v>
      </c>
    </row>
    <row r="169" spans="1:14">
      <c r="A169" s="56" t="s">
        <v>3831</v>
      </c>
      <c r="B169" s="34" t="s">
        <v>3860</v>
      </c>
      <c r="C169" s="32">
        <v>32.799999999999997</v>
      </c>
      <c r="D169" s="35">
        <f t="shared" si="38"/>
        <v>196.79999999999998</v>
      </c>
      <c r="E169" s="36">
        <f t="shared" si="30"/>
        <v>15.744</v>
      </c>
      <c r="F169" s="37">
        <v>60</v>
      </c>
      <c r="G169" s="38">
        <f t="shared" si="31"/>
        <v>212.54399999999998</v>
      </c>
      <c r="H169" s="38">
        <f t="shared" si="39"/>
        <v>60.456000000000017</v>
      </c>
      <c r="I169" s="33">
        <f t="shared" si="32"/>
        <v>272.54399999999998</v>
      </c>
      <c r="J169" s="33">
        <v>333</v>
      </c>
      <c r="K169" s="33">
        <v>390</v>
      </c>
      <c r="L169" s="32">
        <f t="shared" si="36"/>
        <v>117.45600000000002</v>
      </c>
      <c r="M169" s="32">
        <f t="shared" si="33"/>
        <v>60.456000000000017</v>
      </c>
      <c r="N169" s="32">
        <f t="shared" si="34"/>
        <v>120.45600000000002</v>
      </c>
    </row>
    <row r="170" spans="1:14">
      <c r="A170" s="56" t="s">
        <v>3832</v>
      </c>
      <c r="B170" s="34" t="s">
        <v>3861</v>
      </c>
      <c r="C170" s="32">
        <v>27.8</v>
      </c>
      <c r="D170" s="35">
        <f t="shared" si="38"/>
        <v>166.8</v>
      </c>
      <c r="E170" s="36">
        <f t="shared" si="30"/>
        <v>13.344000000000001</v>
      </c>
      <c r="F170" s="37">
        <v>60</v>
      </c>
      <c r="G170" s="38">
        <f t="shared" si="31"/>
        <v>180.14400000000001</v>
      </c>
      <c r="H170" s="38">
        <f t="shared" si="39"/>
        <v>92.855999999999995</v>
      </c>
      <c r="I170" s="33">
        <f t="shared" si="32"/>
        <v>240.14400000000001</v>
      </c>
      <c r="J170" s="33">
        <v>333</v>
      </c>
      <c r="K170" s="33">
        <v>390</v>
      </c>
      <c r="L170" s="32">
        <f t="shared" si="36"/>
        <v>149.85599999999999</v>
      </c>
      <c r="M170" s="32">
        <f t="shared" si="33"/>
        <v>92.855999999999995</v>
      </c>
      <c r="N170" s="32">
        <f t="shared" si="34"/>
        <v>152.85599999999999</v>
      </c>
    </row>
    <row r="171" spans="1:14">
      <c r="A171" s="56" t="s">
        <v>3833</v>
      </c>
      <c r="B171" s="32" t="s">
        <v>3862</v>
      </c>
      <c r="C171" s="32">
        <v>35</v>
      </c>
      <c r="D171" s="35">
        <f t="shared" si="38"/>
        <v>210</v>
      </c>
      <c r="E171" s="36">
        <f t="shared" si="30"/>
        <v>16.8</v>
      </c>
      <c r="F171" s="37">
        <v>60</v>
      </c>
      <c r="G171" s="38">
        <f t="shared" si="31"/>
        <v>226.8</v>
      </c>
      <c r="H171" s="38">
        <f t="shared" si="39"/>
        <v>46.199999999999989</v>
      </c>
      <c r="I171" s="33">
        <f t="shared" si="32"/>
        <v>286.8</v>
      </c>
      <c r="J171" s="33">
        <v>333</v>
      </c>
      <c r="K171" s="33">
        <v>390</v>
      </c>
      <c r="L171" s="32">
        <f t="shared" si="36"/>
        <v>103.19999999999999</v>
      </c>
      <c r="M171" s="32">
        <f t="shared" si="33"/>
        <v>46.199999999999989</v>
      </c>
      <c r="N171" s="32">
        <f t="shared" si="34"/>
        <v>106.19999999999999</v>
      </c>
    </row>
    <row r="172" spans="1:14">
      <c r="A172" s="56" t="s">
        <v>3834</v>
      </c>
      <c r="B172" s="32" t="s">
        <v>3863</v>
      </c>
      <c r="C172" s="32">
        <v>39</v>
      </c>
      <c r="D172" s="35">
        <f t="shared" si="38"/>
        <v>234</v>
      </c>
      <c r="E172" s="36">
        <f t="shared" si="30"/>
        <v>18.72</v>
      </c>
      <c r="F172" s="37">
        <v>60</v>
      </c>
      <c r="G172" s="38">
        <f t="shared" si="31"/>
        <v>252.72</v>
      </c>
      <c r="H172" s="38">
        <f t="shared" si="39"/>
        <v>20.279999999999973</v>
      </c>
      <c r="I172" s="33">
        <f t="shared" si="32"/>
        <v>312.72000000000003</v>
      </c>
      <c r="J172" s="33">
        <v>333</v>
      </c>
      <c r="K172" s="33">
        <v>390</v>
      </c>
      <c r="L172" s="32">
        <f t="shared" si="36"/>
        <v>77.279999999999973</v>
      </c>
      <c r="M172" s="32">
        <f t="shared" si="33"/>
        <v>20.279999999999973</v>
      </c>
      <c r="N172" s="32">
        <f t="shared" si="34"/>
        <v>80.28</v>
      </c>
    </row>
    <row r="173" spans="1:14">
      <c r="A173" s="56" t="s">
        <v>3835</v>
      </c>
      <c r="B173" s="34" t="s">
        <v>3864</v>
      </c>
      <c r="C173" s="32">
        <v>37</v>
      </c>
      <c r="D173" s="35">
        <f t="shared" si="38"/>
        <v>222</v>
      </c>
      <c r="E173" s="36">
        <f t="shared" si="30"/>
        <v>17.760000000000002</v>
      </c>
      <c r="F173" s="37">
        <v>60</v>
      </c>
      <c r="G173" s="38">
        <f t="shared" si="31"/>
        <v>239.76</v>
      </c>
      <c r="H173" s="38">
        <f t="shared" si="39"/>
        <v>33.240000000000009</v>
      </c>
      <c r="I173" s="33">
        <f t="shared" si="32"/>
        <v>299.76</v>
      </c>
      <c r="J173" s="33">
        <v>333</v>
      </c>
      <c r="K173" s="33">
        <v>390</v>
      </c>
      <c r="L173" s="32">
        <f t="shared" si="36"/>
        <v>90.240000000000009</v>
      </c>
      <c r="M173" s="32">
        <f t="shared" si="33"/>
        <v>33.240000000000009</v>
      </c>
      <c r="N173" s="32">
        <f t="shared" si="34"/>
        <v>93.240000000000009</v>
      </c>
    </row>
    <row r="174" spans="1:14">
      <c r="A174" s="56" t="s">
        <v>3836</v>
      </c>
      <c r="B174" s="34" t="s">
        <v>3865</v>
      </c>
      <c r="C174" s="32">
        <v>35</v>
      </c>
      <c r="D174" s="35">
        <f t="shared" si="38"/>
        <v>210</v>
      </c>
      <c r="E174" s="36">
        <f t="shared" si="30"/>
        <v>16.8</v>
      </c>
      <c r="F174" s="37">
        <v>60</v>
      </c>
      <c r="G174" s="38">
        <f t="shared" si="31"/>
        <v>226.8</v>
      </c>
      <c r="H174" s="38">
        <f t="shared" si="39"/>
        <v>46.199999999999989</v>
      </c>
      <c r="I174" s="33">
        <f t="shared" si="32"/>
        <v>286.8</v>
      </c>
      <c r="J174" s="33">
        <v>333</v>
      </c>
      <c r="K174" s="33">
        <v>390</v>
      </c>
      <c r="L174" s="32">
        <f t="shared" si="36"/>
        <v>103.19999999999999</v>
      </c>
      <c r="M174" s="32">
        <f t="shared" si="33"/>
        <v>46.199999999999989</v>
      </c>
      <c r="N174" s="32">
        <f t="shared" si="34"/>
        <v>106.19999999999999</v>
      </c>
    </row>
    <row r="175" spans="1:14">
      <c r="A175" s="56" t="s">
        <v>3837</v>
      </c>
      <c r="B175" s="34" t="s">
        <v>3879</v>
      </c>
      <c r="C175" s="32">
        <v>39</v>
      </c>
      <c r="D175" s="35">
        <f t="shared" si="38"/>
        <v>234</v>
      </c>
      <c r="E175" s="36">
        <f t="shared" si="30"/>
        <v>18.72</v>
      </c>
      <c r="F175" s="37">
        <v>60</v>
      </c>
      <c r="G175" s="38">
        <f t="shared" si="31"/>
        <v>252.72</v>
      </c>
      <c r="H175" s="38">
        <f t="shared" si="39"/>
        <v>20.279999999999973</v>
      </c>
      <c r="I175" s="33">
        <f t="shared" si="32"/>
        <v>312.72000000000003</v>
      </c>
      <c r="J175" s="33">
        <v>333</v>
      </c>
      <c r="K175" s="33">
        <v>390</v>
      </c>
      <c r="L175" s="32">
        <f t="shared" si="36"/>
        <v>77.279999999999973</v>
      </c>
      <c r="M175" s="32">
        <f t="shared" si="33"/>
        <v>20.279999999999973</v>
      </c>
      <c r="N175" s="32">
        <f t="shared" si="34"/>
        <v>80.28</v>
      </c>
    </row>
    <row r="176" spans="1:14">
      <c r="A176" s="56" t="s">
        <v>3838</v>
      </c>
      <c r="B176" s="34" t="s">
        <v>3880</v>
      </c>
      <c r="C176" s="32">
        <v>39</v>
      </c>
      <c r="D176" s="35">
        <f t="shared" si="38"/>
        <v>234</v>
      </c>
      <c r="E176" s="36">
        <f t="shared" si="30"/>
        <v>18.72</v>
      </c>
      <c r="F176" s="37">
        <v>60</v>
      </c>
      <c r="G176" s="38">
        <f t="shared" si="31"/>
        <v>252.72</v>
      </c>
      <c r="H176" s="38">
        <f t="shared" si="39"/>
        <v>20.279999999999973</v>
      </c>
      <c r="I176" s="33">
        <f t="shared" si="32"/>
        <v>312.72000000000003</v>
      </c>
      <c r="J176" s="33">
        <v>333</v>
      </c>
      <c r="K176" s="33">
        <v>390</v>
      </c>
      <c r="L176" s="32">
        <f t="shared" si="36"/>
        <v>77.279999999999973</v>
      </c>
      <c r="M176" s="32">
        <f t="shared" si="33"/>
        <v>20.279999999999973</v>
      </c>
      <c r="N176" s="32">
        <f t="shared" si="34"/>
        <v>80.28</v>
      </c>
    </row>
    <row r="177" spans="1:14">
      <c r="A177" s="56" t="s">
        <v>3839</v>
      </c>
      <c r="B177" s="34" t="s">
        <v>3881</v>
      </c>
      <c r="C177" s="32">
        <v>33</v>
      </c>
      <c r="D177" s="35">
        <f t="shared" si="38"/>
        <v>198</v>
      </c>
      <c r="E177" s="36">
        <f t="shared" si="30"/>
        <v>15.84</v>
      </c>
      <c r="F177" s="37">
        <v>60</v>
      </c>
      <c r="G177" s="38">
        <f t="shared" si="31"/>
        <v>213.84</v>
      </c>
      <c r="H177" s="38">
        <f t="shared" si="39"/>
        <v>59.159999999999968</v>
      </c>
      <c r="I177" s="33">
        <f t="shared" si="32"/>
        <v>273.84000000000003</v>
      </c>
      <c r="J177" s="33">
        <v>333</v>
      </c>
      <c r="K177" s="33">
        <v>390</v>
      </c>
      <c r="L177" s="32">
        <f t="shared" si="36"/>
        <v>116.15999999999997</v>
      </c>
      <c r="M177" s="32">
        <f t="shared" si="33"/>
        <v>59.159999999999968</v>
      </c>
      <c r="N177" s="32">
        <f t="shared" si="34"/>
        <v>119.16</v>
      </c>
    </row>
    <row r="178" spans="1:14">
      <c r="A178" s="56" t="s">
        <v>3840</v>
      </c>
      <c r="B178" s="34" t="s">
        <v>3882</v>
      </c>
      <c r="C178" s="32">
        <v>39</v>
      </c>
      <c r="D178" s="35">
        <f t="shared" si="38"/>
        <v>234</v>
      </c>
      <c r="E178" s="36">
        <f t="shared" si="30"/>
        <v>18.72</v>
      </c>
      <c r="F178" s="37">
        <v>60</v>
      </c>
      <c r="G178" s="38">
        <f t="shared" si="31"/>
        <v>252.72</v>
      </c>
      <c r="H178" s="38">
        <f t="shared" si="39"/>
        <v>20.279999999999973</v>
      </c>
      <c r="I178" s="33">
        <f t="shared" si="32"/>
        <v>312.72000000000003</v>
      </c>
      <c r="J178" s="33">
        <v>333</v>
      </c>
      <c r="K178" s="33">
        <v>390</v>
      </c>
      <c r="L178" s="32">
        <f t="shared" si="36"/>
        <v>77.279999999999973</v>
      </c>
      <c r="M178" s="32">
        <f t="shared" si="33"/>
        <v>20.279999999999973</v>
      </c>
      <c r="N178" s="32">
        <f t="shared" si="34"/>
        <v>80.28</v>
      </c>
    </row>
    <row r="179" spans="1:14">
      <c r="A179" s="56" t="s">
        <v>3841</v>
      </c>
      <c r="B179" s="34" t="s">
        <v>3883</v>
      </c>
      <c r="C179" s="32">
        <v>39</v>
      </c>
      <c r="D179" s="35">
        <f t="shared" si="38"/>
        <v>234</v>
      </c>
      <c r="E179" s="36">
        <f t="shared" si="30"/>
        <v>18.72</v>
      </c>
      <c r="F179" s="37">
        <v>60</v>
      </c>
      <c r="G179" s="38">
        <f t="shared" si="31"/>
        <v>252.72</v>
      </c>
      <c r="H179" s="38">
        <f t="shared" si="39"/>
        <v>20.279999999999973</v>
      </c>
      <c r="I179" s="33">
        <f t="shared" si="32"/>
        <v>312.72000000000003</v>
      </c>
      <c r="J179" s="33">
        <v>333</v>
      </c>
      <c r="K179" s="33">
        <v>390</v>
      </c>
      <c r="L179" s="32">
        <f t="shared" si="36"/>
        <v>77.279999999999973</v>
      </c>
      <c r="M179" s="32">
        <f t="shared" si="33"/>
        <v>20.279999999999973</v>
      </c>
      <c r="N179" s="32">
        <f t="shared" si="34"/>
        <v>80.28</v>
      </c>
    </row>
    <row r="180" spans="1:14">
      <c r="A180" s="56" t="s">
        <v>3842</v>
      </c>
      <c r="B180" s="34" t="s">
        <v>3884</v>
      </c>
      <c r="C180" s="32">
        <v>39</v>
      </c>
      <c r="D180" s="35">
        <f t="shared" si="38"/>
        <v>234</v>
      </c>
      <c r="E180" s="36">
        <f t="shared" si="30"/>
        <v>18.72</v>
      </c>
      <c r="F180" s="37">
        <v>60</v>
      </c>
      <c r="G180" s="38">
        <f t="shared" si="31"/>
        <v>252.72</v>
      </c>
      <c r="H180" s="38">
        <f t="shared" si="39"/>
        <v>20.279999999999973</v>
      </c>
      <c r="I180" s="33">
        <f t="shared" si="32"/>
        <v>312.72000000000003</v>
      </c>
      <c r="J180" s="33">
        <v>333</v>
      </c>
      <c r="K180" s="33">
        <v>390</v>
      </c>
      <c r="L180" s="32">
        <f t="shared" si="36"/>
        <v>77.279999999999973</v>
      </c>
      <c r="M180" s="32">
        <f t="shared" si="33"/>
        <v>20.279999999999973</v>
      </c>
      <c r="N180" s="32">
        <f t="shared" si="34"/>
        <v>80.28</v>
      </c>
    </row>
    <row r="181" spans="1:14">
      <c r="A181" s="56" t="s">
        <v>3843</v>
      </c>
      <c r="B181" s="34" t="s">
        <v>3885</v>
      </c>
      <c r="C181" s="32">
        <v>39</v>
      </c>
      <c r="D181" s="35">
        <f t="shared" si="38"/>
        <v>234</v>
      </c>
      <c r="E181" s="36">
        <f t="shared" si="30"/>
        <v>18.72</v>
      </c>
      <c r="F181" s="37">
        <v>60</v>
      </c>
      <c r="G181" s="38">
        <f t="shared" si="31"/>
        <v>252.72</v>
      </c>
      <c r="H181" s="38">
        <f t="shared" si="39"/>
        <v>20.279999999999973</v>
      </c>
      <c r="I181" s="33">
        <f t="shared" si="32"/>
        <v>312.72000000000003</v>
      </c>
      <c r="J181" s="33">
        <v>333</v>
      </c>
      <c r="K181" s="33">
        <v>390</v>
      </c>
      <c r="L181" s="32">
        <f t="shared" si="36"/>
        <v>77.279999999999973</v>
      </c>
      <c r="M181" s="32">
        <f t="shared" si="33"/>
        <v>20.279999999999973</v>
      </c>
      <c r="N181" s="32">
        <f t="shared" si="34"/>
        <v>80.28</v>
      </c>
    </row>
    <row r="182" spans="1:14">
      <c r="A182" s="56" t="s">
        <v>3844</v>
      </c>
      <c r="B182" s="34" t="s">
        <v>3894</v>
      </c>
      <c r="C182" s="32">
        <v>39</v>
      </c>
      <c r="D182" s="35">
        <f t="shared" si="38"/>
        <v>234</v>
      </c>
      <c r="E182" s="36">
        <f t="shared" si="30"/>
        <v>18.72</v>
      </c>
      <c r="F182" s="37">
        <v>60</v>
      </c>
      <c r="G182" s="38">
        <f t="shared" si="31"/>
        <v>252.72</v>
      </c>
      <c r="H182" s="38">
        <f t="shared" si="39"/>
        <v>20.279999999999973</v>
      </c>
      <c r="I182" s="33">
        <f t="shared" si="32"/>
        <v>312.72000000000003</v>
      </c>
      <c r="J182" s="33">
        <v>333</v>
      </c>
      <c r="K182" s="33">
        <v>390</v>
      </c>
      <c r="L182" s="32">
        <f t="shared" si="36"/>
        <v>77.279999999999973</v>
      </c>
      <c r="M182" s="32">
        <f t="shared" si="33"/>
        <v>20.279999999999973</v>
      </c>
      <c r="N182" s="32">
        <f t="shared" si="34"/>
        <v>80.28</v>
      </c>
    </row>
    <row r="183" spans="1:14">
      <c r="A183" s="56" t="s">
        <v>3845</v>
      </c>
      <c r="B183" s="34" t="s">
        <v>3895</v>
      </c>
      <c r="C183" s="32">
        <v>39</v>
      </c>
      <c r="D183" s="35">
        <f t="shared" si="38"/>
        <v>234</v>
      </c>
      <c r="E183" s="36">
        <f t="shared" si="30"/>
        <v>18.72</v>
      </c>
      <c r="F183" s="37">
        <v>60</v>
      </c>
      <c r="G183" s="38">
        <f t="shared" si="31"/>
        <v>252.72</v>
      </c>
      <c r="H183" s="38">
        <f t="shared" si="39"/>
        <v>20.279999999999973</v>
      </c>
      <c r="I183" s="33">
        <f t="shared" si="32"/>
        <v>312.72000000000003</v>
      </c>
      <c r="J183" s="33">
        <v>333</v>
      </c>
      <c r="K183" s="33">
        <v>390</v>
      </c>
      <c r="L183" s="32">
        <f t="shared" si="36"/>
        <v>77.279999999999973</v>
      </c>
      <c r="M183" s="32">
        <f t="shared" si="33"/>
        <v>20.279999999999973</v>
      </c>
      <c r="N183" s="32">
        <f t="shared" si="34"/>
        <v>80.28</v>
      </c>
    </row>
    <row r="184" spans="1:14">
      <c r="A184" s="56" t="s">
        <v>3846</v>
      </c>
      <c r="B184" s="4" t="s">
        <v>3896</v>
      </c>
      <c r="C184" s="32">
        <v>39</v>
      </c>
      <c r="D184" s="35">
        <f t="shared" si="38"/>
        <v>234</v>
      </c>
      <c r="E184" s="36">
        <f t="shared" si="30"/>
        <v>18.72</v>
      </c>
      <c r="F184" s="37">
        <v>60</v>
      </c>
      <c r="G184" s="38">
        <f t="shared" si="31"/>
        <v>252.72</v>
      </c>
      <c r="H184" s="38">
        <f t="shared" si="39"/>
        <v>20.279999999999973</v>
      </c>
      <c r="I184" s="33">
        <f t="shared" si="32"/>
        <v>312.72000000000003</v>
      </c>
      <c r="J184" s="33">
        <v>333</v>
      </c>
      <c r="K184" s="33">
        <v>390</v>
      </c>
      <c r="L184" s="32">
        <f t="shared" si="36"/>
        <v>77.279999999999973</v>
      </c>
      <c r="M184" s="32">
        <f t="shared" si="33"/>
        <v>20.279999999999973</v>
      </c>
      <c r="N184" s="32">
        <f t="shared" si="34"/>
        <v>80.28</v>
      </c>
    </row>
    <row r="185" spans="1:14">
      <c r="A185" s="56" t="s">
        <v>3847</v>
      </c>
      <c r="B185" s="34" t="s">
        <v>3938</v>
      </c>
      <c r="C185" s="32">
        <v>29.8</v>
      </c>
      <c r="D185" s="35">
        <f t="shared" si="38"/>
        <v>178.8</v>
      </c>
      <c r="E185" s="36">
        <f t="shared" si="30"/>
        <v>14.304000000000002</v>
      </c>
      <c r="F185" s="37">
        <v>60</v>
      </c>
      <c r="G185" s="38">
        <f t="shared" si="31"/>
        <v>193.10400000000001</v>
      </c>
      <c r="H185" s="38">
        <f t="shared" si="39"/>
        <v>79.895999999999987</v>
      </c>
      <c r="I185" s="33">
        <f t="shared" si="32"/>
        <v>253.10400000000001</v>
      </c>
      <c r="J185" s="33">
        <v>333</v>
      </c>
      <c r="K185" s="33">
        <v>390</v>
      </c>
      <c r="L185" s="32">
        <f t="shared" si="36"/>
        <v>136.89599999999999</v>
      </c>
      <c r="M185" s="32">
        <f t="shared" si="33"/>
        <v>79.895999999999987</v>
      </c>
      <c r="N185" s="32">
        <f t="shared" si="34"/>
        <v>139.89599999999999</v>
      </c>
    </row>
    <row r="186" spans="1:14">
      <c r="A186" s="56" t="s">
        <v>3848</v>
      </c>
      <c r="B186" s="32" t="s">
        <v>3939</v>
      </c>
      <c r="C186" s="32">
        <v>24.8</v>
      </c>
      <c r="D186" s="35">
        <f t="shared" si="38"/>
        <v>148.80000000000001</v>
      </c>
      <c r="E186" s="36">
        <f t="shared" si="30"/>
        <v>11.904000000000002</v>
      </c>
      <c r="F186" s="37">
        <v>60</v>
      </c>
      <c r="G186" s="38">
        <f t="shared" si="31"/>
        <v>160.70400000000001</v>
      </c>
      <c r="H186" s="38">
        <f t="shared" si="39"/>
        <v>112.29599999999999</v>
      </c>
      <c r="I186" s="33">
        <f t="shared" si="32"/>
        <v>220.70400000000001</v>
      </c>
      <c r="J186" s="33">
        <v>333</v>
      </c>
      <c r="K186" s="33">
        <v>390</v>
      </c>
      <c r="L186" s="32">
        <f>+K186-I186</f>
        <v>169.29599999999999</v>
      </c>
      <c r="M186" s="32">
        <f t="shared" si="33"/>
        <v>112.29599999999999</v>
      </c>
      <c r="N186" s="32">
        <f t="shared" si="34"/>
        <v>172.29599999999999</v>
      </c>
    </row>
    <row r="187" spans="1:14">
      <c r="A187" s="56" t="s">
        <v>3849</v>
      </c>
      <c r="B187" s="34" t="s">
        <v>3940</v>
      </c>
      <c r="C187" s="32">
        <v>33.799999999999997</v>
      </c>
      <c r="D187" s="35">
        <f t="shared" si="38"/>
        <v>202.79999999999998</v>
      </c>
      <c r="E187" s="36">
        <f t="shared" si="30"/>
        <v>16.224</v>
      </c>
      <c r="F187" s="37">
        <v>60</v>
      </c>
      <c r="G187" s="38">
        <f t="shared" si="31"/>
        <v>219.02399999999997</v>
      </c>
      <c r="H187" s="38">
        <f t="shared" si="39"/>
        <v>53.975999999999999</v>
      </c>
      <c r="I187" s="33">
        <f t="shared" si="32"/>
        <v>279.024</v>
      </c>
      <c r="J187" s="33">
        <v>333</v>
      </c>
      <c r="K187" s="33">
        <v>390</v>
      </c>
      <c r="L187" s="32">
        <f t="shared" si="36"/>
        <v>110.976</v>
      </c>
      <c r="M187" s="32">
        <f t="shared" si="33"/>
        <v>53.975999999999999</v>
      </c>
      <c r="N187" s="32">
        <f t="shared" si="34"/>
        <v>113.97600000000003</v>
      </c>
    </row>
    <row r="188" spans="1:14">
      <c r="A188" s="56" t="s">
        <v>3850</v>
      </c>
      <c r="B188" s="34" t="s">
        <v>3941</v>
      </c>
      <c r="C188" s="32">
        <v>35.799999999999997</v>
      </c>
      <c r="D188" s="35">
        <f t="shared" si="38"/>
        <v>214.79999999999998</v>
      </c>
      <c r="E188" s="36">
        <f t="shared" si="30"/>
        <v>17.183999999999997</v>
      </c>
      <c r="F188" s="37">
        <v>60</v>
      </c>
      <c r="G188" s="38">
        <f t="shared" si="31"/>
        <v>231.98399999999998</v>
      </c>
      <c r="H188" s="38">
        <f t="shared" si="39"/>
        <v>41.01600000000002</v>
      </c>
      <c r="I188" s="33">
        <f t="shared" si="32"/>
        <v>291.98399999999998</v>
      </c>
      <c r="J188" s="33">
        <v>333</v>
      </c>
      <c r="K188" s="33">
        <v>390</v>
      </c>
      <c r="L188" s="32">
        <f t="shared" si="36"/>
        <v>98.01600000000002</v>
      </c>
      <c r="M188" s="32">
        <f t="shared" si="33"/>
        <v>41.01600000000002</v>
      </c>
      <c r="N188" s="32">
        <f t="shared" si="34"/>
        <v>101.01600000000002</v>
      </c>
    </row>
    <row r="189" spans="1:14">
      <c r="A189" s="56" t="s">
        <v>3851</v>
      </c>
      <c r="B189" s="34" t="s">
        <v>3942</v>
      </c>
      <c r="C189" s="32">
        <v>32.799999999999997</v>
      </c>
      <c r="D189" s="35">
        <f t="shared" si="38"/>
        <v>196.79999999999998</v>
      </c>
      <c r="E189" s="36">
        <f t="shared" si="30"/>
        <v>15.744</v>
      </c>
      <c r="F189" s="37">
        <v>60</v>
      </c>
      <c r="G189" s="38">
        <f t="shared" si="31"/>
        <v>212.54399999999998</v>
      </c>
      <c r="H189" s="38">
        <f t="shared" si="39"/>
        <v>60.456000000000017</v>
      </c>
      <c r="I189" s="33">
        <f t="shared" si="32"/>
        <v>272.54399999999998</v>
      </c>
      <c r="J189" s="33">
        <v>333</v>
      </c>
      <c r="K189" s="33">
        <v>390</v>
      </c>
      <c r="L189" s="32">
        <f t="shared" si="36"/>
        <v>117.45600000000002</v>
      </c>
      <c r="M189" s="32">
        <f t="shared" si="33"/>
        <v>60.456000000000017</v>
      </c>
      <c r="N189" s="32">
        <f t="shared" si="34"/>
        <v>120.45600000000002</v>
      </c>
    </row>
    <row r="190" spans="1:14">
      <c r="A190" s="56" t="s">
        <v>3852</v>
      </c>
      <c r="B190" s="34" t="s">
        <v>3943</v>
      </c>
      <c r="C190" s="32">
        <v>30.8</v>
      </c>
      <c r="D190" s="35">
        <f t="shared" si="38"/>
        <v>184.8</v>
      </c>
      <c r="E190" s="36">
        <f t="shared" si="30"/>
        <v>14.784000000000001</v>
      </c>
      <c r="F190" s="37">
        <v>60</v>
      </c>
      <c r="G190" s="38">
        <f t="shared" si="31"/>
        <v>199.584</v>
      </c>
      <c r="H190" s="38">
        <f t="shared" si="39"/>
        <v>73.415999999999997</v>
      </c>
      <c r="I190" s="33">
        <f t="shared" si="32"/>
        <v>259.584</v>
      </c>
      <c r="J190" s="33">
        <v>333</v>
      </c>
      <c r="K190" s="33">
        <v>390</v>
      </c>
      <c r="L190" s="32">
        <f t="shared" si="36"/>
        <v>130.416</v>
      </c>
      <c r="M190" s="32">
        <f t="shared" si="33"/>
        <v>73.415999999999997</v>
      </c>
      <c r="N190" s="32">
        <f t="shared" si="34"/>
        <v>133.416</v>
      </c>
    </row>
    <row r="191" spans="1:14">
      <c r="A191" s="56" t="s">
        <v>3853</v>
      </c>
      <c r="B191" s="4" t="s">
        <v>3944</v>
      </c>
      <c r="C191" s="32">
        <v>35.799999999999997</v>
      </c>
      <c r="D191" s="35">
        <f t="shared" si="38"/>
        <v>214.79999999999998</v>
      </c>
      <c r="E191" s="36">
        <f t="shared" si="30"/>
        <v>17.183999999999997</v>
      </c>
      <c r="F191" s="37">
        <v>60</v>
      </c>
      <c r="G191" s="38">
        <f t="shared" si="31"/>
        <v>231.98399999999998</v>
      </c>
      <c r="H191" s="38">
        <f t="shared" si="39"/>
        <v>41.01600000000002</v>
      </c>
      <c r="I191" s="33">
        <f t="shared" si="32"/>
        <v>291.98399999999998</v>
      </c>
      <c r="J191" s="33">
        <v>333</v>
      </c>
      <c r="K191" s="33">
        <v>390</v>
      </c>
      <c r="L191" s="32">
        <f t="shared" si="36"/>
        <v>98.01600000000002</v>
      </c>
      <c r="M191" s="32">
        <f t="shared" si="33"/>
        <v>41.01600000000002</v>
      </c>
      <c r="N191" s="32">
        <f t="shared" si="34"/>
        <v>101.01600000000002</v>
      </c>
    </row>
    <row r="192" spans="1:14">
      <c r="A192" s="56" t="s">
        <v>3854</v>
      </c>
      <c r="B192" s="43" t="s">
        <v>4195</v>
      </c>
      <c r="C192" s="43">
        <v>41</v>
      </c>
      <c r="D192" s="35">
        <f t="shared" si="38"/>
        <v>246</v>
      </c>
      <c r="E192" s="36">
        <f t="shared" si="30"/>
        <v>19.68</v>
      </c>
      <c r="F192" s="37">
        <v>60</v>
      </c>
      <c r="G192" s="38">
        <f t="shared" si="31"/>
        <v>265.68</v>
      </c>
      <c r="H192" s="38">
        <f t="shared" si="39"/>
        <v>7.3199999999999932</v>
      </c>
      <c r="I192" s="33">
        <f t="shared" si="32"/>
        <v>325.68</v>
      </c>
      <c r="J192" s="33">
        <v>333</v>
      </c>
      <c r="K192" s="33">
        <v>390</v>
      </c>
      <c r="L192" s="32">
        <f t="shared" si="36"/>
        <v>64.319999999999993</v>
      </c>
      <c r="M192" s="32">
        <f t="shared" si="33"/>
        <v>7.3199999999999932</v>
      </c>
      <c r="N192" s="32">
        <f t="shared" si="34"/>
        <v>67.319999999999993</v>
      </c>
    </row>
    <row r="193" spans="1:16">
      <c r="A193" s="56" t="s">
        <v>3855</v>
      </c>
      <c r="B193" s="34" t="s">
        <v>4003</v>
      </c>
      <c r="C193" s="32">
        <v>46</v>
      </c>
      <c r="D193" s="35">
        <f t="shared" si="38"/>
        <v>276</v>
      </c>
      <c r="E193" s="36">
        <f t="shared" si="30"/>
        <v>22.080000000000002</v>
      </c>
      <c r="F193" s="37">
        <v>60</v>
      </c>
      <c r="G193" s="38">
        <f t="shared" si="31"/>
        <v>298.08</v>
      </c>
      <c r="H193" s="38">
        <f t="shared" si="39"/>
        <v>-25.079999999999984</v>
      </c>
      <c r="I193" s="33">
        <f t="shared" si="32"/>
        <v>358.08</v>
      </c>
      <c r="J193" s="33">
        <v>333</v>
      </c>
      <c r="K193" s="33">
        <v>390</v>
      </c>
      <c r="L193" s="32">
        <f>+K193-I193</f>
        <v>31.920000000000016</v>
      </c>
      <c r="M193" s="32">
        <f t="shared" si="33"/>
        <v>-25.079999999999984</v>
      </c>
      <c r="N193" s="32">
        <f t="shared" si="34"/>
        <v>34.920000000000016</v>
      </c>
    </row>
    <row r="194" spans="1:16">
      <c r="A194" s="56" t="s">
        <v>3856</v>
      </c>
      <c r="B194" s="34" t="s">
        <v>4020</v>
      </c>
      <c r="C194" s="32">
        <v>39</v>
      </c>
      <c r="D194" s="35">
        <f t="shared" si="38"/>
        <v>234</v>
      </c>
      <c r="E194" s="36">
        <f t="shared" si="30"/>
        <v>18.72</v>
      </c>
      <c r="F194" s="37">
        <v>60</v>
      </c>
      <c r="G194" s="38">
        <f t="shared" si="31"/>
        <v>252.72</v>
      </c>
      <c r="H194" s="38">
        <f t="shared" si="39"/>
        <v>20.279999999999973</v>
      </c>
      <c r="I194" s="33">
        <f t="shared" si="32"/>
        <v>312.72000000000003</v>
      </c>
      <c r="J194" s="33">
        <v>333</v>
      </c>
      <c r="K194" s="33">
        <v>390</v>
      </c>
      <c r="L194" s="32">
        <f t="shared" si="36"/>
        <v>77.279999999999973</v>
      </c>
      <c r="M194" s="32">
        <f t="shared" si="33"/>
        <v>20.279999999999973</v>
      </c>
      <c r="N194" s="32">
        <f t="shared" si="34"/>
        <v>80.28</v>
      </c>
    </row>
    <row r="195" spans="1:16">
      <c r="A195" s="56" t="s">
        <v>4022</v>
      </c>
      <c r="B195" s="34" t="s">
        <v>4021</v>
      </c>
      <c r="C195" s="32">
        <v>39</v>
      </c>
      <c r="D195" s="35">
        <f t="shared" si="38"/>
        <v>234</v>
      </c>
      <c r="E195" s="36">
        <f t="shared" ref="E195:E258" si="40">D195*0.08</f>
        <v>18.72</v>
      </c>
      <c r="F195" s="37">
        <v>60</v>
      </c>
      <c r="G195" s="38">
        <f t="shared" ref="G195:G258" si="41">SUM(D195:E195)</f>
        <v>252.72</v>
      </c>
      <c r="H195" s="38">
        <f t="shared" si="39"/>
        <v>20.279999999999973</v>
      </c>
      <c r="I195" s="33">
        <f t="shared" ref="I195:I258" si="42">D195+E195+F195</f>
        <v>312.72000000000003</v>
      </c>
      <c r="J195" s="33">
        <v>333</v>
      </c>
      <c r="K195" s="33">
        <v>390</v>
      </c>
      <c r="L195" s="32">
        <f t="shared" ref="L195:L258" si="43">+K195-I195</f>
        <v>77.279999999999973</v>
      </c>
      <c r="M195" s="32">
        <f t="shared" ref="M195:M258" si="44">333-I195</f>
        <v>20.279999999999973</v>
      </c>
      <c r="N195" s="32">
        <f t="shared" ref="N195:N249" si="45">333-G195</f>
        <v>80.28</v>
      </c>
    </row>
    <row r="196" spans="1:16">
      <c r="A196" s="56" t="s">
        <v>4023</v>
      </c>
      <c r="B196" s="34" t="s">
        <v>4031</v>
      </c>
      <c r="C196" s="32">
        <v>39</v>
      </c>
      <c r="D196" s="35">
        <f t="shared" si="38"/>
        <v>234</v>
      </c>
      <c r="E196" s="36">
        <f t="shared" si="40"/>
        <v>18.72</v>
      </c>
      <c r="F196" s="37">
        <v>60</v>
      </c>
      <c r="G196" s="38">
        <f t="shared" si="41"/>
        <v>252.72</v>
      </c>
      <c r="H196" s="38">
        <f t="shared" si="39"/>
        <v>20.279999999999973</v>
      </c>
      <c r="I196" s="33">
        <f t="shared" si="42"/>
        <v>312.72000000000003</v>
      </c>
      <c r="J196" s="33">
        <v>333</v>
      </c>
      <c r="K196" s="33">
        <v>390</v>
      </c>
      <c r="L196" s="32">
        <f t="shared" si="43"/>
        <v>77.279999999999973</v>
      </c>
      <c r="M196" s="32">
        <f t="shared" si="44"/>
        <v>20.279999999999973</v>
      </c>
      <c r="N196" s="32">
        <f t="shared" si="45"/>
        <v>80.28</v>
      </c>
    </row>
    <row r="197" spans="1:16">
      <c r="A197" s="56" t="s">
        <v>4024</v>
      </c>
      <c r="B197" s="34" t="s">
        <v>4032</v>
      </c>
      <c r="C197" s="32">
        <v>39.9</v>
      </c>
      <c r="D197" s="35">
        <f t="shared" si="38"/>
        <v>239.39999999999998</v>
      </c>
      <c r="E197" s="36">
        <f t="shared" si="40"/>
        <v>19.151999999999997</v>
      </c>
      <c r="F197" s="37">
        <v>60</v>
      </c>
      <c r="G197" s="38">
        <f t="shared" si="41"/>
        <v>258.55199999999996</v>
      </c>
      <c r="H197" s="38">
        <f t="shared" si="39"/>
        <v>14.448000000000036</v>
      </c>
      <c r="I197" s="33">
        <f t="shared" si="42"/>
        <v>318.55199999999996</v>
      </c>
      <c r="J197" s="33">
        <v>333</v>
      </c>
      <c r="K197" s="33">
        <v>390</v>
      </c>
      <c r="L197" s="32">
        <f t="shared" si="43"/>
        <v>71.448000000000036</v>
      </c>
      <c r="M197" s="32">
        <f t="shared" si="44"/>
        <v>14.448000000000036</v>
      </c>
      <c r="N197" s="32">
        <f t="shared" si="45"/>
        <v>74.448000000000036</v>
      </c>
    </row>
    <row r="198" spans="1:16">
      <c r="A198" s="56" t="s">
        <v>4025</v>
      </c>
      <c r="B198" s="4" t="s">
        <v>4033</v>
      </c>
      <c r="C198" s="32">
        <v>39.9</v>
      </c>
      <c r="D198" s="35">
        <f t="shared" si="38"/>
        <v>239.39999999999998</v>
      </c>
      <c r="E198" s="36">
        <f t="shared" si="40"/>
        <v>19.151999999999997</v>
      </c>
      <c r="F198" s="37">
        <v>60</v>
      </c>
      <c r="G198" s="38">
        <f t="shared" si="41"/>
        <v>258.55199999999996</v>
      </c>
      <c r="H198" s="38">
        <f t="shared" si="39"/>
        <v>14.448000000000036</v>
      </c>
      <c r="I198" s="33">
        <f t="shared" si="42"/>
        <v>318.55199999999996</v>
      </c>
      <c r="J198" s="33">
        <v>333</v>
      </c>
      <c r="K198" s="33">
        <v>390</v>
      </c>
      <c r="L198" s="32">
        <f t="shared" si="43"/>
        <v>71.448000000000036</v>
      </c>
      <c r="M198" s="32">
        <f t="shared" si="44"/>
        <v>14.448000000000036</v>
      </c>
      <c r="N198" s="32">
        <f t="shared" si="45"/>
        <v>74.448000000000036</v>
      </c>
    </row>
    <row r="199" spans="1:16">
      <c r="A199" s="56" t="s">
        <v>4026</v>
      </c>
      <c r="B199" s="4" t="s">
        <v>4034</v>
      </c>
      <c r="C199" s="32">
        <v>39.9</v>
      </c>
      <c r="D199" s="35">
        <f t="shared" si="38"/>
        <v>239.39999999999998</v>
      </c>
      <c r="E199" s="36">
        <f t="shared" si="40"/>
        <v>19.151999999999997</v>
      </c>
      <c r="F199" s="37">
        <v>60</v>
      </c>
      <c r="G199" s="38">
        <f t="shared" si="41"/>
        <v>258.55199999999996</v>
      </c>
      <c r="H199" s="38">
        <f t="shared" si="39"/>
        <v>14.448000000000036</v>
      </c>
      <c r="I199" s="33">
        <f t="shared" si="42"/>
        <v>318.55199999999996</v>
      </c>
      <c r="J199" s="33">
        <v>333</v>
      </c>
      <c r="K199" s="33">
        <v>390</v>
      </c>
      <c r="L199" s="32">
        <f t="shared" si="43"/>
        <v>71.448000000000036</v>
      </c>
      <c r="M199" s="52" t="s">
        <v>4561</v>
      </c>
      <c r="N199" s="32">
        <f t="shared" si="45"/>
        <v>74.448000000000036</v>
      </c>
      <c r="P199" s="4" t="s">
        <v>5144</v>
      </c>
    </row>
    <row r="200" spans="1:16">
      <c r="A200" s="56" t="s">
        <v>4027</v>
      </c>
      <c r="B200" s="34" t="s">
        <v>4035</v>
      </c>
      <c r="C200" s="32">
        <v>39</v>
      </c>
      <c r="D200" s="35">
        <f t="shared" si="38"/>
        <v>234</v>
      </c>
      <c r="E200" s="36">
        <f t="shared" si="40"/>
        <v>18.72</v>
      </c>
      <c r="F200" s="37">
        <v>60</v>
      </c>
      <c r="G200" s="38">
        <f t="shared" si="41"/>
        <v>252.72</v>
      </c>
      <c r="H200" s="38">
        <f t="shared" si="39"/>
        <v>20.279999999999973</v>
      </c>
      <c r="I200" s="33">
        <f t="shared" si="42"/>
        <v>312.72000000000003</v>
      </c>
      <c r="J200" s="33">
        <v>333</v>
      </c>
      <c r="K200" s="33">
        <v>390</v>
      </c>
      <c r="L200" s="32">
        <f t="shared" si="43"/>
        <v>77.279999999999973</v>
      </c>
      <c r="M200" s="32">
        <f t="shared" si="44"/>
        <v>20.279999999999973</v>
      </c>
      <c r="N200" s="32">
        <f t="shared" si="45"/>
        <v>80.28</v>
      </c>
    </row>
    <row r="201" spans="1:16">
      <c r="A201" s="56" t="s">
        <v>4028</v>
      </c>
      <c r="B201" s="34" t="s">
        <v>4036</v>
      </c>
      <c r="C201" s="32">
        <v>36.799999999999997</v>
      </c>
      <c r="D201" s="35">
        <f t="shared" si="38"/>
        <v>220.79999999999998</v>
      </c>
      <c r="E201" s="36">
        <f t="shared" si="40"/>
        <v>17.663999999999998</v>
      </c>
      <c r="F201" s="37">
        <v>60</v>
      </c>
      <c r="G201" s="38">
        <f t="shared" si="41"/>
        <v>238.46399999999997</v>
      </c>
      <c r="H201" s="38">
        <f t="shared" si="39"/>
        <v>34.536000000000058</v>
      </c>
      <c r="I201" s="33">
        <f t="shared" si="42"/>
        <v>298.46399999999994</v>
      </c>
      <c r="J201" s="33">
        <v>333</v>
      </c>
      <c r="K201" s="33">
        <v>390</v>
      </c>
      <c r="L201" s="32">
        <f t="shared" si="43"/>
        <v>91.536000000000058</v>
      </c>
      <c r="M201" s="32">
        <f t="shared" si="44"/>
        <v>34.536000000000058</v>
      </c>
      <c r="N201" s="32">
        <f t="shared" si="45"/>
        <v>94.53600000000003</v>
      </c>
    </row>
    <row r="202" spans="1:16">
      <c r="A202" s="56" t="s">
        <v>4029</v>
      </c>
      <c r="B202" s="34" t="s">
        <v>4037</v>
      </c>
      <c r="C202" s="32">
        <v>35.799999999999997</v>
      </c>
      <c r="D202" s="35">
        <f t="shared" si="38"/>
        <v>214.79999999999998</v>
      </c>
      <c r="E202" s="36">
        <f t="shared" si="40"/>
        <v>17.183999999999997</v>
      </c>
      <c r="F202" s="37">
        <v>60</v>
      </c>
      <c r="G202" s="38">
        <f t="shared" si="41"/>
        <v>231.98399999999998</v>
      </c>
      <c r="H202" s="38">
        <f t="shared" si="39"/>
        <v>41.01600000000002</v>
      </c>
      <c r="I202" s="33">
        <f t="shared" si="42"/>
        <v>291.98399999999998</v>
      </c>
      <c r="J202" s="33">
        <v>333</v>
      </c>
      <c r="K202" s="33">
        <v>390</v>
      </c>
      <c r="L202" s="32">
        <f t="shared" si="43"/>
        <v>98.01600000000002</v>
      </c>
      <c r="M202" s="32" t="s">
        <v>4133</v>
      </c>
      <c r="N202" s="32">
        <v>36</v>
      </c>
    </row>
    <row r="203" spans="1:16">
      <c r="A203" s="56" t="s">
        <v>4030</v>
      </c>
      <c r="B203" s="34" t="s">
        <v>4038</v>
      </c>
      <c r="C203" s="32">
        <v>36.799999999999997</v>
      </c>
      <c r="D203" s="35">
        <f t="shared" si="38"/>
        <v>220.79999999999998</v>
      </c>
      <c r="E203" s="36">
        <f t="shared" si="40"/>
        <v>17.663999999999998</v>
      </c>
      <c r="F203" s="37">
        <v>60</v>
      </c>
      <c r="G203" s="38">
        <f t="shared" si="41"/>
        <v>238.46399999999997</v>
      </c>
      <c r="H203" s="38">
        <f t="shared" si="39"/>
        <v>34.536000000000058</v>
      </c>
      <c r="I203" s="33">
        <f t="shared" si="42"/>
        <v>298.46399999999994</v>
      </c>
      <c r="J203" s="33">
        <v>333</v>
      </c>
      <c r="K203" s="33">
        <v>390</v>
      </c>
      <c r="L203" s="32">
        <f t="shared" si="43"/>
        <v>91.536000000000058</v>
      </c>
      <c r="M203" s="32">
        <f t="shared" si="44"/>
        <v>34.536000000000058</v>
      </c>
      <c r="N203" s="32">
        <f t="shared" si="45"/>
        <v>94.53600000000003</v>
      </c>
    </row>
    <row r="204" spans="1:16">
      <c r="A204" s="56" t="s">
        <v>4040</v>
      </c>
      <c r="B204" s="34" t="s">
        <v>4039</v>
      </c>
      <c r="C204" s="32">
        <v>32.799999999999997</v>
      </c>
      <c r="D204" s="35">
        <f t="shared" si="38"/>
        <v>196.79999999999998</v>
      </c>
      <c r="E204" s="36">
        <f t="shared" si="40"/>
        <v>15.744</v>
      </c>
      <c r="F204" s="37">
        <v>60</v>
      </c>
      <c r="G204" s="38">
        <f t="shared" si="41"/>
        <v>212.54399999999998</v>
      </c>
      <c r="H204" s="38">
        <f t="shared" si="39"/>
        <v>60.456000000000017</v>
      </c>
      <c r="I204" s="33">
        <f t="shared" si="42"/>
        <v>272.54399999999998</v>
      </c>
      <c r="J204" s="33">
        <v>333</v>
      </c>
      <c r="K204" s="33">
        <v>390</v>
      </c>
      <c r="L204" s="32">
        <f t="shared" si="43"/>
        <v>117.45600000000002</v>
      </c>
      <c r="M204" s="32">
        <f t="shared" si="44"/>
        <v>60.456000000000017</v>
      </c>
      <c r="N204" s="32">
        <f t="shared" si="45"/>
        <v>120.45600000000002</v>
      </c>
    </row>
    <row r="205" spans="1:16">
      <c r="A205" s="56" t="s">
        <v>4041</v>
      </c>
      <c r="B205" s="34" t="s">
        <v>4078</v>
      </c>
      <c r="C205" s="32">
        <v>37.799999999999997</v>
      </c>
      <c r="D205" s="35">
        <f t="shared" si="38"/>
        <v>226.79999999999998</v>
      </c>
      <c r="E205" s="36">
        <f t="shared" si="40"/>
        <v>18.143999999999998</v>
      </c>
      <c r="F205" s="37">
        <v>60</v>
      </c>
      <c r="G205" s="38">
        <f t="shared" si="41"/>
        <v>244.94399999999999</v>
      </c>
      <c r="H205" s="38">
        <f t="shared" si="39"/>
        <v>28.05600000000004</v>
      </c>
      <c r="I205" s="33">
        <f t="shared" si="42"/>
        <v>304.94399999999996</v>
      </c>
      <c r="J205" s="33">
        <v>333</v>
      </c>
      <c r="K205" s="33">
        <v>390</v>
      </c>
      <c r="L205" s="32">
        <f t="shared" si="43"/>
        <v>85.05600000000004</v>
      </c>
      <c r="M205" s="32">
        <f t="shared" si="44"/>
        <v>28.05600000000004</v>
      </c>
      <c r="N205" s="32">
        <f t="shared" si="45"/>
        <v>88.056000000000012</v>
      </c>
    </row>
    <row r="206" spans="1:16">
      <c r="A206" s="56" t="s">
        <v>4042</v>
      </c>
      <c r="B206" s="34" t="s">
        <v>4079</v>
      </c>
      <c r="C206" s="32">
        <v>29</v>
      </c>
      <c r="D206" s="35">
        <f t="shared" si="38"/>
        <v>174</v>
      </c>
      <c r="E206" s="36">
        <f t="shared" si="40"/>
        <v>13.92</v>
      </c>
      <c r="F206" s="37">
        <v>60</v>
      </c>
      <c r="G206" s="38">
        <f t="shared" si="41"/>
        <v>187.92</v>
      </c>
      <c r="H206" s="38">
        <f t="shared" si="39"/>
        <v>85.080000000000013</v>
      </c>
      <c r="I206" s="33">
        <f t="shared" si="42"/>
        <v>247.92</v>
      </c>
      <c r="J206" s="33">
        <v>333</v>
      </c>
      <c r="K206" s="33">
        <v>390</v>
      </c>
      <c r="L206" s="32">
        <f t="shared" si="43"/>
        <v>142.08000000000001</v>
      </c>
      <c r="M206" s="32">
        <f t="shared" si="44"/>
        <v>85.080000000000013</v>
      </c>
      <c r="N206" s="32">
        <f t="shared" si="45"/>
        <v>145.08000000000001</v>
      </c>
    </row>
    <row r="207" spans="1:16">
      <c r="A207" s="56" t="s">
        <v>4043</v>
      </c>
      <c r="B207" s="4" t="s">
        <v>4081</v>
      </c>
      <c r="C207" s="32">
        <v>37</v>
      </c>
      <c r="D207" s="35">
        <f t="shared" si="38"/>
        <v>222</v>
      </c>
      <c r="E207" s="36">
        <f t="shared" si="40"/>
        <v>17.760000000000002</v>
      </c>
      <c r="F207" s="37">
        <v>60</v>
      </c>
      <c r="G207" s="38">
        <f t="shared" si="41"/>
        <v>239.76</v>
      </c>
      <c r="H207" s="38">
        <f>+J207-I207</f>
        <v>33.240000000000009</v>
      </c>
      <c r="I207" s="33">
        <f t="shared" si="42"/>
        <v>299.76</v>
      </c>
      <c r="J207" s="33">
        <v>333</v>
      </c>
      <c r="K207" s="33">
        <v>390</v>
      </c>
      <c r="L207" s="32">
        <f t="shared" si="43"/>
        <v>90.240000000000009</v>
      </c>
      <c r="M207" s="32">
        <f t="shared" si="44"/>
        <v>33.240000000000009</v>
      </c>
      <c r="N207" s="32">
        <f t="shared" si="45"/>
        <v>93.240000000000009</v>
      </c>
    </row>
    <row r="208" spans="1:16">
      <c r="A208" s="56" t="s">
        <v>4044</v>
      </c>
      <c r="B208" s="34" t="s">
        <v>4082</v>
      </c>
      <c r="C208" s="32">
        <v>37</v>
      </c>
      <c r="D208" s="35">
        <f t="shared" ref="D208:D226" si="46">+C208*6</f>
        <v>222</v>
      </c>
      <c r="E208" s="36">
        <f t="shared" si="40"/>
        <v>17.760000000000002</v>
      </c>
      <c r="F208" s="37">
        <v>60</v>
      </c>
      <c r="G208" s="38">
        <f t="shared" si="41"/>
        <v>239.76</v>
      </c>
      <c r="H208" s="38">
        <f t="shared" ref="H208:H241" si="47">+J208-I208</f>
        <v>33.240000000000009</v>
      </c>
      <c r="I208" s="33">
        <f t="shared" si="42"/>
        <v>299.76</v>
      </c>
      <c r="J208" s="33">
        <v>333</v>
      </c>
      <c r="K208" s="33">
        <v>390</v>
      </c>
      <c r="L208" s="32">
        <f t="shared" si="43"/>
        <v>90.240000000000009</v>
      </c>
      <c r="M208" s="32">
        <f t="shared" si="44"/>
        <v>33.240000000000009</v>
      </c>
      <c r="N208" s="32">
        <f t="shared" si="45"/>
        <v>93.240000000000009</v>
      </c>
    </row>
    <row r="209" spans="1:14">
      <c r="A209" s="56" t="s">
        <v>4045</v>
      </c>
      <c r="B209" s="34" t="s">
        <v>4083</v>
      </c>
      <c r="C209" s="32">
        <v>36</v>
      </c>
      <c r="D209" s="35">
        <f t="shared" si="46"/>
        <v>216</v>
      </c>
      <c r="E209" s="36">
        <f t="shared" si="40"/>
        <v>17.28</v>
      </c>
      <c r="F209" s="37">
        <v>60</v>
      </c>
      <c r="G209" s="38">
        <f t="shared" si="41"/>
        <v>233.28</v>
      </c>
      <c r="H209" s="38">
        <f t="shared" si="47"/>
        <v>39.720000000000027</v>
      </c>
      <c r="I209" s="33">
        <f t="shared" si="42"/>
        <v>293.27999999999997</v>
      </c>
      <c r="J209" s="33">
        <v>333</v>
      </c>
      <c r="K209" s="33">
        <v>390</v>
      </c>
      <c r="L209" s="32">
        <f t="shared" si="43"/>
        <v>96.720000000000027</v>
      </c>
      <c r="M209" s="32">
        <f t="shared" si="44"/>
        <v>39.720000000000027</v>
      </c>
      <c r="N209" s="32">
        <f t="shared" si="45"/>
        <v>99.72</v>
      </c>
    </row>
    <row r="210" spans="1:14">
      <c r="A210" s="56" t="s">
        <v>4046</v>
      </c>
      <c r="B210" s="34"/>
      <c r="C210" s="49"/>
      <c r="D210" s="35">
        <f t="shared" si="46"/>
        <v>0</v>
      </c>
      <c r="E210" s="36">
        <f t="shared" si="40"/>
        <v>0</v>
      </c>
      <c r="F210" s="37">
        <v>60</v>
      </c>
      <c r="G210" s="38">
        <f t="shared" si="41"/>
        <v>0</v>
      </c>
      <c r="H210" s="38">
        <f>+J210-I210</f>
        <v>273</v>
      </c>
      <c r="I210" s="33">
        <f t="shared" si="42"/>
        <v>60</v>
      </c>
      <c r="J210" s="33">
        <v>333</v>
      </c>
      <c r="K210" s="33">
        <v>390</v>
      </c>
      <c r="L210" s="32">
        <f t="shared" si="43"/>
        <v>330</v>
      </c>
      <c r="M210" s="32">
        <f t="shared" si="44"/>
        <v>273</v>
      </c>
      <c r="N210" s="32">
        <f t="shared" si="45"/>
        <v>333</v>
      </c>
    </row>
    <row r="211" spans="1:14">
      <c r="A211" s="56" t="s">
        <v>4047</v>
      </c>
      <c r="B211" s="34" t="s">
        <v>4108</v>
      </c>
      <c r="C211" s="32">
        <v>39.799999999999997</v>
      </c>
      <c r="D211" s="35">
        <f t="shared" si="46"/>
        <v>238.79999999999998</v>
      </c>
      <c r="E211" s="36">
        <f t="shared" si="40"/>
        <v>19.103999999999999</v>
      </c>
      <c r="F211" s="37">
        <v>60</v>
      </c>
      <c r="G211" s="38">
        <f t="shared" si="41"/>
        <v>257.904</v>
      </c>
      <c r="H211" s="38">
        <f t="shared" si="47"/>
        <v>15.096000000000004</v>
      </c>
      <c r="I211" s="33">
        <f t="shared" si="42"/>
        <v>317.904</v>
      </c>
      <c r="J211" s="33">
        <v>333</v>
      </c>
      <c r="K211" s="33">
        <v>390</v>
      </c>
      <c r="L211" s="32">
        <f t="shared" si="43"/>
        <v>72.096000000000004</v>
      </c>
      <c r="M211" s="32">
        <f t="shared" si="44"/>
        <v>15.096000000000004</v>
      </c>
      <c r="N211" s="32">
        <f t="shared" si="45"/>
        <v>75.096000000000004</v>
      </c>
    </row>
    <row r="212" spans="1:14">
      <c r="A212" s="56" t="s">
        <v>4048</v>
      </c>
      <c r="B212" s="34" t="s">
        <v>4109</v>
      </c>
      <c r="C212" s="32">
        <v>35</v>
      </c>
      <c r="D212" s="35">
        <f t="shared" si="46"/>
        <v>210</v>
      </c>
      <c r="E212" s="36">
        <f t="shared" si="40"/>
        <v>16.8</v>
      </c>
      <c r="F212" s="37">
        <v>60</v>
      </c>
      <c r="G212" s="38">
        <f t="shared" si="41"/>
        <v>226.8</v>
      </c>
      <c r="H212" s="38">
        <f t="shared" si="47"/>
        <v>46.199999999999989</v>
      </c>
      <c r="I212" s="33">
        <f t="shared" si="42"/>
        <v>286.8</v>
      </c>
      <c r="J212" s="33">
        <v>333</v>
      </c>
      <c r="K212" s="33">
        <v>390</v>
      </c>
      <c r="L212" s="32">
        <f t="shared" si="43"/>
        <v>103.19999999999999</v>
      </c>
      <c r="M212" s="32">
        <f t="shared" si="44"/>
        <v>46.199999999999989</v>
      </c>
      <c r="N212" s="32">
        <f t="shared" si="45"/>
        <v>106.19999999999999</v>
      </c>
    </row>
    <row r="213" spans="1:14">
      <c r="A213" s="56" t="s">
        <v>4049</v>
      </c>
      <c r="B213" s="34" t="s">
        <v>4110</v>
      </c>
      <c r="C213" s="32">
        <v>29.8</v>
      </c>
      <c r="D213" s="35">
        <f t="shared" si="46"/>
        <v>178.8</v>
      </c>
      <c r="E213" s="36">
        <f t="shared" si="40"/>
        <v>14.304000000000002</v>
      </c>
      <c r="F213" s="37">
        <v>60</v>
      </c>
      <c r="G213" s="38">
        <f t="shared" si="41"/>
        <v>193.10400000000001</v>
      </c>
      <c r="H213" s="38">
        <f t="shared" si="47"/>
        <v>79.895999999999987</v>
      </c>
      <c r="I213" s="33">
        <f t="shared" si="42"/>
        <v>253.10400000000001</v>
      </c>
      <c r="J213" s="33">
        <v>333</v>
      </c>
      <c r="K213" s="33">
        <v>390</v>
      </c>
      <c r="L213" s="32">
        <f t="shared" si="43"/>
        <v>136.89599999999999</v>
      </c>
      <c r="M213" s="32">
        <f t="shared" si="44"/>
        <v>79.895999999999987</v>
      </c>
      <c r="N213" s="32">
        <f t="shared" si="45"/>
        <v>139.89599999999999</v>
      </c>
    </row>
    <row r="214" spans="1:14">
      <c r="A214" s="56" t="s">
        <v>4050</v>
      </c>
      <c r="B214" s="32" t="s">
        <v>4111</v>
      </c>
      <c r="C214" s="32">
        <v>32.799999999999997</v>
      </c>
      <c r="D214" s="35">
        <f t="shared" si="46"/>
        <v>196.79999999999998</v>
      </c>
      <c r="E214" s="36">
        <f t="shared" si="40"/>
        <v>15.744</v>
      </c>
      <c r="F214" s="37">
        <v>60</v>
      </c>
      <c r="G214" s="38">
        <f t="shared" si="41"/>
        <v>212.54399999999998</v>
      </c>
      <c r="H214" s="38">
        <f t="shared" si="47"/>
        <v>60.456000000000017</v>
      </c>
      <c r="I214" s="33">
        <f t="shared" si="42"/>
        <v>272.54399999999998</v>
      </c>
      <c r="J214" s="33">
        <v>333</v>
      </c>
      <c r="K214" s="33">
        <v>390</v>
      </c>
      <c r="L214" s="32">
        <f t="shared" si="43"/>
        <v>117.45600000000002</v>
      </c>
      <c r="M214" s="32">
        <f t="shared" si="44"/>
        <v>60.456000000000017</v>
      </c>
      <c r="N214" s="32">
        <f t="shared" si="45"/>
        <v>120.45600000000002</v>
      </c>
    </row>
    <row r="215" spans="1:14">
      <c r="A215" s="56" t="s">
        <v>4051</v>
      </c>
      <c r="B215" s="32" t="s">
        <v>4112</v>
      </c>
      <c r="C215" s="32">
        <v>37.799999999999997</v>
      </c>
      <c r="D215" s="35">
        <f t="shared" si="46"/>
        <v>226.79999999999998</v>
      </c>
      <c r="E215" s="36">
        <f t="shared" si="40"/>
        <v>18.143999999999998</v>
      </c>
      <c r="F215" s="37">
        <v>60</v>
      </c>
      <c r="G215" s="38">
        <f t="shared" si="41"/>
        <v>244.94399999999999</v>
      </c>
      <c r="H215" s="38">
        <f t="shared" si="47"/>
        <v>28.05600000000004</v>
      </c>
      <c r="I215" s="33">
        <f t="shared" si="42"/>
        <v>304.94399999999996</v>
      </c>
      <c r="J215" s="33">
        <v>333</v>
      </c>
      <c r="K215" s="33">
        <v>390</v>
      </c>
      <c r="L215" s="32">
        <f t="shared" si="43"/>
        <v>85.05600000000004</v>
      </c>
      <c r="M215" s="32">
        <f t="shared" si="44"/>
        <v>28.05600000000004</v>
      </c>
      <c r="N215" s="32">
        <f t="shared" si="45"/>
        <v>88.056000000000012</v>
      </c>
    </row>
    <row r="216" spans="1:14">
      <c r="A216" s="56" t="s">
        <v>4052</v>
      </c>
      <c r="B216" s="34" t="s">
        <v>4113</v>
      </c>
      <c r="C216" s="32">
        <v>39.799999999999997</v>
      </c>
      <c r="D216" s="35">
        <f t="shared" si="46"/>
        <v>238.79999999999998</v>
      </c>
      <c r="E216" s="36">
        <f t="shared" si="40"/>
        <v>19.103999999999999</v>
      </c>
      <c r="F216" s="37">
        <v>60</v>
      </c>
      <c r="G216" s="38">
        <f t="shared" si="41"/>
        <v>257.904</v>
      </c>
      <c r="H216" s="38">
        <f t="shared" si="47"/>
        <v>15.096000000000004</v>
      </c>
      <c r="I216" s="33">
        <f t="shared" si="42"/>
        <v>317.904</v>
      </c>
      <c r="J216" s="33">
        <v>333</v>
      </c>
      <c r="K216" s="33">
        <v>390</v>
      </c>
      <c r="L216" s="32">
        <f t="shared" si="43"/>
        <v>72.096000000000004</v>
      </c>
      <c r="M216" s="32">
        <f t="shared" si="44"/>
        <v>15.096000000000004</v>
      </c>
      <c r="N216" s="32">
        <f t="shared" si="45"/>
        <v>75.096000000000004</v>
      </c>
    </row>
    <row r="217" spans="1:14">
      <c r="A217" s="56" t="s">
        <v>4053</v>
      </c>
      <c r="B217" s="34" t="s">
        <v>4114</v>
      </c>
      <c r="C217" s="32">
        <v>39.799999999999997</v>
      </c>
      <c r="D217" s="35">
        <f t="shared" si="46"/>
        <v>238.79999999999998</v>
      </c>
      <c r="E217" s="36">
        <f t="shared" si="40"/>
        <v>19.103999999999999</v>
      </c>
      <c r="F217" s="37">
        <v>60</v>
      </c>
      <c r="G217" s="38">
        <f t="shared" si="41"/>
        <v>257.904</v>
      </c>
      <c r="H217" s="38">
        <f t="shared" si="47"/>
        <v>15.096000000000004</v>
      </c>
      <c r="I217" s="33">
        <f t="shared" si="42"/>
        <v>317.904</v>
      </c>
      <c r="J217" s="33">
        <v>333</v>
      </c>
      <c r="K217" s="33">
        <v>390</v>
      </c>
      <c r="L217" s="32">
        <f t="shared" si="43"/>
        <v>72.096000000000004</v>
      </c>
      <c r="M217" s="32">
        <f t="shared" si="44"/>
        <v>15.096000000000004</v>
      </c>
      <c r="N217" s="32">
        <f t="shared" si="45"/>
        <v>75.096000000000004</v>
      </c>
    </row>
    <row r="218" spans="1:14">
      <c r="A218" s="56" t="s">
        <v>4054</v>
      </c>
      <c r="B218" s="34" t="s">
        <v>4115</v>
      </c>
      <c r="C218" s="32">
        <v>29.8</v>
      </c>
      <c r="D218" s="35">
        <f t="shared" si="46"/>
        <v>178.8</v>
      </c>
      <c r="E218" s="36">
        <f t="shared" si="40"/>
        <v>14.304000000000002</v>
      </c>
      <c r="F218" s="37">
        <v>60</v>
      </c>
      <c r="G218" s="38">
        <f t="shared" si="41"/>
        <v>193.10400000000001</v>
      </c>
      <c r="H218" s="38">
        <f t="shared" si="47"/>
        <v>79.895999999999987</v>
      </c>
      <c r="I218" s="33">
        <f t="shared" si="42"/>
        <v>253.10400000000001</v>
      </c>
      <c r="J218" s="33">
        <v>333</v>
      </c>
      <c r="K218" s="33">
        <v>390</v>
      </c>
      <c r="L218" s="32">
        <f t="shared" si="43"/>
        <v>136.89599999999999</v>
      </c>
      <c r="M218" s="32">
        <f t="shared" si="44"/>
        <v>79.895999999999987</v>
      </c>
      <c r="N218" s="32">
        <f t="shared" si="45"/>
        <v>139.89599999999999</v>
      </c>
    </row>
    <row r="219" spans="1:14">
      <c r="A219" s="56" t="s">
        <v>4055</v>
      </c>
      <c r="B219" s="32" t="s">
        <v>4116</v>
      </c>
      <c r="C219" s="32">
        <v>28.8</v>
      </c>
      <c r="D219" s="35">
        <f t="shared" si="46"/>
        <v>172.8</v>
      </c>
      <c r="E219" s="36">
        <f t="shared" si="40"/>
        <v>13.824000000000002</v>
      </c>
      <c r="F219" s="37">
        <v>60</v>
      </c>
      <c r="G219" s="38">
        <f t="shared" si="41"/>
        <v>186.62400000000002</v>
      </c>
      <c r="H219" s="38">
        <f t="shared" si="47"/>
        <v>86.375999999999976</v>
      </c>
      <c r="I219" s="33">
        <f t="shared" si="42"/>
        <v>246.62400000000002</v>
      </c>
      <c r="J219" s="33">
        <v>333</v>
      </c>
      <c r="K219" s="33">
        <v>390</v>
      </c>
      <c r="L219" s="32">
        <f t="shared" si="43"/>
        <v>143.37599999999998</v>
      </c>
      <c r="M219" s="32">
        <f t="shared" si="44"/>
        <v>86.375999999999976</v>
      </c>
      <c r="N219" s="32">
        <f t="shared" si="45"/>
        <v>146.37599999999998</v>
      </c>
    </row>
    <row r="220" spans="1:14">
      <c r="A220" s="56" t="s">
        <v>4056</v>
      </c>
      <c r="B220" s="32" t="s">
        <v>4117</v>
      </c>
      <c r="C220" s="32">
        <v>28.8</v>
      </c>
      <c r="D220" s="35">
        <f t="shared" si="46"/>
        <v>172.8</v>
      </c>
      <c r="E220" s="36">
        <f t="shared" si="40"/>
        <v>13.824000000000002</v>
      </c>
      <c r="F220" s="37">
        <v>60</v>
      </c>
      <c r="G220" s="38">
        <f t="shared" si="41"/>
        <v>186.62400000000002</v>
      </c>
      <c r="H220" s="38">
        <f t="shared" si="47"/>
        <v>86.375999999999976</v>
      </c>
      <c r="I220" s="33">
        <f t="shared" si="42"/>
        <v>246.62400000000002</v>
      </c>
      <c r="J220" s="33">
        <v>333</v>
      </c>
      <c r="K220" s="33">
        <v>390</v>
      </c>
      <c r="L220" s="32">
        <f t="shared" si="43"/>
        <v>143.37599999999998</v>
      </c>
      <c r="M220" s="32">
        <f t="shared" si="44"/>
        <v>86.375999999999976</v>
      </c>
      <c r="N220" s="32">
        <f t="shared" si="45"/>
        <v>146.37599999999998</v>
      </c>
    </row>
    <row r="221" spans="1:14">
      <c r="A221" s="56" t="s">
        <v>4057</v>
      </c>
      <c r="B221" s="34" t="s">
        <v>4118</v>
      </c>
      <c r="C221" s="32">
        <v>35.799999999999997</v>
      </c>
      <c r="D221" s="35">
        <f t="shared" si="46"/>
        <v>214.79999999999998</v>
      </c>
      <c r="E221" s="36">
        <f t="shared" si="40"/>
        <v>17.183999999999997</v>
      </c>
      <c r="F221" s="37">
        <v>60</v>
      </c>
      <c r="G221" s="38">
        <f t="shared" si="41"/>
        <v>231.98399999999998</v>
      </c>
      <c r="H221" s="38">
        <f t="shared" si="47"/>
        <v>41.01600000000002</v>
      </c>
      <c r="I221" s="33">
        <f t="shared" si="42"/>
        <v>291.98399999999998</v>
      </c>
      <c r="J221" s="33">
        <v>333</v>
      </c>
      <c r="K221" s="33">
        <v>390</v>
      </c>
      <c r="L221" s="32">
        <f t="shared" si="43"/>
        <v>98.01600000000002</v>
      </c>
      <c r="M221" s="32">
        <f t="shared" si="44"/>
        <v>41.01600000000002</v>
      </c>
      <c r="N221" s="32">
        <f t="shared" si="45"/>
        <v>101.01600000000002</v>
      </c>
    </row>
    <row r="222" spans="1:14">
      <c r="A222" s="56" t="s">
        <v>4058</v>
      </c>
      <c r="B222" s="34" t="s">
        <v>4119</v>
      </c>
      <c r="C222" s="32">
        <v>36.799999999999997</v>
      </c>
      <c r="D222" s="35">
        <f t="shared" si="46"/>
        <v>220.79999999999998</v>
      </c>
      <c r="E222" s="36">
        <f t="shared" si="40"/>
        <v>17.663999999999998</v>
      </c>
      <c r="F222" s="37">
        <v>60</v>
      </c>
      <c r="G222" s="38">
        <f t="shared" si="41"/>
        <v>238.46399999999997</v>
      </c>
      <c r="H222" s="38">
        <f t="shared" si="47"/>
        <v>34.536000000000058</v>
      </c>
      <c r="I222" s="33">
        <f t="shared" si="42"/>
        <v>298.46399999999994</v>
      </c>
      <c r="J222" s="33">
        <v>333</v>
      </c>
      <c r="K222" s="33">
        <v>390</v>
      </c>
      <c r="L222" s="32">
        <f t="shared" si="43"/>
        <v>91.536000000000058</v>
      </c>
      <c r="M222" s="32">
        <f t="shared" si="44"/>
        <v>34.536000000000058</v>
      </c>
      <c r="N222" s="32">
        <f t="shared" si="45"/>
        <v>94.53600000000003</v>
      </c>
    </row>
    <row r="223" spans="1:14">
      <c r="A223" s="56" t="s">
        <v>4059</v>
      </c>
      <c r="B223" s="32" t="s">
        <v>4120</v>
      </c>
      <c r="C223" s="32">
        <v>38</v>
      </c>
      <c r="D223" s="35">
        <f t="shared" si="46"/>
        <v>228</v>
      </c>
      <c r="E223" s="36">
        <f t="shared" si="40"/>
        <v>18.240000000000002</v>
      </c>
      <c r="F223" s="37">
        <v>60</v>
      </c>
      <c r="G223" s="38">
        <f t="shared" si="41"/>
        <v>246.24</v>
      </c>
      <c r="H223" s="38">
        <f t="shared" si="47"/>
        <v>26.759999999999991</v>
      </c>
      <c r="I223" s="33">
        <f t="shared" si="42"/>
        <v>306.24</v>
      </c>
      <c r="J223" s="33">
        <v>333</v>
      </c>
      <c r="K223" s="33">
        <v>390</v>
      </c>
      <c r="L223" s="32">
        <f t="shared" si="43"/>
        <v>83.759999999999991</v>
      </c>
      <c r="M223" s="32">
        <f t="shared" si="44"/>
        <v>26.759999999999991</v>
      </c>
      <c r="N223" s="32">
        <f t="shared" si="45"/>
        <v>86.759999999999991</v>
      </c>
    </row>
    <row r="224" spans="1:14">
      <c r="A224" s="56" t="s">
        <v>4060</v>
      </c>
      <c r="B224" s="34" t="s">
        <v>4121</v>
      </c>
      <c r="C224" s="32">
        <v>39</v>
      </c>
      <c r="D224" s="35">
        <f t="shared" si="46"/>
        <v>234</v>
      </c>
      <c r="E224" s="36">
        <f t="shared" si="40"/>
        <v>18.72</v>
      </c>
      <c r="F224" s="37">
        <v>60</v>
      </c>
      <c r="G224" s="38">
        <f t="shared" si="41"/>
        <v>252.72</v>
      </c>
      <c r="H224" s="38">
        <f t="shared" si="47"/>
        <v>20.279999999999973</v>
      </c>
      <c r="I224" s="33">
        <f t="shared" si="42"/>
        <v>312.72000000000003</v>
      </c>
      <c r="J224" s="33">
        <v>333</v>
      </c>
      <c r="K224" s="33">
        <v>390</v>
      </c>
      <c r="L224" s="32">
        <f t="shared" si="43"/>
        <v>77.279999999999973</v>
      </c>
      <c r="M224" s="32">
        <f t="shared" si="44"/>
        <v>20.279999999999973</v>
      </c>
      <c r="N224" s="32">
        <f t="shared" si="45"/>
        <v>80.28</v>
      </c>
    </row>
    <row r="225" spans="1:14">
      <c r="A225" s="56" t="s">
        <v>4061</v>
      </c>
      <c r="B225" s="34" t="s">
        <v>4122</v>
      </c>
      <c r="C225" s="32">
        <v>39</v>
      </c>
      <c r="D225" s="35">
        <f t="shared" si="46"/>
        <v>234</v>
      </c>
      <c r="E225" s="36">
        <f t="shared" si="40"/>
        <v>18.72</v>
      </c>
      <c r="F225" s="37">
        <v>60</v>
      </c>
      <c r="G225" s="38">
        <f t="shared" si="41"/>
        <v>252.72</v>
      </c>
      <c r="H225" s="38">
        <f t="shared" si="47"/>
        <v>20.279999999999973</v>
      </c>
      <c r="I225" s="33">
        <f t="shared" si="42"/>
        <v>312.72000000000003</v>
      </c>
      <c r="J225" s="33">
        <v>333</v>
      </c>
      <c r="K225" s="33">
        <v>390</v>
      </c>
      <c r="L225" s="32">
        <f t="shared" si="43"/>
        <v>77.279999999999973</v>
      </c>
      <c r="M225" s="32">
        <f t="shared" si="44"/>
        <v>20.279999999999973</v>
      </c>
      <c r="N225" s="32">
        <f t="shared" si="45"/>
        <v>80.28</v>
      </c>
    </row>
    <row r="226" spans="1:14">
      <c r="A226" s="56" t="s">
        <v>4062</v>
      </c>
      <c r="B226" s="34" t="s">
        <v>4123</v>
      </c>
      <c r="C226" s="32">
        <v>39</v>
      </c>
      <c r="D226" s="35">
        <f t="shared" si="46"/>
        <v>234</v>
      </c>
      <c r="E226" s="36">
        <f t="shared" si="40"/>
        <v>18.72</v>
      </c>
      <c r="F226" s="37">
        <v>60</v>
      </c>
      <c r="G226" s="38">
        <f t="shared" si="41"/>
        <v>252.72</v>
      </c>
      <c r="H226" s="38">
        <f t="shared" si="47"/>
        <v>20.279999999999973</v>
      </c>
      <c r="I226" s="33">
        <f t="shared" si="42"/>
        <v>312.72000000000003</v>
      </c>
      <c r="J226" s="33">
        <v>333</v>
      </c>
      <c r="K226" s="33">
        <v>390</v>
      </c>
      <c r="L226" s="32">
        <f t="shared" si="43"/>
        <v>77.279999999999973</v>
      </c>
      <c r="M226" s="32">
        <f t="shared" si="44"/>
        <v>20.279999999999973</v>
      </c>
      <c r="N226" s="32">
        <f t="shared" si="45"/>
        <v>80.28</v>
      </c>
    </row>
    <row r="227" spans="1:14">
      <c r="A227" s="56" t="s">
        <v>4063</v>
      </c>
      <c r="B227" s="34" t="s">
        <v>4124</v>
      </c>
      <c r="C227" s="32">
        <v>39</v>
      </c>
      <c r="D227" s="35">
        <f t="shared" ref="D227:D282" si="48">+C227*6</f>
        <v>234</v>
      </c>
      <c r="E227" s="36">
        <f t="shared" si="40"/>
        <v>18.72</v>
      </c>
      <c r="F227" s="37">
        <v>60</v>
      </c>
      <c r="G227" s="38">
        <f t="shared" si="41"/>
        <v>252.72</v>
      </c>
      <c r="H227" s="38">
        <f t="shared" si="47"/>
        <v>20.279999999999973</v>
      </c>
      <c r="I227" s="33">
        <f t="shared" si="42"/>
        <v>312.72000000000003</v>
      </c>
      <c r="J227" s="33">
        <v>333</v>
      </c>
      <c r="K227" s="33">
        <v>390</v>
      </c>
      <c r="L227" s="32">
        <f t="shared" si="43"/>
        <v>77.279999999999973</v>
      </c>
      <c r="M227" s="32">
        <f t="shared" si="44"/>
        <v>20.279999999999973</v>
      </c>
      <c r="N227" s="32">
        <f t="shared" si="45"/>
        <v>80.28</v>
      </c>
    </row>
    <row r="228" spans="1:14">
      <c r="A228" s="56" t="s">
        <v>4064</v>
      </c>
      <c r="B228" s="34" t="s">
        <v>4125</v>
      </c>
      <c r="C228" s="32">
        <v>29</v>
      </c>
      <c r="D228" s="35">
        <f t="shared" si="48"/>
        <v>174</v>
      </c>
      <c r="E228" s="36">
        <f t="shared" si="40"/>
        <v>13.92</v>
      </c>
      <c r="F228" s="37">
        <v>60</v>
      </c>
      <c r="G228" s="38">
        <f t="shared" si="41"/>
        <v>187.92</v>
      </c>
      <c r="H228" s="38">
        <f t="shared" si="47"/>
        <v>85.080000000000013</v>
      </c>
      <c r="I228" s="33">
        <f t="shared" si="42"/>
        <v>247.92</v>
      </c>
      <c r="J228" s="33">
        <v>333</v>
      </c>
      <c r="K228" s="33">
        <v>390</v>
      </c>
      <c r="L228" s="32">
        <f t="shared" si="43"/>
        <v>142.08000000000001</v>
      </c>
      <c r="M228" s="32">
        <f t="shared" si="44"/>
        <v>85.080000000000013</v>
      </c>
      <c r="N228" s="32">
        <f t="shared" si="45"/>
        <v>145.08000000000001</v>
      </c>
    </row>
    <row r="229" spans="1:14">
      <c r="A229" s="56" t="s">
        <v>4065</v>
      </c>
      <c r="B229" s="34" t="s">
        <v>4127</v>
      </c>
      <c r="C229" s="32">
        <v>39</v>
      </c>
      <c r="D229" s="35">
        <f t="shared" si="48"/>
        <v>234</v>
      </c>
      <c r="E229" s="36">
        <f t="shared" si="40"/>
        <v>18.72</v>
      </c>
      <c r="F229" s="37">
        <v>60</v>
      </c>
      <c r="G229" s="38">
        <f t="shared" si="41"/>
        <v>252.72</v>
      </c>
      <c r="H229" s="38">
        <f t="shared" si="47"/>
        <v>20.279999999999973</v>
      </c>
      <c r="I229" s="33">
        <f t="shared" si="42"/>
        <v>312.72000000000003</v>
      </c>
      <c r="J229" s="33">
        <v>333</v>
      </c>
      <c r="K229" s="33">
        <v>390</v>
      </c>
      <c r="L229" s="32">
        <f t="shared" si="43"/>
        <v>77.279999999999973</v>
      </c>
      <c r="M229" s="32">
        <f t="shared" si="44"/>
        <v>20.279999999999973</v>
      </c>
      <c r="N229" s="32">
        <f t="shared" si="45"/>
        <v>80.28</v>
      </c>
    </row>
    <row r="230" spans="1:14">
      <c r="A230" s="56" t="s">
        <v>4066</v>
      </c>
      <c r="B230" s="32" t="s">
        <v>4126</v>
      </c>
      <c r="C230" s="32">
        <v>39</v>
      </c>
      <c r="D230" s="35">
        <f t="shared" si="48"/>
        <v>234</v>
      </c>
      <c r="E230" s="36">
        <f t="shared" si="40"/>
        <v>18.72</v>
      </c>
      <c r="F230" s="37">
        <v>60</v>
      </c>
      <c r="G230" s="38">
        <f t="shared" si="41"/>
        <v>252.72</v>
      </c>
      <c r="H230" s="38">
        <f t="shared" si="47"/>
        <v>20.279999999999973</v>
      </c>
      <c r="I230" s="33">
        <f t="shared" si="42"/>
        <v>312.72000000000003</v>
      </c>
      <c r="J230" s="33">
        <v>333</v>
      </c>
      <c r="K230" s="33">
        <v>390</v>
      </c>
      <c r="L230" s="32">
        <f t="shared" si="43"/>
        <v>77.279999999999973</v>
      </c>
      <c r="M230" s="32">
        <f t="shared" si="44"/>
        <v>20.279999999999973</v>
      </c>
      <c r="N230" s="32">
        <f t="shared" si="45"/>
        <v>80.28</v>
      </c>
    </row>
    <row r="231" spans="1:14">
      <c r="A231" s="56" t="s">
        <v>4067</v>
      </c>
      <c r="B231" s="34" t="s">
        <v>4128</v>
      </c>
      <c r="C231" s="32">
        <v>32.799999999999997</v>
      </c>
      <c r="D231" s="35">
        <f t="shared" si="48"/>
        <v>196.79999999999998</v>
      </c>
      <c r="E231" s="36">
        <f t="shared" si="40"/>
        <v>15.744</v>
      </c>
      <c r="F231" s="37">
        <v>60</v>
      </c>
      <c r="G231" s="38">
        <f t="shared" si="41"/>
        <v>212.54399999999998</v>
      </c>
      <c r="H231" s="38">
        <f t="shared" si="47"/>
        <v>60.456000000000017</v>
      </c>
      <c r="I231" s="33">
        <f t="shared" si="42"/>
        <v>272.54399999999998</v>
      </c>
      <c r="J231" s="33">
        <v>333</v>
      </c>
      <c r="K231" s="33">
        <v>390</v>
      </c>
      <c r="L231" s="32">
        <f t="shared" si="43"/>
        <v>117.45600000000002</v>
      </c>
      <c r="M231" s="32">
        <f t="shared" si="44"/>
        <v>60.456000000000017</v>
      </c>
      <c r="N231" s="32">
        <f t="shared" si="45"/>
        <v>120.45600000000002</v>
      </c>
    </row>
    <row r="232" spans="1:14">
      <c r="A232" s="56" t="s">
        <v>4068</v>
      </c>
      <c r="B232" s="4" t="s">
        <v>4564</v>
      </c>
      <c r="C232" s="32">
        <v>39.799999999999997</v>
      </c>
      <c r="D232" s="35">
        <f t="shared" si="48"/>
        <v>238.79999999999998</v>
      </c>
      <c r="E232" s="36">
        <f t="shared" si="40"/>
        <v>19.103999999999999</v>
      </c>
      <c r="F232" s="37">
        <v>60</v>
      </c>
      <c r="G232" s="38">
        <f t="shared" si="41"/>
        <v>257.904</v>
      </c>
      <c r="H232" s="38">
        <f t="shared" si="47"/>
        <v>15.096000000000004</v>
      </c>
      <c r="I232" s="33">
        <f t="shared" si="42"/>
        <v>317.904</v>
      </c>
      <c r="J232" s="33">
        <v>333</v>
      </c>
      <c r="K232" s="33">
        <v>390</v>
      </c>
      <c r="L232" s="32">
        <f t="shared" si="43"/>
        <v>72.096000000000004</v>
      </c>
      <c r="M232" s="32">
        <f t="shared" si="44"/>
        <v>15.096000000000004</v>
      </c>
      <c r="N232" s="32">
        <f t="shared" si="45"/>
        <v>75.096000000000004</v>
      </c>
    </row>
    <row r="233" spans="1:14">
      <c r="A233" s="56" t="s">
        <v>4069</v>
      </c>
      <c r="B233" s="34" t="s">
        <v>4134</v>
      </c>
      <c r="C233" s="32">
        <v>33.799999999999997</v>
      </c>
      <c r="D233" s="35">
        <f t="shared" si="48"/>
        <v>202.79999999999998</v>
      </c>
      <c r="E233" s="36">
        <f t="shared" si="40"/>
        <v>16.224</v>
      </c>
      <c r="F233" s="37">
        <v>60</v>
      </c>
      <c r="G233" s="38">
        <f t="shared" si="41"/>
        <v>219.02399999999997</v>
      </c>
      <c r="H233" s="38">
        <f t="shared" si="47"/>
        <v>53.975999999999999</v>
      </c>
      <c r="I233" s="33">
        <f t="shared" si="42"/>
        <v>279.024</v>
      </c>
      <c r="J233" s="33">
        <v>333</v>
      </c>
      <c r="K233" s="33">
        <v>390</v>
      </c>
      <c r="L233" s="32">
        <f t="shared" si="43"/>
        <v>110.976</v>
      </c>
      <c r="M233" s="32">
        <f t="shared" si="44"/>
        <v>53.975999999999999</v>
      </c>
      <c r="N233" s="32">
        <f t="shared" si="45"/>
        <v>113.97600000000003</v>
      </c>
    </row>
    <row r="234" spans="1:14">
      <c r="A234" s="56" t="s">
        <v>4070</v>
      </c>
      <c r="B234" s="32" t="s">
        <v>4135</v>
      </c>
      <c r="C234" s="32">
        <v>35.799999999999997</v>
      </c>
      <c r="D234" s="35">
        <f t="shared" si="48"/>
        <v>214.79999999999998</v>
      </c>
      <c r="E234" s="36">
        <f t="shared" si="40"/>
        <v>17.183999999999997</v>
      </c>
      <c r="F234" s="37">
        <v>60</v>
      </c>
      <c r="G234" s="38">
        <f t="shared" si="41"/>
        <v>231.98399999999998</v>
      </c>
      <c r="H234" s="38">
        <f t="shared" si="47"/>
        <v>41.01600000000002</v>
      </c>
      <c r="I234" s="33">
        <f t="shared" si="42"/>
        <v>291.98399999999998</v>
      </c>
      <c r="J234" s="33">
        <v>333</v>
      </c>
      <c r="K234" s="33">
        <v>390</v>
      </c>
      <c r="L234" s="32">
        <f t="shared" si="43"/>
        <v>98.01600000000002</v>
      </c>
      <c r="M234" s="32">
        <f t="shared" si="44"/>
        <v>41.01600000000002</v>
      </c>
      <c r="N234" s="32">
        <f t="shared" si="45"/>
        <v>101.01600000000002</v>
      </c>
    </row>
    <row r="235" spans="1:14">
      <c r="A235" s="56" t="s">
        <v>4071</v>
      </c>
      <c r="B235" s="32" t="s">
        <v>4136</v>
      </c>
      <c r="C235" s="32">
        <v>37.799999999999997</v>
      </c>
      <c r="D235" s="35">
        <f t="shared" si="48"/>
        <v>226.79999999999998</v>
      </c>
      <c r="E235" s="36">
        <f t="shared" si="40"/>
        <v>18.143999999999998</v>
      </c>
      <c r="F235" s="37">
        <v>60</v>
      </c>
      <c r="G235" s="38">
        <f t="shared" si="41"/>
        <v>244.94399999999999</v>
      </c>
      <c r="H235" s="38">
        <f t="shared" si="47"/>
        <v>28.05600000000004</v>
      </c>
      <c r="I235" s="33">
        <f t="shared" si="42"/>
        <v>304.94399999999996</v>
      </c>
      <c r="J235" s="33">
        <v>333</v>
      </c>
      <c r="K235" s="33">
        <v>390</v>
      </c>
      <c r="L235" s="32">
        <f t="shared" si="43"/>
        <v>85.05600000000004</v>
      </c>
      <c r="M235" s="32">
        <f t="shared" si="44"/>
        <v>28.05600000000004</v>
      </c>
      <c r="N235" s="32">
        <f t="shared" si="45"/>
        <v>88.056000000000012</v>
      </c>
    </row>
    <row r="236" spans="1:14">
      <c r="A236" s="56" t="s">
        <v>4072</v>
      </c>
      <c r="B236" s="32" t="s">
        <v>4137</v>
      </c>
      <c r="C236" s="32">
        <v>39.799999999999997</v>
      </c>
      <c r="D236" s="35">
        <f t="shared" si="48"/>
        <v>238.79999999999998</v>
      </c>
      <c r="E236" s="36">
        <f t="shared" si="40"/>
        <v>19.103999999999999</v>
      </c>
      <c r="F236" s="37">
        <v>60</v>
      </c>
      <c r="G236" s="38">
        <f t="shared" si="41"/>
        <v>257.904</v>
      </c>
      <c r="H236" s="38">
        <f t="shared" si="47"/>
        <v>15.096000000000004</v>
      </c>
      <c r="I236" s="33">
        <f t="shared" si="42"/>
        <v>317.904</v>
      </c>
      <c r="J236" s="33">
        <v>333</v>
      </c>
      <c r="K236" s="33">
        <v>390</v>
      </c>
      <c r="L236" s="32">
        <f t="shared" si="43"/>
        <v>72.096000000000004</v>
      </c>
      <c r="M236" s="32">
        <f t="shared" si="44"/>
        <v>15.096000000000004</v>
      </c>
      <c r="N236" s="32">
        <f t="shared" si="45"/>
        <v>75.096000000000004</v>
      </c>
    </row>
    <row r="237" spans="1:14">
      <c r="A237" s="56" t="s">
        <v>4073</v>
      </c>
      <c r="B237" s="4" t="s">
        <v>4138</v>
      </c>
      <c r="C237" s="32">
        <v>37.799999999999997</v>
      </c>
      <c r="D237" s="35">
        <f t="shared" si="48"/>
        <v>226.79999999999998</v>
      </c>
      <c r="E237" s="36">
        <f t="shared" si="40"/>
        <v>18.143999999999998</v>
      </c>
      <c r="F237" s="37">
        <v>60</v>
      </c>
      <c r="G237" s="38">
        <f t="shared" si="41"/>
        <v>244.94399999999999</v>
      </c>
      <c r="H237" s="38">
        <f t="shared" si="47"/>
        <v>28.05600000000004</v>
      </c>
      <c r="I237" s="33">
        <f t="shared" si="42"/>
        <v>304.94399999999996</v>
      </c>
      <c r="J237" s="33">
        <v>333</v>
      </c>
      <c r="K237" s="33">
        <v>390</v>
      </c>
      <c r="L237" s="32">
        <f t="shared" si="43"/>
        <v>85.05600000000004</v>
      </c>
      <c r="M237" s="32">
        <f t="shared" si="44"/>
        <v>28.05600000000004</v>
      </c>
      <c r="N237" s="32">
        <f t="shared" si="45"/>
        <v>88.056000000000012</v>
      </c>
    </row>
    <row r="238" spans="1:14">
      <c r="A238" s="56" t="s">
        <v>4074</v>
      </c>
      <c r="B238" s="34" t="s">
        <v>4139</v>
      </c>
      <c r="C238" s="32">
        <v>32.799999999999997</v>
      </c>
      <c r="D238" s="35">
        <f t="shared" si="48"/>
        <v>196.79999999999998</v>
      </c>
      <c r="E238" s="36">
        <f t="shared" si="40"/>
        <v>15.744</v>
      </c>
      <c r="F238" s="37">
        <v>60</v>
      </c>
      <c r="G238" s="38">
        <f t="shared" si="41"/>
        <v>212.54399999999998</v>
      </c>
      <c r="H238" s="38">
        <f t="shared" si="47"/>
        <v>60.456000000000017</v>
      </c>
      <c r="I238" s="33">
        <f t="shared" si="42"/>
        <v>272.54399999999998</v>
      </c>
      <c r="J238" s="33">
        <v>333</v>
      </c>
      <c r="K238" s="33">
        <v>390</v>
      </c>
      <c r="L238" s="32">
        <f t="shared" si="43"/>
        <v>117.45600000000002</v>
      </c>
      <c r="M238" s="32">
        <f t="shared" si="44"/>
        <v>60.456000000000017</v>
      </c>
      <c r="N238" s="32">
        <f t="shared" si="45"/>
        <v>120.45600000000002</v>
      </c>
    </row>
    <row r="239" spans="1:14">
      <c r="A239" s="56" t="s">
        <v>4075</v>
      </c>
      <c r="B239" s="34" t="s">
        <v>4140</v>
      </c>
      <c r="C239" s="32">
        <v>33.799999999999997</v>
      </c>
      <c r="D239" s="35">
        <f t="shared" si="48"/>
        <v>202.79999999999998</v>
      </c>
      <c r="E239" s="36">
        <f t="shared" si="40"/>
        <v>16.224</v>
      </c>
      <c r="F239" s="37">
        <v>60</v>
      </c>
      <c r="G239" s="38">
        <f t="shared" si="41"/>
        <v>219.02399999999997</v>
      </c>
      <c r="H239" s="38">
        <f t="shared" si="47"/>
        <v>53.975999999999999</v>
      </c>
      <c r="I239" s="33">
        <f t="shared" si="42"/>
        <v>279.024</v>
      </c>
      <c r="J239" s="33">
        <v>333</v>
      </c>
      <c r="K239" s="33">
        <v>390</v>
      </c>
      <c r="L239" s="32">
        <f t="shared" si="43"/>
        <v>110.976</v>
      </c>
      <c r="M239" s="32">
        <f t="shared" si="44"/>
        <v>53.975999999999999</v>
      </c>
      <c r="N239" s="32">
        <f t="shared" si="45"/>
        <v>113.97600000000003</v>
      </c>
    </row>
    <row r="240" spans="1:14">
      <c r="A240" s="56" t="s">
        <v>4076</v>
      </c>
      <c r="B240" s="4" t="s">
        <v>4144</v>
      </c>
      <c r="C240" s="32">
        <v>39</v>
      </c>
      <c r="D240" s="35">
        <f t="shared" si="48"/>
        <v>234</v>
      </c>
      <c r="E240" s="36">
        <f t="shared" si="40"/>
        <v>18.72</v>
      </c>
      <c r="F240" s="37">
        <v>60</v>
      </c>
      <c r="G240" s="38">
        <f t="shared" si="41"/>
        <v>252.72</v>
      </c>
      <c r="H240" s="38">
        <f t="shared" si="47"/>
        <v>20.279999999999973</v>
      </c>
      <c r="I240" s="33">
        <f t="shared" si="42"/>
        <v>312.72000000000003</v>
      </c>
      <c r="J240" s="33">
        <v>333</v>
      </c>
      <c r="K240" s="33">
        <v>390</v>
      </c>
      <c r="L240" s="32">
        <f t="shared" si="43"/>
        <v>77.279999999999973</v>
      </c>
      <c r="M240" s="32">
        <f t="shared" si="44"/>
        <v>20.279999999999973</v>
      </c>
      <c r="N240" s="32">
        <f t="shared" si="45"/>
        <v>80.28</v>
      </c>
    </row>
    <row r="241" spans="1:14">
      <c r="A241" s="56" t="s">
        <v>4077</v>
      </c>
      <c r="B241" s="34" t="s">
        <v>4145</v>
      </c>
      <c r="C241" s="32">
        <v>37.799999999999997</v>
      </c>
      <c r="D241" s="35">
        <f t="shared" si="48"/>
        <v>226.79999999999998</v>
      </c>
      <c r="E241" s="36">
        <f t="shared" si="40"/>
        <v>18.143999999999998</v>
      </c>
      <c r="F241" s="37">
        <v>60</v>
      </c>
      <c r="G241" s="38">
        <f t="shared" si="41"/>
        <v>244.94399999999999</v>
      </c>
      <c r="H241" s="38">
        <f t="shared" si="47"/>
        <v>28.05600000000004</v>
      </c>
      <c r="I241" s="33">
        <f t="shared" si="42"/>
        <v>304.94399999999996</v>
      </c>
      <c r="J241" s="33">
        <v>333</v>
      </c>
      <c r="K241" s="33">
        <v>390</v>
      </c>
      <c r="L241" s="32">
        <f t="shared" si="43"/>
        <v>85.05600000000004</v>
      </c>
      <c r="M241" s="32">
        <f t="shared" si="44"/>
        <v>28.05600000000004</v>
      </c>
      <c r="N241" s="32">
        <f t="shared" si="45"/>
        <v>88.056000000000012</v>
      </c>
    </row>
    <row r="242" spans="1:14">
      <c r="A242" s="56" t="s">
        <v>4147</v>
      </c>
      <c r="B242" s="4" t="s">
        <v>4146</v>
      </c>
      <c r="C242" s="32">
        <v>27.8</v>
      </c>
      <c r="D242" s="35">
        <f t="shared" si="48"/>
        <v>166.8</v>
      </c>
      <c r="E242" s="36">
        <f t="shared" si="40"/>
        <v>13.344000000000001</v>
      </c>
      <c r="F242" s="37">
        <v>60</v>
      </c>
      <c r="G242" s="38">
        <f t="shared" si="41"/>
        <v>180.14400000000001</v>
      </c>
      <c r="H242" s="38">
        <f t="shared" ref="H242:H272" si="49">+J242-I242</f>
        <v>92.855999999999995</v>
      </c>
      <c r="I242" s="33">
        <f t="shared" si="42"/>
        <v>240.14400000000001</v>
      </c>
      <c r="J242" s="33">
        <v>333</v>
      </c>
      <c r="K242" s="33">
        <v>390</v>
      </c>
      <c r="L242" s="32">
        <f t="shared" si="43"/>
        <v>149.85599999999999</v>
      </c>
      <c r="M242" s="32">
        <f t="shared" si="44"/>
        <v>92.855999999999995</v>
      </c>
      <c r="N242" s="32">
        <f t="shared" si="45"/>
        <v>152.85599999999999</v>
      </c>
    </row>
    <row r="243" spans="1:14">
      <c r="A243" s="56" t="s">
        <v>4148</v>
      </c>
      <c r="B243" s="4" t="s">
        <v>4163</v>
      </c>
      <c r="C243" s="32">
        <v>30.8</v>
      </c>
      <c r="D243" s="35">
        <f t="shared" si="48"/>
        <v>184.8</v>
      </c>
      <c r="E243" s="36">
        <f t="shared" si="40"/>
        <v>14.784000000000001</v>
      </c>
      <c r="F243" s="37">
        <v>60</v>
      </c>
      <c r="G243" s="38">
        <f t="shared" si="41"/>
        <v>199.584</v>
      </c>
      <c r="H243" s="38">
        <f t="shared" si="49"/>
        <v>73.415999999999997</v>
      </c>
      <c r="I243" s="33">
        <f t="shared" si="42"/>
        <v>259.584</v>
      </c>
      <c r="J243" s="33">
        <v>333</v>
      </c>
      <c r="K243" s="33">
        <v>390</v>
      </c>
      <c r="L243" s="32">
        <f t="shared" si="43"/>
        <v>130.416</v>
      </c>
      <c r="M243" s="32">
        <f t="shared" si="44"/>
        <v>73.415999999999997</v>
      </c>
      <c r="N243" s="32">
        <f t="shared" si="45"/>
        <v>133.416</v>
      </c>
    </row>
    <row r="244" spans="1:14">
      <c r="A244" s="56" t="s">
        <v>4149</v>
      </c>
      <c r="B244" s="34" t="s">
        <v>4164</v>
      </c>
      <c r="C244" s="32">
        <v>39.799999999999997</v>
      </c>
      <c r="D244" s="35">
        <f t="shared" si="48"/>
        <v>238.79999999999998</v>
      </c>
      <c r="E244" s="36">
        <f t="shared" si="40"/>
        <v>19.103999999999999</v>
      </c>
      <c r="F244" s="37">
        <v>60</v>
      </c>
      <c r="G244" s="38">
        <f t="shared" si="41"/>
        <v>257.904</v>
      </c>
      <c r="H244" s="38">
        <f t="shared" si="49"/>
        <v>15.096000000000004</v>
      </c>
      <c r="I244" s="33">
        <f t="shared" si="42"/>
        <v>317.904</v>
      </c>
      <c r="J244" s="33">
        <v>333</v>
      </c>
      <c r="K244" s="33">
        <v>390</v>
      </c>
      <c r="L244" s="32">
        <f t="shared" si="43"/>
        <v>72.096000000000004</v>
      </c>
      <c r="M244" s="32">
        <f t="shared" si="44"/>
        <v>15.096000000000004</v>
      </c>
      <c r="N244" s="32">
        <f t="shared" si="45"/>
        <v>75.096000000000004</v>
      </c>
    </row>
    <row r="245" spans="1:14">
      <c r="A245" s="56" t="s">
        <v>4150</v>
      </c>
      <c r="B245" s="34" t="s">
        <v>4165</v>
      </c>
      <c r="C245" s="32">
        <v>34.799999999999997</v>
      </c>
      <c r="D245" s="35">
        <f t="shared" si="48"/>
        <v>208.79999999999998</v>
      </c>
      <c r="E245" s="36">
        <f t="shared" si="40"/>
        <v>16.704000000000001</v>
      </c>
      <c r="F245" s="37">
        <v>60</v>
      </c>
      <c r="G245" s="38">
        <f t="shared" si="41"/>
        <v>225.50399999999999</v>
      </c>
      <c r="H245" s="38">
        <f t="shared" si="49"/>
        <v>47.495999999999981</v>
      </c>
      <c r="I245" s="33">
        <f t="shared" si="42"/>
        <v>285.50400000000002</v>
      </c>
      <c r="J245" s="33">
        <v>333</v>
      </c>
      <c r="K245" s="33">
        <v>390</v>
      </c>
      <c r="L245" s="32">
        <f t="shared" si="43"/>
        <v>104.49599999999998</v>
      </c>
      <c r="M245" s="32">
        <f t="shared" si="44"/>
        <v>47.495999999999981</v>
      </c>
      <c r="N245" s="32">
        <f t="shared" si="45"/>
        <v>107.49600000000001</v>
      </c>
    </row>
    <row r="246" spans="1:14">
      <c r="A246" s="56" t="s">
        <v>4151</v>
      </c>
      <c r="B246" s="32" t="s">
        <v>4166</v>
      </c>
      <c r="C246" s="32">
        <v>33.799999999999997</v>
      </c>
      <c r="D246" s="35">
        <f t="shared" si="48"/>
        <v>202.79999999999998</v>
      </c>
      <c r="E246" s="36">
        <f t="shared" si="40"/>
        <v>16.224</v>
      </c>
      <c r="F246" s="37">
        <v>60</v>
      </c>
      <c r="G246" s="38">
        <f t="shared" si="41"/>
        <v>219.02399999999997</v>
      </c>
      <c r="H246" s="38">
        <f t="shared" si="49"/>
        <v>53.975999999999999</v>
      </c>
      <c r="I246" s="33">
        <f t="shared" si="42"/>
        <v>279.024</v>
      </c>
      <c r="J246" s="33">
        <v>333</v>
      </c>
      <c r="K246" s="33">
        <v>390</v>
      </c>
      <c r="L246" s="32">
        <f t="shared" si="43"/>
        <v>110.976</v>
      </c>
      <c r="M246" s="32">
        <f t="shared" si="44"/>
        <v>53.975999999999999</v>
      </c>
      <c r="N246" s="32">
        <f t="shared" si="45"/>
        <v>113.97600000000003</v>
      </c>
    </row>
    <row r="247" spans="1:14">
      <c r="A247" s="56" t="s">
        <v>4152</v>
      </c>
      <c r="B247" s="34" t="s">
        <v>4167</v>
      </c>
      <c r="C247" s="32">
        <v>39.799999999999997</v>
      </c>
      <c r="D247" s="35">
        <f t="shared" si="48"/>
        <v>238.79999999999998</v>
      </c>
      <c r="E247" s="36">
        <f t="shared" si="40"/>
        <v>19.103999999999999</v>
      </c>
      <c r="F247" s="37">
        <v>60</v>
      </c>
      <c r="G247" s="38">
        <f t="shared" si="41"/>
        <v>257.904</v>
      </c>
      <c r="H247" s="38">
        <f t="shared" si="49"/>
        <v>15.096000000000004</v>
      </c>
      <c r="I247" s="33">
        <f t="shared" si="42"/>
        <v>317.904</v>
      </c>
      <c r="J247" s="33">
        <v>333</v>
      </c>
      <c r="K247" s="33">
        <v>390</v>
      </c>
      <c r="L247" s="32">
        <f t="shared" si="43"/>
        <v>72.096000000000004</v>
      </c>
      <c r="M247" s="32">
        <f t="shared" si="44"/>
        <v>15.096000000000004</v>
      </c>
      <c r="N247" s="32">
        <f t="shared" si="45"/>
        <v>75.096000000000004</v>
      </c>
    </row>
    <row r="248" spans="1:14">
      <c r="A248" s="56" t="s">
        <v>4153</v>
      </c>
      <c r="B248" s="34" t="s">
        <v>4168</v>
      </c>
      <c r="C248" s="32">
        <v>37.799999999999997</v>
      </c>
      <c r="D248" s="35">
        <f t="shared" si="48"/>
        <v>226.79999999999998</v>
      </c>
      <c r="E248" s="36">
        <f t="shared" si="40"/>
        <v>18.143999999999998</v>
      </c>
      <c r="F248" s="37">
        <v>60</v>
      </c>
      <c r="G248" s="38">
        <f t="shared" si="41"/>
        <v>244.94399999999999</v>
      </c>
      <c r="H248" s="38">
        <f t="shared" si="49"/>
        <v>28.05600000000004</v>
      </c>
      <c r="I248" s="33">
        <f t="shared" si="42"/>
        <v>304.94399999999996</v>
      </c>
      <c r="J248" s="33">
        <v>333</v>
      </c>
      <c r="K248" s="33">
        <v>390</v>
      </c>
      <c r="L248" s="32">
        <f t="shared" si="43"/>
        <v>85.05600000000004</v>
      </c>
      <c r="M248" s="32">
        <f t="shared" si="44"/>
        <v>28.05600000000004</v>
      </c>
      <c r="N248" s="32">
        <f t="shared" si="45"/>
        <v>88.056000000000012</v>
      </c>
    </row>
    <row r="249" spans="1:14">
      <c r="A249" s="56" t="s">
        <v>4154</v>
      </c>
      <c r="B249" s="32" t="s">
        <v>4169</v>
      </c>
      <c r="C249" s="32">
        <v>35.799999999999997</v>
      </c>
      <c r="D249" s="35">
        <f t="shared" si="48"/>
        <v>214.79999999999998</v>
      </c>
      <c r="E249" s="36">
        <f t="shared" si="40"/>
        <v>17.183999999999997</v>
      </c>
      <c r="F249" s="37">
        <v>60</v>
      </c>
      <c r="G249" s="38">
        <f t="shared" si="41"/>
        <v>231.98399999999998</v>
      </c>
      <c r="H249" s="38">
        <f t="shared" si="49"/>
        <v>41.01600000000002</v>
      </c>
      <c r="I249" s="33">
        <f t="shared" si="42"/>
        <v>291.98399999999998</v>
      </c>
      <c r="J249" s="33">
        <v>333</v>
      </c>
      <c r="K249" s="33">
        <v>390</v>
      </c>
      <c r="L249" s="32">
        <f t="shared" si="43"/>
        <v>98.01600000000002</v>
      </c>
      <c r="M249" s="32">
        <f t="shared" si="44"/>
        <v>41.01600000000002</v>
      </c>
      <c r="N249" s="32">
        <f t="shared" si="45"/>
        <v>101.01600000000002</v>
      </c>
    </row>
    <row r="250" spans="1:14">
      <c r="A250" s="56" t="s">
        <v>4155</v>
      </c>
      <c r="B250" s="34" t="s">
        <v>4170</v>
      </c>
      <c r="C250" s="32">
        <v>36.799999999999997</v>
      </c>
      <c r="D250" s="35">
        <f t="shared" si="48"/>
        <v>220.79999999999998</v>
      </c>
      <c r="E250" s="36">
        <f t="shared" si="40"/>
        <v>17.663999999999998</v>
      </c>
      <c r="F250" s="37">
        <v>60</v>
      </c>
      <c r="G250" s="38">
        <f t="shared" si="41"/>
        <v>238.46399999999997</v>
      </c>
      <c r="H250" s="38">
        <f t="shared" si="49"/>
        <v>34.536000000000058</v>
      </c>
      <c r="I250" s="33">
        <f t="shared" si="42"/>
        <v>298.46399999999994</v>
      </c>
      <c r="J250" s="33">
        <v>333</v>
      </c>
      <c r="K250" s="33">
        <v>390</v>
      </c>
      <c r="L250" s="32">
        <f t="shared" si="43"/>
        <v>91.536000000000058</v>
      </c>
      <c r="M250" s="32">
        <f t="shared" si="44"/>
        <v>34.536000000000058</v>
      </c>
      <c r="N250" s="32" t="s">
        <v>4528</v>
      </c>
    </row>
    <row r="251" spans="1:14">
      <c r="A251" s="56" t="s">
        <v>4156</v>
      </c>
      <c r="B251" s="4" t="s">
        <v>4171</v>
      </c>
      <c r="C251" s="32">
        <v>32.799999999999997</v>
      </c>
      <c r="D251" s="35">
        <f t="shared" si="48"/>
        <v>196.79999999999998</v>
      </c>
      <c r="E251" s="36">
        <f t="shared" si="40"/>
        <v>15.744</v>
      </c>
      <c r="F251" s="37">
        <v>60</v>
      </c>
      <c r="G251" s="38">
        <f t="shared" si="41"/>
        <v>212.54399999999998</v>
      </c>
      <c r="H251" s="38">
        <f t="shared" si="49"/>
        <v>60.456000000000017</v>
      </c>
      <c r="I251" s="33">
        <f t="shared" si="42"/>
        <v>272.54399999999998</v>
      </c>
      <c r="J251" s="33">
        <v>333</v>
      </c>
      <c r="K251" s="33">
        <v>390</v>
      </c>
      <c r="L251" s="32">
        <f t="shared" si="43"/>
        <v>117.45600000000002</v>
      </c>
      <c r="M251" s="32">
        <f t="shared" si="44"/>
        <v>60.456000000000017</v>
      </c>
    </row>
    <row r="252" spans="1:14">
      <c r="A252" s="56" t="s">
        <v>4157</v>
      </c>
      <c r="B252" s="34" t="s">
        <v>4172</v>
      </c>
      <c r="C252" s="32">
        <v>39.9</v>
      </c>
      <c r="D252" s="35">
        <f t="shared" si="48"/>
        <v>239.39999999999998</v>
      </c>
      <c r="E252" s="36">
        <f t="shared" si="40"/>
        <v>19.151999999999997</v>
      </c>
      <c r="F252" s="37">
        <v>60</v>
      </c>
      <c r="G252" s="38">
        <f t="shared" si="41"/>
        <v>258.55199999999996</v>
      </c>
      <c r="H252" s="38">
        <f t="shared" si="49"/>
        <v>14.448000000000036</v>
      </c>
      <c r="I252" s="33">
        <f t="shared" si="42"/>
        <v>318.55199999999996</v>
      </c>
      <c r="J252" s="33">
        <v>333</v>
      </c>
      <c r="K252" s="33">
        <v>390</v>
      </c>
      <c r="L252" s="32">
        <f t="shared" si="43"/>
        <v>71.448000000000036</v>
      </c>
      <c r="M252" s="32">
        <f t="shared" si="44"/>
        <v>14.448000000000036</v>
      </c>
    </row>
    <row r="253" spans="1:14">
      <c r="A253" s="56" t="s">
        <v>4158</v>
      </c>
      <c r="B253" s="34" t="s">
        <v>4173</v>
      </c>
      <c r="C253" s="32">
        <v>39.799999999999997</v>
      </c>
      <c r="D253" s="35">
        <f t="shared" si="48"/>
        <v>238.79999999999998</v>
      </c>
      <c r="E253" s="36">
        <f t="shared" si="40"/>
        <v>19.103999999999999</v>
      </c>
      <c r="F253" s="37">
        <v>60</v>
      </c>
      <c r="G253" s="38">
        <f t="shared" si="41"/>
        <v>257.904</v>
      </c>
      <c r="H253" s="38">
        <f t="shared" si="49"/>
        <v>15.096000000000004</v>
      </c>
      <c r="I253" s="33">
        <f t="shared" si="42"/>
        <v>317.904</v>
      </c>
      <c r="J253" s="33">
        <v>333</v>
      </c>
      <c r="K253" s="33">
        <v>390</v>
      </c>
      <c r="L253" s="32">
        <f t="shared" si="43"/>
        <v>72.096000000000004</v>
      </c>
      <c r="M253" s="32">
        <f t="shared" si="44"/>
        <v>15.096000000000004</v>
      </c>
      <c r="N253" s="32" t="s">
        <v>4365</v>
      </c>
    </row>
    <row r="254" spans="1:14">
      <c r="A254" s="56" t="s">
        <v>4159</v>
      </c>
      <c r="B254" s="34" t="s">
        <v>4174</v>
      </c>
      <c r="C254" s="32">
        <v>37.799999999999997</v>
      </c>
      <c r="D254" s="35">
        <f t="shared" si="48"/>
        <v>226.79999999999998</v>
      </c>
      <c r="E254" s="36">
        <f t="shared" si="40"/>
        <v>18.143999999999998</v>
      </c>
      <c r="F254" s="37">
        <v>60</v>
      </c>
      <c r="G254" s="38">
        <f t="shared" si="41"/>
        <v>244.94399999999999</v>
      </c>
      <c r="H254" s="38">
        <f t="shared" si="49"/>
        <v>28.05600000000004</v>
      </c>
      <c r="I254" s="33">
        <f t="shared" si="42"/>
        <v>304.94399999999996</v>
      </c>
      <c r="J254" s="33">
        <v>333</v>
      </c>
      <c r="K254" s="33">
        <v>390</v>
      </c>
      <c r="L254" s="32">
        <f t="shared" si="43"/>
        <v>85.05600000000004</v>
      </c>
      <c r="M254" s="32">
        <f t="shared" si="44"/>
        <v>28.05600000000004</v>
      </c>
    </row>
    <row r="255" spans="1:14">
      <c r="A255" s="56" t="s">
        <v>4160</v>
      </c>
      <c r="B255" s="34" t="s">
        <v>4175</v>
      </c>
      <c r="C255" s="32">
        <v>37.799999999999997</v>
      </c>
      <c r="D255" s="35">
        <f t="shared" si="48"/>
        <v>226.79999999999998</v>
      </c>
      <c r="E255" s="36">
        <f t="shared" si="40"/>
        <v>18.143999999999998</v>
      </c>
      <c r="F255" s="37">
        <v>60</v>
      </c>
      <c r="G255" s="38">
        <f t="shared" si="41"/>
        <v>244.94399999999999</v>
      </c>
      <c r="H255" s="38">
        <f t="shared" si="49"/>
        <v>28.05600000000004</v>
      </c>
      <c r="I255" s="33">
        <f t="shared" si="42"/>
        <v>304.94399999999996</v>
      </c>
      <c r="J255" s="33">
        <v>333</v>
      </c>
      <c r="K255" s="33">
        <v>390</v>
      </c>
      <c r="L255" s="32">
        <f t="shared" si="43"/>
        <v>85.05600000000004</v>
      </c>
      <c r="M255" s="32">
        <f t="shared" si="44"/>
        <v>28.05600000000004</v>
      </c>
    </row>
    <row r="256" spans="1:14">
      <c r="A256" s="56" t="s">
        <v>4161</v>
      </c>
      <c r="B256" s="32" t="s">
        <v>4176</v>
      </c>
      <c r="C256" s="32">
        <v>39.799999999999997</v>
      </c>
      <c r="D256" s="35">
        <f t="shared" si="48"/>
        <v>238.79999999999998</v>
      </c>
      <c r="E256" s="36">
        <f t="shared" si="40"/>
        <v>19.103999999999999</v>
      </c>
      <c r="F256" s="37">
        <v>60</v>
      </c>
      <c r="G256" s="38">
        <f t="shared" si="41"/>
        <v>257.904</v>
      </c>
      <c r="H256" s="38">
        <f t="shared" si="49"/>
        <v>15.096000000000004</v>
      </c>
      <c r="I256" s="33">
        <f t="shared" si="42"/>
        <v>317.904</v>
      </c>
      <c r="J256" s="33">
        <v>333</v>
      </c>
      <c r="K256" s="33">
        <v>390</v>
      </c>
      <c r="L256" s="32">
        <f t="shared" si="43"/>
        <v>72.096000000000004</v>
      </c>
      <c r="M256" s="32">
        <f t="shared" si="44"/>
        <v>15.096000000000004</v>
      </c>
    </row>
    <row r="257" spans="1:13">
      <c r="A257" s="56" t="s">
        <v>4162</v>
      </c>
      <c r="B257" s="34" t="s">
        <v>4177</v>
      </c>
      <c r="C257" s="32">
        <v>37.799999999999997</v>
      </c>
      <c r="D257" s="35">
        <f t="shared" si="48"/>
        <v>226.79999999999998</v>
      </c>
      <c r="E257" s="36">
        <f t="shared" si="40"/>
        <v>18.143999999999998</v>
      </c>
      <c r="F257" s="37">
        <v>60</v>
      </c>
      <c r="G257" s="38">
        <f t="shared" si="41"/>
        <v>244.94399999999999</v>
      </c>
      <c r="H257" s="38">
        <f t="shared" si="49"/>
        <v>28.05600000000004</v>
      </c>
      <c r="I257" s="33">
        <f t="shared" si="42"/>
        <v>304.94399999999996</v>
      </c>
      <c r="J257" s="33">
        <v>333</v>
      </c>
      <c r="K257" s="33">
        <v>390</v>
      </c>
      <c r="L257" s="32">
        <f t="shared" si="43"/>
        <v>85.05600000000004</v>
      </c>
      <c r="M257" s="32">
        <f t="shared" si="44"/>
        <v>28.05600000000004</v>
      </c>
    </row>
    <row r="258" spans="1:13">
      <c r="A258" s="56" t="s">
        <v>4179</v>
      </c>
      <c r="B258" s="4" t="s">
        <v>4178</v>
      </c>
      <c r="C258" s="32">
        <v>39.799999999999997</v>
      </c>
      <c r="D258" s="35">
        <f t="shared" si="48"/>
        <v>238.79999999999998</v>
      </c>
      <c r="E258" s="36">
        <f t="shared" si="40"/>
        <v>19.103999999999999</v>
      </c>
      <c r="F258" s="37">
        <v>60</v>
      </c>
      <c r="G258" s="38">
        <f t="shared" si="41"/>
        <v>257.904</v>
      </c>
      <c r="H258" s="38">
        <f t="shared" si="49"/>
        <v>15.096000000000004</v>
      </c>
      <c r="I258" s="33">
        <f t="shared" si="42"/>
        <v>317.904</v>
      </c>
      <c r="J258" s="33">
        <v>333</v>
      </c>
      <c r="K258" s="33">
        <v>390</v>
      </c>
      <c r="L258" s="32">
        <f t="shared" si="43"/>
        <v>72.096000000000004</v>
      </c>
      <c r="M258" s="32">
        <f t="shared" si="44"/>
        <v>15.096000000000004</v>
      </c>
    </row>
    <row r="259" spans="1:13">
      <c r="A259" s="56" t="s">
        <v>4180</v>
      </c>
      <c r="B259" s="34" t="s">
        <v>4194</v>
      </c>
      <c r="C259" s="32">
        <v>35.799999999999997</v>
      </c>
      <c r="D259" s="35">
        <f t="shared" si="48"/>
        <v>214.79999999999998</v>
      </c>
      <c r="E259" s="36">
        <f t="shared" ref="E259:E298" si="50">D259*0.08</f>
        <v>17.183999999999997</v>
      </c>
      <c r="F259" s="37">
        <v>60</v>
      </c>
      <c r="G259" s="38">
        <f t="shared" ref="G259:G322" si="51">SUM(D259:E259)</f>
        <v>231.98399999999998</v>
      </c>
      <c r="H259" s="38">
        <f t="shared" si="49"/>
        <v>41.01600000000002</v>
      </c>
      <c r="I259" s="33">
        <f t="shared" ref="I259:I272" si="52">D259+E259+F259</f>
        <v>291.98399999999998</v>
      </c>
      <c r="J259" s="33">
        <v>333</v>
      </c>
      <c r="K259" s="33">
        <v>390</v>
      </c>
      <c r="L259" s="32">
        <f t="shared" ref="L259:L272" si="53">+K259-I259</f>
        <v>98.01600000000002</v>
      </c>
      <c r="M259" s="32">
        <f t="shared" ref="M259:M322" si="54">333-I259</f>
        <v>41.01600000000002</v>
      </c>
    </row>
    <row r="260" spans="1:13">
      <c r="A260" s="56" t="s">
        <v>4181</v>
      </c>
      <c r="B260" s="4" t="s">
        <v>4197</v>
      </c>
      <c r="C260" s="32">
        <v>29.8</v>
      </c>
      <c r="D260" s="35">
        <f t="shared" si="48"/>
        <v>178.8</v>
      </c>
      <c r="E260" s="36">
        <f t="shared" si="50"/>
        <v>14.304000000000002</v>
      </c>
      <c r="F260" s="37">
        <v>60</v>
      </c>
      <c r="G260" s="38">
        <f t="shared" si="51"/>
        <v>193.10400000000001</v>
      </c>
      <c r="H260" s="38">
        <f t="shared" si="49"/>
        <v>79.895999999999987</v>
      </c>
      <c r="I260" s="33">
        <f t="shared" si="52"/>
        <v>253.10400000000001</v>
      </c>
      <c r="J260" s="33">
        <v>333</v>
      </c>
      <c r="K260" s="33">
        <v>390</v>
      </c>
      <c r="L260" s="32">
        <f t="shared" si="53"/>
        <v>136.89599999999999</v>
      </c>
      <c r="M260" s="32">
        <f t="shared" si="54"/>
        <v>79.895999999999987</v>
      </c>
    </row>
    <row r="261" spans="1:13">
      <c r="A261" s="56" t="s">
        <v>4182</v>
      </c>
      <c r="B261" s="32" t="s">
        <v>4198</v>
      </c>
      <c r="C261" s="32">
        <v>30.8</v>
      </c>
      <c r="D261" s="35">
        <f t="shared" si="48"/>
        <v>184.8</v>
      </c>
      <c r="E261" s="36">
        <f t="shared" si="50"/>
        <v>14.784000000000001</v>
      </c>
      <c r="F261" s="37">
        <v>60</v>
      </c>
      <c r="G261" s="38">
        <f t="shared" si="51"/>
        <v>199.584</v>
      </c>
      <c r="H261" s="38">
        <f t="shared" si="49"/>
        <v>73.415999999999997</v>
      </c>
      <c r="I261" s="33">
        <f t="shared" si="52"/>
        <v>259.584</v>
      </c>
      <c r="J261" s="33">
        <v>333</v>
      </c>
      <c r="K261" s="33">
        <v>390</v>
      </c>
      <c r="L261" s="32">
        <f t="shared" si="53"/>
        <v>130.416</v>
      </c>
      <c r="M261" s="32">
        <f t="shared" si="54"/>
        <v>73.415999999999997</v>
      </c>
    </row>
    <row r="262" spans="1:13">
      <c r="A262" s="56" t="s">
        <v>4183</v>
      </c>
      <c r="B262" s="4" t="s">
        <v>4199</v>
      </c>
      <c r="C262" s="32">
        <v>34.799999999999997</v>
      </c>
      <c r="D262" s="35">
        <f t="shared" si="48"/>
        <v>208.79999999999998</v>
      </c>
      <c r="E262" s="36">
        <f t="shared" si="50"/>
        <v>16.704000000000001</v>
      </c>
      <c r="F262" s="37">
        <v>60</v>
      </c>
      <c r="G262" s="38">
        <f t="shared" si="51"/>
        <v>225.50399999999999</v>
      </c>
      <c r="H262" s="38">
        <f t="shared" si="49"/>
        <v>47.495999999999981</v>
      </c>
      <c r="I262" s="33">
        <f t="shared" si="52"/>
        <v>285.50400000000002</v>
      </c>
      <c r="J262" s="33">
        <v>333</v>
      </c>
      <c r="K262" s="33">
        <v>390</v>
      </c>
      <c r="L262" s="32">
        <f t="shared" si="53"/>
        <v>104.49599999999998</v>
      </c>
      <c r="M262" s="32">
        <f t="shared" si="54"/>
        <v>47.495999999999981</v>
      </c>
    </row>
    <row r="263" spans="1:13">
      <c r="A263" s="56" t="s">
        <v>4184</v>
      </c>
      <c r="B263" s="4" t="s">
        <v>4200</v>
      </c>
      <c r="C263" s="32">
        <v>37.799999999999997</v>
      </c>
      <c r="D263" s="35">
        <f t="shared" si="48"/>
        <v>226.79999999999998</v>
      </c>
      <c r="E263" s="36">
        <f t="shared" si="50"/>
        <v>18.143999999999998</v>
      </c>
      <c r="F263" s="37">
        <v>60</v>
      </c>
      <c r="G263" s="38">
        <f t="shared" si="51"/>
        <v>244.94399999999999</v>
      </c>
      <c r="H263" s="38">
        <f t="shared" si="49"/>
        <v>28.05600000000004</v>
      </c>
      <c r="I263" s="33">
        <f t="shared" si="52"/>
        <v>304.94399999999996</v>
      </c>
      <c r="J263" s="33">
        <v>333</v>
      </c>
      <c r="K263" s="33">
        <v>390</v>
      </c>
      <c r="L263" s="32">
        <f t="shared" si="53"/>
        <v>85.05600000000004</v>
      </c>
      <c r="M263" s="32">
        <f t="shared" si="54"/>
        <v>28.05600000000004</v>
      </c>
    </row>
    <row r="264" spans="1:13">
      <c r="A264" s="56" t="s">
        <v>4185</v>
      </c>
      <c r="B264" s="32" t="s">
        <v>4201</v>
      </c>
      <c r="C264" s="32">
        <v>37.799999999999997</v>
      </c>
      <c r="D264" s="35">
        <f t="shared" si="48"/>
        <v>226.79999999999998</v>
      </c>
      <c r="E264" s="36">
        <f t="shared" si="50"/>
        <v>18.143999999999998</v>
      </c>
      <c r="F264" s="37">
        <v>60</v>
      </c>
      <c r="G264" s="38">
        <f t="shared" si="51"/>
        <v>244.94399999999999</v>
      </c>
      <c r="H264" s="38">
        <f t="shared" si="49"/>
        <v>28.05600000000004</v>
      </c>
      <c r="I264" s="33">
        <f t="shared" si="52"/>
        <v>304.94399999999996</v>
      </c>
      <c r="J264" s="33">
        <v>333</v>
      </c>
      <c r="K264" s="33">
        <v>390</v>
      </c>
      <c r="L264" s="32">
        <f t="shared" si="53"/>
        <v>85.05600000000004</v>
      </c>
      <c r="M264" s="32">
        <f t="shared" si="54"/>
        <v>28.05600000000004</v>
      </c>
    </row>
    <row r="265" spans="1:13">
      <c r="A265" s="56" t="s">
        <v>4186</v>
      </c>
      <c r="B265" s="34" t="s">
        <v>4202</v>
      </c>
      <c r="C265" s="32">
        <v>37.799999999999997</v>
      </c>
      <c r="D265" s="35">
        <f t="shared" si="48"/>
        <v>226.79999999999998</v>
      </c>
      <c r="E265" s="36">
        <f t="shared" si="50"/>
        <v>18.143999999999998</v>
      </c>
      <c r="F265" s="37">
        <v>60</v>
      </c>
      <c r="G265" s="38">
        <f t="shared" si="51"/>
        <v>244.94399999999999</v>
      </c>
      <c r="H265" s="38">
        <f t="shared" si="49"/>
        <v>28.05600000000004</v>
      </c>
      <c r="I265" s="33">
        <f t="shared" si="52"/>
        <v>304.94399999999996</v>
      </c>
      <c r="J265" s="33">
        <v>333</v>
      </c>
      <c r="K265" s="33">
        <v>390</v>
      </c>
      <c r="L265" s="32">
        <f t="shared" si="53"/>
        <v>85.05600000000004</v>
      </c>
      <c r="M265" s="32">
        <f t="shared" si="54"/>
        <v>28.05600000000004</v>
      </c>
    </row>
    <row r="266" spans="1:13">
      <c r="A266" s="56" t="s">
        <v>4187</v>
      </c>
      <c r="B266" s="32" t="s">
        <v>4203</v>
      </c>
      <c r="C266" s="32">
        <v>42.8</v>
      </c>
      <c r="D266" s="35">
        <f t="shared" si="48"/>
        <v>256.79999999999995</v>
      </c>
      <c r="E266" s="36">
        <f t="shared" si="50"/>
        <v>20.543999999999997</v>
      </c>
      <c r="F266" s="37">
        <v>60</v>
      </c>
      <c r="G266" s="38">
        <f t="shared" si="51"/>
        <v>277.34399999999994</v>
      </c>
      <c r="H266" s="38">
        <f t="shared" si="49"/>
        <v>-4.3439999999999372</v>
      </c>
      <c r="I266" s="33">
        <f t="shared" si="52"/>
        <v>337.34399999999994</v>
      </c>
      <c r="J266" s="33">
        <v>333</v>
      </c>
      <c r="K266" s="33">
        <v>390</v>
      </c>
      <c r="L266" s="32">
        <f t="shared" si="53"/>
        <v>52.656000000000063</v>
      </c>
      <c r="M266" s="32">
        <f t="shared" si="54"/>
        <v>-4.3439999999999372</v>
      </c>
    </row>
    <row r="267" spans="1:13">
      <c r="A267" s="56" t="s">
        <v>4188</v>
      </c>
      <c r="B267" s="4" t="s">
        <v>4204</v>
      </c>
      <c r="C267" s="32">
        <v>29.8</v>
      </c>
      <c r="D267" s="35">
        <f t="shared" si="48"/>
        <v>178.8</v>
      </c>
      <c r="E267" s="36">
        <f t="shared" si="50"/>
        <v>14.304000000000002</v>
      </c>
      <c r="F267" s="37">
        <v>60</v>
      </c>
      <c r="G267" s="38">
        <f t="shared" si="51"/>
        <v>193.10400000000001</v>
      </c>
      <c r="H267" s="38">
        <f t="shared" si="49"/>
        <v>79.895999999999987</v>
      </c>
      <c r="I267" s="33">
        <f t="shared" si="52"/>
        <v>253.10400000000001</v>
      </c>
      <c r="J267" s="33">
        <v>333</v>
      </c>
      <c r="K267" s="33">
        <v>390</v>
      </c>
      <c r="L267" s="32">
        <f t="shared" si="53"/>
        <v>136.89599999999999</v>
      </c>
      <c r="M267" s="32">
        <f t="shared" si="54"/>
        <v>79.895999999999987</v>
      </c>
    </row>
    <row r="268" spans="1:13">
      <c r="A268" s="56" t="s">
        <v>4189</v>
      </c>
      <c r="B268" s="34" t="s">
        <v>4205</v>
      </c>
      <c r="C268" s="32">
        <v>37.799999999999997</v>
      </c>
      <c r="D268" s="35">
        <f t="shared" si="48"/>
        <v>226.79999999999998</v>
      </c>
      <c r="E268" s="36">
        <f t="shared" si="50"/>
        <v>18.143999999999998</v>
      </c>
      <c r="F268" s="37">
        <v>60</v>
      </c>
      <c r="G268" s="38">
        <f t="shared" si="51"/>
        <v>244.94399999999999</v>
      </c>
      <c r="H268" s="38">
        <f t="shared" si="49"/>
        <v>28.05600000000004</v>
      </c>
      <c r="I268" s="33">
        <f t="shared" si="52"/>
        <v>304.94399999999996</v>
      </c>
      <c r="J268" s="33">
        <v>333</v>
      </c>
      <c r="K268" s="33">
        <v>390</v>
      </c>
      <c r="L268" s="32">
        <f t="shared" si="53"/>
        <v>85.05600000000004</v>
      </c>
      <c r="M268" s="32">
        <f t="shared" si="54"/>
        <v>28.05600000000004</v>
      </c>
    </row>
    <row r="269" spans="1:13">
      <c r="A269" s="56" t="s">
        <v>4190</v>
      </c>
      <c r="B269" s="44" t="s">
        <v>4206</v>
      </c>
      <c r="C269" s="43">
        <v>46.8</v>
      </c>
      <c r="D269" s="45">
        <f t="shared" si="48"/>
        <v>280.79999999999995</v>
      </c>
      <c r="E269" s="36">
        <f t="shared" si="50"/>
        <v>22.463999999999995</v>
      </c>
      <c r="F269" s="46">
        <v>60</v>
      </c>
      <c r="G269" s="38">
        <f t="shared" si="51"/>
        <v>303.26399999999995</v>
      </c>
      <c r="H269" s="47">
        <f t="shared" si="49"/>
        <v>-30.263999999999953</v>
      </c>
      <c r="I269" s="33">
        <f t="shared" si="52"/>
        <v>363.26399999999995</v>
      </c>
      <c r="J269" s="33">
        <v>333</v>
      </c>
      <c r="K269" s="48">
        <v>390</v>
      </c>
      <c r="L269" s="43">
        <f t="shared" si="53"/>
        <v>26.736000000000047</v>
      </c>
      <c r="M269" s="32">
        <f t="shared" si="54"/>
        <v>-30.263999999999953</v>
      </c>
    </row>
    <row r="270" spans="1:13">
      <c r="A270" s="56" t="s">
        <v>4191</v>
      </c>
      <c r="B270" s="32" t="s">
        <v>4207</v>
      </c>
      <c r="C270" s="32">
        <v>30.8</v>
      </c>
      <c r="D270" s="35">
        <f t="shared" si="48"/>
        <v>184.8</v>
      </c>
      <c r="E270" s="36">
        <f t="shared" si="50"/>
        <v>14.784000000000001</v>
      </c>
      <c r="F270" s="37">
        <v>60</v>
      </c>
      <c r="G270" s="38">
        <f t="shared" si="51"/>
        <v>199.584</v>
      </c>
      <c r="H270" s="38">
        <f t="shared" si="49"/>
        <v>73.415999999999997</v>
      </c>
      <c r="I270" s="33">
        <f t="shared" si="52"/>
        <v>259.584</v>
      </c>
      <c r="J270" s="33">
        <v>333</v>
      </c>
      <c r="K270" s="33">
        <v>390</v>
      </c>
      <c r="L270" s="32">
        <f t="shared" si="53"/>
        <v>130.416</v>
      </c>
      <c r="M270" s="32">
        <f t="shared" si="54"/>
        <v>73.415999999999997</v>
      </c>
    </row>
    <row r="271" spans="1:13">
      <c r="A271" s="56" t="s">
        <v>4192</v>
      </c>
      <c r="B271" s="4" t="s">
        <v>4208</v>
      </c>
      <c r="C271" s="32">
        <v>35.799999999999997</v>
      </c>
      <c r="D271" s="35">
        <f t="shared" si="48"/>
        <v>214.79999999999998</v>
      </c>
      <c r="E271" s="36">
        <f t="shared" si="50"/>
        <v>17.183999999999997</v>
      </c>
      <c r="F271" s="37">
        <v>60</v>
      </c>
      <c r="G271" s="38">
        <f t="shared" si="51"/>
        <v>231.98399999999998</v>
      </c>
      <c r="H271" s="38">
        <f t="shared" si="49"/>
        <v>41.01600000000002</v>
      </c>
      <c r="I271" s="33">
        <f t="shared" si="52"/>
        <v>291.98399999999998</v>
      </c>
      <c r="J271" s="33">
        <v>333</v>
      </c>
      <c r="K271" s="33">
        <v>390</v>
      </c>
      <c r="L271" s="32">
        <f t="shared" si="53"/>
        <v>98.01600000000002</v>
      </c>
      <c r="M271" s="32">
        <f t="shared" si="54"/>
        <v>41.01600000000002</v>
      </c>
    </row>
    <row r="272" spans="1:13">
      <c r="A272" s="56" t="s">
        <v>4193</v>
      </c>
      <c r="B272" s="4" t="s">
        <v>4209</v>
      </c>
      <c r="C272" s="32">
        <v>38.799999999999997</v>
      </c>
      <c r="D272" s="35">
        <f t="shared" si="48"/>
        <v>232.79999999999998</v>
      </c>
      <c r="E272" s="36">
        <f t="shared" si="50"/>
        <v>18.623999999999999</v>
      </c>
      <c r="F272" s="37">
        <v>60</v>
      </c>
      <c r="G272" s="38">
        <f t="shared" si="51"/>
        <v>251.42399999999998</v>
      </c>
      <c r="H272" s="38">
        <f t="shared" si="49"/>
        <v>21.576000000000022</v>
      </c>
      <c r="I272" s="33">
        <f t="shared" si="52"/>
        <v>311.42399999999998</v>
      </c>
      <c r="J272" s="33">
        <v>333</v>
      </c>
      <c r="K272" s="33">
        <v>390</v>
      </c>
      <c r="L272" s="32">
        <f t="shared" si="53"/>
        <v>78.576000000000022</v>
      </c>
      <c r="M272" s="32">
        <f t="shared" si="54"/>
        <v>21.576000000000022</v>
      </c>
    </row>
    <row r="273" spans="1:13">
      <c r="A273" s="56" t="s">
        <v>4211</v>
      </c>
      <c r="B273" s="32" t="s">
        <v>4210</v>
      </c>
      <c r="C273" s="32">
        <v>36.799999999999997</v>
      </c>
      <c r="D273" s="35">
        <f t="shared" si="48"/>
        <v>220.79999999999998</v>
      </c>
      <c r="E273" s="36">
        <f t="shared" si="50"/>
        <v>17.663999999999998</v>
      </c>
      <c r="G273" s="38">
        <f t="shared" si="51"/>
        <v>238.46399999999997</v>
      </c>
      <c r="M273" s="32">
        <f t="shared" si="54"/>
        <v>333</v>
      </c>
    </row>
    <row r="274" spans="1:13">
      <c r="A274" s="56" t="s">
        <v>4212</v>
      </c>
      <c r="B274" s="4" t="s">
        <v>4218</v>
      </c>
      <c r="C274" s="32">
        <v>36.799999999999997</v>
      </c>
      <c r="D274" s="35">
        <f t="shared" si="48"/>
        <v>220.79999999999998</v>
      </c>
      <c r="E274" s="36">
        <f t="shared" si="50"/>
        <v>17.663999999999998</v>
      </c>
      <c r="G274" s="38">
        <f t="shared" si="51"/>
        <v>238.46399999999997</v>
      </c>
      <c r="M274" s="32">
        <f t="shared" si="54"/>
        <v>333</v>
      </c>
    </row>
    <row r="275" spans="1:13">
      <c r="A275" s="56" t="s">
        <v>4213</v>
      </c>
      <c r="B275" s="32" t="s">
        <v>4219</v>
      </c>
      <c r="C275" s="49">
        <v>37.799999999999997</v>
      </c>
      <c r="D275" s="12">
        <f t="shared" si="48"/>
        <v>226.79999999999998</v>
      </c>
      <c r="E275" s="36">
        <f t="shared" si="50"/>
        <v>18.143999999999998</v>
      </c>
      <c r="G275" s="38">
        <f t="shared" si="51"/>
        <v>244.94399999999999</v>
      </c>
      <c r="M275" s="32">
        <f t="shared" si="54"/>
        <v>333</v>
      </c>
    </row>
    <row r="276" spans="1:13">
      <c r="A276" s="56" t="s">
        <v>4214</v>
      </c>
      <c r="B276" s="32" t="s">
        <v>4220</v>
      </c>
      <c r="C276" s="49">
        <v>33.799999999999997</v>
      </c>
      <c r="D276" s="12">
        <f t="shared" si="48"/>
        <v>202.79999999999998</v>
      </c>
      <c r="E276" s="36">
        <f t="shared" si="50"/>
        <v>16.224</v>
      </c>
      <c r="G276" s="38">
        <f t="shared" si="51"/>
        <v>219.02399999999997</v>
      </c>
      <c r="M276" s="32">
        <f t="shared" si="54"/>
        <v>333</v>
      </c>
    </row>
    <row r="277" spans="1:13">
      <c r="A277" s="56" t="s">
        <v>4215</v>
      </c>
      <c r="B277" s="4" t="s">
        <v>4283</v>
      </c>
      <c r="C277" s="49">
        <v>35.799999999999997</v>
      </c>
      <c r="D277" s="12">
        <f t="shared" si="48"/>
        <v>214.79999999999998</v>
      </c>
      <c r="E277" s="36">
        <f t="shared" si="50"/>
        <v>17.183999999999997</v>
      </c>
      <c r="G277" s="38">
        <f t="shared" si="51"/>
        <v>231.98399999999998</v>
      </c>
      <c r="M277" s="32">
        <f t="shared" si="54"/>
        <v>333</v>
      </c>
    </row>
    <row r="278" spans="1:13">
      <c r="A278" s="56" t="s">
        <v>4216</v>
      </c>
      <c r="B278" s="4" t="s">
        <v>4296</v>
      </c>
      <c r="C278" s="49">
        <v>35.799999999999997</v>
      </c>
      <c r="D278" s="12">
        <f t="shared" si="48"/>
        <v>214.79999999999998</v>
      </c>
      <c r="E278" s="36">
        <f t="shared" si="50"/>
        <v>17.183999999999997</v>
      </c>
      <c r="G278" s="38">
        <f t="shared" si="51"/>
        <v>231.98399999999998</v>
      </c>
      <c r="M278" s="32">
        <f t="shared" si="54"/>
        <v>333</v>
      </c>
    </row>
    <row r="279" spans="1:13">
      <c r="A279" s="56" t="s">
        <v>4217</v>
      </c>
      <c r="B279" s="4" t="s">
        <v>4297</v>
      </c>
      <c r="C279" s="49">
        <v>33.799999999999997</v>
      </c>
      <c r="D279" s="12">
        <f t="shared" si="48"/>
        <v>202.79999999999998</v>
      </c>
      <c r="E279" s="36">
        <f t="shared" si="50"/>
        <v>16.224</v>
      </c>
      <c r="G279" s="38">
        <f t="shared" si="51"/>
        <v>219.02399999999997</v>
      </c>
      <c r="M279" s="32">
        <f t="shared" si="54"/>
        <v>333</v>
      </c>
    </row>
    <row r="280" spans="1:13">
      <c r="A280" s="56" t="s">
        <v>4284</v>
      </c>
      <c r="B280" s="4" t="s">
        <v>4299</v>
      </c>
      <c r="C280" s="49">
        <v>32.799999999999997</v>
      </c>
      <c r="D280" s="12">
        <f t="shared" si="48"/>
        <v>196.79999999999998</v>
      </c>
      <c r="E280" s="36">
        <f t="shared" si="50"/>
        <v>15.744</v>
      </c>
      <c r="G280" s="38">
        <f t="shared" si="51"/>
        <v>212.54399999999998</v>
      </c>
      <c r="M280" s="32">
        <f t="shared" si="54"/>
        <v>333</v>
      </c>
    </row>
    <row r="281" spans="1:13">
      <c r="A281" s="56" t="s">
        <v>4285</v>
      </c>
      <c r="B281" s="32" t="s">
        <v>4300</v>
      </c>
      <c r="C281" s="49">
        <v>35.799999999999997</v>
      </c>
      <c r="D281" s="12">
        <f t="shared" si="48"/>
        <v>214.79999999999998</v>
      </c>
      <c r="E281" s="36">
        <f t="shared" si="50"/>
        <v>17.183999999999997</v>
      </c>
      <c r="G281" s="38">
        <f t="shared" si="51"/>
        <v>231.98399999999998</v>
      </c>
      <c r="M281" s="32">
        <f t="shared" si="54"/>
        <v>333</v>
      </c>
    </row>
    <row r="282" spans="1:13">
      <c r="A282" s="56" t="s">
        <v>4286</v>
      </c>
      <c r="B282" s="32" t="s">
        <v>4301</v>
      </c>
      <c r="C282" s="49">
        <v>32.799999999999997</v>
      </c>
      <c r="D282" s="12">
        <f t="shared" si="48"/>
        <v>196.79999999999998</v>
      </c>
      <c r="E282" s="36">
        <f t="shared" si="50"/>
        <v>15.744</v>
      </c>
      <c r="G282" s="38">
        <f t="shared" si="51"/>
        <v>212.54399999999998</v>
      </c>
      <c r="M282" s="32">
        <f t="shared" si="54"/>
        <v>333</v>
      </c>
    </row>
    <row r="283" spans="1:13">
      <c r="A283" s="56" t="s">
        <v>4287</v>
      </c>
      <c r="B283" s="4" t="s">
        <v>4298</v>
      </c>
      <c r="C283" s="32">
        <v>27.8</v>
      </c>
      <c r="D283" s="12">
        <f t="shared" ref="D283:D298" si="55">+C283*6</f>
        <v>166.8</v>
      </c>
      <c r="E283" s="36">
        <f t="shared" si="50"/>
        <v>13.344000000000001</v>
      </c>
      <c r="G283" s="38">
        <f t="shared" si="51"/>
        <v>180.14400000000001</v>
      </c>
      <c r="M283" s="32">
        <f t="shared" si="54"/>
        <v>333</v>
      </c>
    </row>
    <row r="284" spans="1:13">
      <c r="A284" s="56" t="s">
        <v>4288</v>
      </c>
      <c r="B284" s="32" t="s">
        <v>4302</v>
      </c>
      <c r="C284" s="51">
        <v>38</v>
      </c>
      <c r="D284" s="12">
        <f t="shared" si="55"/>
        <v>228</v>
      </c>
      <c r="E284" s="36">
        <f t="shared" si="50"/>
        <v>18.240000000000002</v>
      </c>
      <c r="G284" s="38">
        <f t="shared" si="51"/>
        <v>246.24</v>
      </c>
      <c r="M284" s="32">
        <f t="shared" si="54"/>
        <v>333</v>
      </c>
    </row>
    <row r="285" spans="1:13">
      <c r="A285" s="56" t="s">
        <v>4289</v>
      </c>
      <c r="B285" s="4" t="s">
        <v>4303</v>
      </c>
      <c r="C285" s="51">
        <v>34.799999999999997</v>
      </c>
      <c r="D285" s="12">
        <f t="shared" si="55"/>
        <v>208.79999999999998</v>
      </c>
      <c r="E285" s="36">
        <f t="shared" si="50"/>
        <v>16.704000000000001</v>
      </c>
      <c r="G285" s="38">
        <f t="shared" si="51"/>
        <v>225.50399999999999</v>
      </c>
      <c r="M285" s="32">
        <f t="shared" si="54"/>
        <v>333</v>
      </c>
    </row>
    <row r="286" spans="1:13">
      <c r="A286" s="56" t="s">
        <v>4290</v>
      </c>
      <c r="B286" s="4" t="s">
        <v>4304</v>
      </c>
      <c r="C286" s="51">
        <v>37.799999999999997</v>
      </c>
      <c r="D286" s="12">
        <f t="shared" si="55"/>
        <v>226.79999999999998</v>
      </c>
      <c r="E286" s="36">
        <f t="shared" si="50"/>
        <v>18.143999999999998</v>
      </c>
      <c r="G286" s="38">
        <f t="shared" si="51"/>
        <v>244.94399999999999</v>
      </c>
      <c r="M286" s="32">
        <f t="shared" si="54"/>
        <v>333</v>
      </c>
    </row>
    <row r="287" spans="1:13">
      <c r="A287" s="56" t="s">
        <v>4291</v>
      </c>
      <c r="B287" s="4" t="s">
        <v>4305</v>
      </c>
      <c r="C287" s="51">
        <v>35.799999999999997</v>
      </c>
      <c r="D287" s="12">
        <f t="shared" si="55"/>
        <v>214.79999999999998</v>
      </c>
      <c r="E287" s="36">
        <f t="shared" si="50"/>
        <v>17.183999999999997</v>
      </c>
      <c r="G287" s="38">
        <f t="shared" si="51"/>
        <v>231.98399999999998</v>
      </c>
      <c r="M287" s="32">
        <f t="shared" si="54"/>
        <v>333</v>
      </c>
    </row>
    <row r="288" spans="1:13">
      <c r="A288" s="56" t="s">
        <v>4292</v>
      </c>
      <c r="B288" s="4" t="s">
        <v>4306</v>
      </c>
      <c r="C288" s="51">
        <v>36.799999999999997</v>
      </c>
      <c r="D288" s="12">
        <f t="shared" si="55"/>
        <v>220.79999999999998</v>
      </c>
      <c r="E288" s="36">
        <f t="shared" si="50"/>
        <v>17.663999999999998</v>
      </c>
      <c r="G288" s="38">
        <f t="shared" si="51"/>
        <v>238.46399999999997</v>
      </c>
      <c r="M288" s="32">
        <f t="shared" si="54"/>
        <v>333</v>
      </c>
    </row>
    <row r="289" spans="1:13">
      <c r="A289" s="56" t="s">
        <v>4293</v>
      </c>
      <c r="B289" s="4" t="s">
        <v>4307</v>
      </c>
      <c r="C289" s="51">
        <v>37.799999999999997</v>
      </c>
      <c r="D289" s="12">
        <f t="shared" si="55"/>
        <v>226.79999999999998</v>
      </c>
      <c r="E289" s="36">
        <f t="shared" si="50"/>
        <v>18.143999999999998</v>
      </c>
      <c r="G289" s="38">
        <f t="shared" si="51"/>
        <v>244.94399999999999</v>
      </c>
      <c r="M289" s="32">
        <f t="shared" si="54"/>
        <v>333</v>
      </c>
    </row>
    <row r="290" spans="1:13">
      <c r="A290" s="56" t="s">
        <v>4294</v>
      </c>
      <c r="B290" s="4" t="s">
        <v>4308</v>
      </c>
      <c r="C290" s="51">
        <v>37.799999999999997</v>
      </c>
      <c r="D290" s="12">
        <f t="shared" si="55"/>
        <v>226.79999999999998</v>
      </c>
      <c r="E290" s="36">
        <f t="shared" si="50"/>
        <v>18.143999999999998</v>
      </c>
      <c r="G290" s="38">
        <f t="shared" si="51"/>
        <v>244.94399999999999</v>
      </c>
      <c r="M290" s="32">
        <f t="shared" si="54"/>
        <v>333</v>
      </c>
    </row>
    <row r="291" spans="1:13">
      <c r="A291" s="56" t="s">
        <v>4295</v>
      </c>
      <c r="B291" s="4" t="s">
        <v>4322</v>
      </c>
      <c r="C291" s="51">
        <v>32.799999999999997</v>
      </c>
      <c r="D291" s="12">
        <f t="shared" si="55"/>
        <v>196.79999999999998</v>
      </c>
      <c r="E291" s="36">
        <f t="shared" si="50"/>
        <v>15.744</v>
      </c>
      <c r="G291" s="38">
        <f t="shared" si="51"/>
        <v>212.54399999999998</v>
      </c>
      <c r="M291" s="32">
        <f t="shared" si="54"/>
        <v>333</v>
      </c>
    </row>
    <row r="292" spans="1:13">
      <c r="A292" s="56" t="s">
        <v>4309</v>
      </c>
      <c r="B292" s="4" t="s">
        <v>4324</v>
      </c>
      <c r="C292" s="51">
        <v>34.799999999999997</v>
      </c>
      <c r="D292" s="12">
        <f t="shared" si="55"/>
        <v>208.79999999999998</v>
      </c>
      <c r="E292" s="36">
        <f t="shared" si="50"/>
        <v>16.704000000000001</v>
      </c>
      <c r="G292" s="38">
        <f t="shared" si="51"/>
        <v>225.50399999999999</v>
      </c>
      <c r="M292" s="32">
        <f t="shared" si="54"/>
        <v>333</v>
      </c>
    </row>
    <row r="293" spans="1:13">
      <c r="A293" s="56" t="s">
        <v>4310</v>
      </c>
      <c r="B293" s="4" t="s">
        <v>4323</v>
      </c>
      <c r="C293" s="51">
        <v>26.8</v>
      </c>
      <c r="D293" s="12">
        <f t="shared" si="55"/>
        <v>160.80000000000001</v>
      </c>
      <c r="E293" s="36">
        <f t="shared" si="50"/>
        <v>12.864000000000001</v>
      </c>
      <c r="G293" s="38">
        <f t="shared" si="51"/>
        <v>173.66400000000002</v>
      </c>
      <c r="M293" s="32">
        <f t="shared" si="54"/>
        <v>333</v>
      </c>
    </row>
    <row r="294" spans="1:13">
      <c r="A294" s="56" t="s">
        <v>4311</v>
      </c>
      <c r="B294" s="4" t="s">
        <v>4325</v>
      </c>
      <c r="C294" s="51">
        <v>37.799999999999997</v>
      </c>
      <c r="D294" s="12">
        <f t="shared" si="55"/>
        <v>226.79999999999998</v>
      </c>
      <c r="E294" s="36">
        <f t="shared" si="50"/>
        <v>18.143999999999998</v>
      </c>
      <c r="G294" s="38">
        <f t="shared" si="51"/>
        <v>244.94399999999999</v>
      </c>
      <c r="M294" s="32">
        <f t="shared" si="54"/>
        <v>333</v>
      </c>
    </row>
    <row r="295" spans="1:13">
      <c r="A295" s="56" t="s">
        <v>4312</v>
      </c>
      <c r="B295" s="4" t="s">
        <v>4326</v>
      </c>
      <c r="C295" s="51">
        <v>34.799999999999997</v>
      </c>
      <c r="D295" s="12">
        <f t="shared" si="55"/>
        <v>208.79999999999998</v>
      </c>
      <c r="E295" s="36">
        <f t="shared" si="50"/>
        <v>16.704000000000001</v>
      </c>
      <c r="G295" s="38">
        <f t="shared" si="51"/>
        <v>225.50399999999999</v>
      </c>
      <c r="M295" s="32">
        <f t="shared" si="54"/>
        <v>333</v>
      </c>
    </row>
    <row r="296" spans="1:13">
      <c r="A296" s="56" t="s">
        <v>4313</v>
      </c>
      <c r="B296" s="4" t="s">
        <v>4327</v>
      </c>
      <c r="C296" s="51">
        <v>35.799999999999997</v>
      </c>
      <c r="D296" s="12">
        <f t="shared" si="55"/>
        <v>214.79999999999998</v>
      </c>
      <c r="E296" s="36">
        <f t="shared" si="50"/>
        <v>17.183999999999997</v>
      </c>
      <c r="G296" s="38">
        <f t="shared" si="51"/>
        <v>231.98399999999998</v>
      </c>
      <c r="M296" s="32">
        <f t="shared" si="54"/>
        <v>333</v>
      </c>
    </row>
    <row r="297" spans="1:13">
      <c r="A297" s="56" t="s">
        <v>4314</v>
      </c>
      <c r="C297" s="51"/>
      <c r="D297" s="12">
        <f t="shared" si="55"/>
        <v>0</v>
      </c>
      <c r="E297" s="36">
        <f t="shared" si="50"/>
        <v>0</v>
      </c>
      <c r="G297" s="38">
        <f t="shared" si="51"/>
        <v>0</v>
      </c>
      <c r="M297" s="32">
        <f t="shared" si="54"/>
        <v>333</v>
      </c>
    </row>
    <row r="298" spans="1:13">
      <c r="A298" s="56" t="s">
        <v>4315</v>
      </c>
      <c r="B298" s="4" t="s">
        <v>4428</v>
      </c>
      <c r="C298" s="51">
        <v>35</v>
      </c>
      <c r="D298" s="12">
        <f t="shared" si="55"/>
        <v>210</v>
      </c>
      <c r="E298" s="36">
        <f t="shared" si="50"/>
        <v>16.8</v>
      </c>
      <c r="G298" s="38">
        <f t="shared" si="51"/>
        <v>226.8</v>
      </c>
      <c r="H298" s="32" t="s">
        <v>4390</v>
      </c>
      <c r="M298" s="32">
        <f t="shared" si="54"/>
        <v>333</v>
      </c>
    </row>
    <row r="299" spans="1:13">
      <c r="A299" s="56" t="s">
        <v>4316</v>
      </c>
      <c r="B299" s="4" t="s">
        <v>4392</v>
      </c>
      <c r="C299" s="51">
        <v>34.799999999999997</v>
      </c>
      <c r="G299" s="38">
        <f t="shared" si="51"/>
        <v>0</v>
      </c>
      <c r="M299" s="32">
        <f t="shared" si="54"/>
        <v>333</v>
      </c>
    </row>
    <row r="300" spans="1:13">
      <c r="A300" s="56" t="s">
        <v>4317</v>
      </c>
      <c r="B300" s="4" t="s">
        <v>4393</v>
      </c>
      <c r="C300" s="51">
        <v>34.799999999999997</v>
      </c>
      <c r="G300" s="38">
        <f t="shared" si="51"/>
        <v>0</v>
      </c>
      <c r="M300" s="32">
        <f t="shared" si="54"/>
        <v>333</v>
      </c>
    </row>
    <row r="301" spans="1:13">
      <c r="A301" s="56" t="s">
        <v>4318</v>
      </c>
      <c r="B301" s="4" t="s">
        <v>4394</v>
      </c>
      <c r="C301" s="51">
        <v>30.8</v>
      </c>
      <c r="G301" s="38">
        <f t="shared" si="51"/>
        <v>0</v>
      </c>
      <c r="M301" s="32">
        <f t="shared" si="54"/>
        <v>333</v>
      </c>
    </row>
    <row r="302" spans="1:13">
      <c r="A302" s="56" t="s">
        <v>4319</v>
      </c>
      <c r="B302" s="32" t="s">
        <v>4395</v>
      </c>
      <c r="C302" s="51">
        <v>35.799999999999997</v>
      </c>
      <c r="G302" s="38">
        <f t="shared" si="51"/>
        <v>0</v>
      </c>
      <c r="M302" s="32">
        <f t="shared" si="54"/>
        <v>333</v>
      </c>
    </row>
    <row r="303" spans="1:13">
      <c r="A303" s="56" t="s">
        <v>4320</v>
      </c>
      <c r="B303" s="32" t="s">
        <v>4396</v>
      </c>
      <c r="C303" s="51">
        <v>36.799999999999997</v>
      </c>
      <c r="G303" s="38">
        <f t="shared" si="51"/>
        <v>0</v>
      </c>
      <c r="M303" s="32">
        <f t="shared" si="54"/>
        <v>333</v>
      </c>
    </row>
    <row r="304" spans="1:13">
      <c r="A304" s="56" t="s">
        <v>4321</v>
      </c>
      <c r="B304" s="4" t="s">
        <v>4397</v>
      </c>
      <c r="C304" s="51">
        <v>37.799999999999997</v>
      </c>
      <c r="G304" s="38">
        <f t="shared" si="51"/>
        <v>0</v>
      </c>
      <c r="M304" s="32">
        <f t="shared" si="54"/>
        <v>333</v>
      </c>
    </row>
    <row r="305" spans="1:16">
      <c r="A305" s="56" t="s">
        <v>4399</v>
      </c>
      <c r="B305" s="32" t="s">
        <v>4398</v>
      </c>
      <c r="C305" s="51">
        <v>36.799999999999997</v>
      </c>
      <c r="G305" s="38">
        <f t="shared" si="51"/>
        <v>0</v>
      </c>
      <c r="M305" s="32">
        <f t="shared" si="54"/>
        <v>333</v>
      </c>
    </row>
    <row r="306" spans="1:16">
      <c r="A306" s="56" t="s">
        <v>4400</v>
      </c>
      <c r="B306" s="4" t="s">
        <v>4417</v>
      </c>
      <c r="C306" s="32">
        <v>34.799999999999997</v>
      </c>
      <c r="G306" s="38">
        <f t="shared" si="51"/>
        <v>0</v>
      </c>
      <c r="M306" s="32">
        <f t="shared" si="54"/>
        <v>333</v>
      </c>
    </row>
    <row r="307" spans="1:16">
      <c r="A307" s="56" t="s">
        <v>4401</v>
      </c>
      <c r="B307" s="4" t="s">
        <v>4418</v>
      </c>
      <c r="C307" s="49">
        <v>35.799999999999997</v>
      </c>
      <c r="G307" s="38">
        <f t="shared" si="51"/>
        <v>0</v>
      </c>
      <c r="M307" s="32">
        <f t="shared" si="54"/>
        <v>333</v>
      </c>
    </row>
    <row r="308" spans="1:16">
      <c r="A308" s="56" t="s">
        <v>4402</v>
      </c>
      <c r="B308" s="4" t="s">
        <v>4419</v>
      </c>
      <c r="C308" s="49">
        <v>37.799999999999997</v>
      </c>
      <c r="G308" s="38">
        <f t="shared" si="51"/>
        <v>0</v>
      </c>
      <c r="M308" s="32">
        <f t="shared" si="54"/>
        <v>333</v>
      </c>
    </row>
    <row r="309" spans="1:16">
      <c r="A309" s="56" t="s">
        <v>4403</v>
      </c>
      <c r="B309" s="4" t="s">
        <v>4420</v>
      </c>
      <c r="C309" s="49">
        <v>41</v>
      </c>
      <c r="G309" s="38">
        <f t="shared" si="51"/>
        <v>0</v>
      </c>
      <c r="M309" s="32">
        <f t="shared" si="54"/>
        <v>333</v>
      </c>
    </row>
    <row r="310" spans="1:16">
      <c r="A310" s="56" t="s">
        <v>4404</v>
      </c>
      <c r="B310" s="4" t="s">
        <v>4421</v>
      </c>
      <c r="C310" s="49">
        <v>38</v>
      </c>
      <c r="G310" s="38">
        <f t="shared" si="51"/>
        <v>0</v>
      </c>
      <c r="M310" s="32">
        <f t="shared" si="54"/>
        <v>333</v>
      </c>
    </row>
    <row r="311" spans="1:16">
      <c r="A311" s="56" t="s">
        <v>4405</v>
      </c>
      <c r="B311" s="32" t="s">
        <v>4422</v>
      </c>
      <c r="C311" s="32">
        <v>39</v>
      </c>
      <c r="G311" s="38">
        <f t="shared" si="51"/>
        <v>0</v>
      </c>
      <c r="M311" s="32">
        <f t="shared" si="54"/>
        <v>333</v>
      </c>
    </row>
    <row r="312" spans="1:16">
      <c r="A312" s="56" t="s">
        <v>4406</v>
      </c>
      <c r="B312" s="4" t="s">
        <v>4423</v>
      </c>
      <c r="C312" s="49">
        <v>39</v>
      </c>
      <c r="G312" s="38">
        <f t="shared" si="51"/>
        <v>0</v>
      </c>
      <c r="M312" s="32">
        <f t="shared" si="54"/>
        <v>333</v>
      </c>
      <c r="O312" s="32" t="s">
        <v>5058</v>
      </c>
      <c r="P312" s="32">
        <v>32.799999999999997</v>
      </c>
    </row>
    <row r="313" spans="1:16">
      <c r="A313" s="56" t="s">
        <v>4407</v>
      </c>
      <c r="B313" s="4" t="s">
        <v>4424</v>
      </c>
      <c r="C313" s="49">
        <v>38.799999999999997</v>
      </c>
      <c r="G313" s="38">
        <f t="shared" si="51"/>
        <v>0</v>
      </c>
      <c r="M313" s="32">
        <f t="shared" si="54"/>
        <v>333</v>
      </c>
    </row>
    <row r="314" spans="1:16">
      <c r="A314" s="56" t="s">
        <v>4408</v>
      </c>
      <c r="B314" s="32" t="s">
        <v>4425</v>
      </c>
      <c r="C314" s="32">
        <v>35.799999999999997</v>
      </c>
      <c r="G314" s="38">
        <f t="shared" si="51"/>
        <v>0</v>
      </c>
      <c r="M314" s="32">
        <f t="shared" si="54"/>
        <v>333</v>
      </c>
    </row>
    <row r="315" spans="1:16">
      <c r="A315" s="56" t="s">
        <v>4409</v>
      </c>
      <c r="B315" s="4" t="s">
        <v>4426</v>
      </c>
      <c r="C315" s="49">
        <v>29.8</v>
      </c>
      <c r="G315" s="38">
        <f t="shared" si="51"/>
        <v>0</v>
      </c>
      <c r="M315" s="32">
        <f t="shared" si="54"/>
        <v>333</v>
      </c>
    </row>
    <row r="316" spans="1:16">
      <c r="A316" s="56" t="s">
        <v>4410</v>
      </c>
      <c r="B316" s="32" t="s">
        <v>4427</v>
      </c>
      <c r="C316" s="49">
        <v>38</v>
      </c>
      <c r="G316" s="38">
        <f t="shared" si="51"/>
        <v>0</v>
      </c>
      <c r="M316" s="32">
        <f t="shared" si="54"/>
        <v>333</v>
      </c>
    </row>
    <row r="317" spans="1:16">
      <c r="A317" s="56" t="s">
        <v>4411</v>
      </c>
      <c r="B317" s="32" t="s">
        <v>4435</v>
      </c>
      <c r="C317" s="49">
        <v>41</v>
      </c>
      <c r="D317" s="32" t="s">
        <v>4442</v>
      </c>
      <c r="E317" s="32">
        <v>35.799999999999997</v>
      </c>
      <c r="G317" s="38">
        <f t="shared" si="51"/>
        <v>35.799999999999997</v>
      </c>
      <c r="M317" s="32">
        <f t="shared" si="54"/>
        <v>333</v>
      </c>
    </row>
    <row r="318" spans="1:16">
      <c r="A318" s="56" t="s">
        <v>4412</v>
      </c>
      <c r="B318" s="4" t="s">
        <v>4436</v>
      </c>
      <c r="C318" s="49">
        <v>41</v>
      </c>
      <c r="D318" s="4" t="s">
        <v>4441</v>
      </c>
      <c r="E318" s="32">
        <v>35.799999999999997</v>
      </c>
      <c r="G318" s="38">
        <f t="shared" si="51"/>
        <v>35.799999999999997</v>
      </c>
      <c r="M318" s="32">
        <f t="shared" si="54"/>
        <v>333</v>
      </c>
    </row>
    <row r="319" spans="1:16">
      <c r="A319" s="56" t="s">
        <v>4413</v>
      </c>
      <c r="B319" s="4" t="s">
        <v>4437</v>
      </c>
      <c r="C319" s="49">
        <v>41</v>
      </c>
      <c r="D319" s="32" t="s">
        <v>4443</v>
      </c>
      <c r="E319" s="32">
        <v>35.799999999999997</v>
      </c>
      <c r="G319" s="38">
        <f t="shared" si="51"/>
        <v>35.799999999999997</v>
      </c>
      <c r="M319" s="32">
        <f t="shared" si="54"/>
        <v>333</v>
      </c>
    </row>
    <row r="320" spans="1:16">
      <c r="A320" s="56" t="s">
        <v>4414</v>
      </c>
      <c r="B320" s="4" t="s">
        <v>4438</v>
      </c>
      <c r="C320" s="49">
        <v>42</v>
      </c>
      <c r="D320" s="4" t="s">
        <v>4440</v>
      </c>
      <c r="E320" s="32">
        <v>37.799999999999997</v>
      </c>
      <c r="G320" s="38">
        <f t="shared" si="51"/>
        <v>37.799999999999997</v>
      </c>
      <c r="M320" s="32">
        <f t="shared" si="54"/>
        <v>333</v>
      </c>
    </row>
    <row r="321" spans="1:13">
      <c r="A321" s="56" t="s">
        <v>4415</v>
      </c>
      <c r="B321" s="32" t="s">
        <v>4439</v>
      </c>
      <c r="C321" s="49">
        <v>35.799999999999997</v>
      </c>
      <c r="G321" s="38">
        <f t="shared" si="51"/>
        <v>0</v>
      </c>
      <c r="M321" s="32">
        <f t="shared" si="54"/>
        <v>333</v>
      </c>
    </row>
    <row r="322" spans="1:13">
      <c r="A322" s="56" t="s">
        <v>4416</v>
      </c>
      <c r="B322" s="4" t="s">
        <v>4444</v>
      </c>
      <c r="C322" s="49">
        <v>33.799999999999997</v>
      </c>
      <c r="G322" s="38">
        <f t="shared" si="51"/>
        <v>0</v>
      </c>
      <c r="M322" s="32">
        <f t="shared" si="54"/>
        <v>333</v>
      </c>
    </row>
    <row r="323" spans="1:13">
      <c r="A323" s="56" t="s">
        <v>4445</v>
      </c>
      <c r="B323" s="4" t="s">
        <v>4458</v>
      </c>
      <c r="C323" s="49">
        <v>39.9</v>
      </c>
      <c r="G323" s="38">
        <f t="shared" ref="G323:G386" si="56">SUM(D323:E323)</f>
        <v>0</v>
      </c>
      <c r="M323" s="32">
        <f t="shared" ref="M323:M386" si="57">333-I323</f>
        <v>333</v>
      </c>
    </row>
    <row r="324" spans="1:13">
      <c r="A324" s="56" t="s">
        <v>4446</v>
      </c>
      <c r="B324" s="32" t="s">
        <v>4459</v>
      </c>
      <c r="C324" s="49">
        <v>38.799999999999997</v>
      </c>
      <c r="G324" s="38">
        <f t="shared" si="56"/>
        <v>0</v>
      </c>
      <c r="M324" s="32">
        <f t="shared" si="57"/>
        <v>333</v>
      </c>
    </row>
    <row r="325" spans="1:13">
      <c r="A325" s="56" t="s">
        <v>4447</v>
      </c>
      <c r="B325" s="4" t="s">
        <v>4460</v>
      </c>
      <c r="C325" s="49">
        <v>35.799999999999997</v>
      </c>
      <c r="G325" s="38">
        <f t="shared" si="56"/>
        <v>0</v>
      </c>
      <c r="M325" s="32">
        <f t="shared" si="57"/>
        <v>333</v>
      </c>
    </row>
    <row r="326" spans="1:13">
      <c r="A326" s="56" t="s">
        <v>4448</v>
      </c>
      <c r="B326" s="4" t="s">
        <v>4461</v>
      </c>
      <c r="C326" s="49">
        <v>30.8</v>
      </c>
      <c r="G326" s="38">
        <f t="shared" si="56"/>
        <v>0</v>
      </c>
      <c r="M326" s="32">
        <f t="shared" si="57"/>
        <v>333</v>
      </c>
    </row>
    <row r="327" spans="1:13">
      <c r="A327" s="56" t="s">
        <v>4449</v>
      </c>
      <c r="B327" s="4" t="s">
        <v>4462</v>
      </c>
      <c r="C327" s="49">
        <v>37.799999999999997</v>
      </c>
      <c r="G327" s="38">
        <f t="shared" si="56"/>
        <v>0</v>
      </c>
      <c r="M327" s="32">
        <f t="shared" si="57"/>
        <v>333</v>
      </c>
    </row>
    <row r="328" spans="1:13">
      <c r="A328" s="56" t="s">
        <v>4450</v>
      </c>
      <c r="B328" s="4" t="s">
        <v>4463</v>
      </c>
      <c r="C328" s="49">
        <v>41</v>
      </c>
      <c r="G328" s="38">
        <f t="shared" si="56"/>
        <v>0</v>
      </c>
      <c r="M328" s="32">
        <f t="shared" si="57"/>
        <v>333</v>
      </c>
    </row>
    <row r="329" spans="1:13">
      <c r="A329" s="56" t="s">
        <v>4451</v>
      </c>
      <c r="B329" s="4" t="s">
        <v>4464</v>
      </c>
      <c r="C329" s="49">
        <v>41</v>
      </c>
      <c r="G329" s="38">
        <f t="shared" si="56"/>
        <v>0</v>
      </c>
      <c r="M329" s="32">
        <f t="shared" si="57"/>
        <v>333</v>
      </c>
    </row>
    <row r="330" spans="1:13">
      <c r="A330" s="56" t="s">
        <v>4452</v>
      </c>
      <c r="B330" s="4" t="s">
        <v>4465</v>
      </c>
      <c r="C330" s="49">
        <v>41</v>
      </c>
      <c r="G330" s="38">
        <f t="shared" si="56"/>
        <v>0</v>
      </c>
      <c r="M330" s="32">
        <f t="shared" si="57"/>
        <v>333</v>
      </c>
    </row>
    <row r="331" spans="1:13">
      <c r="A331" s="56" t="s">
        <v>4453</v>
      </c>
      <c r="B331" s="4" t="s">
        <v>4474</v>
      </c>
      <c r="C331" s="49">
        <v>37.799999999999997</v>
      </c>
      <c r="G331" s="38">
        <f t="shared" si="56"/>
        <v>0</v>
      </c>
      <c r="M331" s="32">
        <f t="shared" si="57"/>
        <v>333</v>
      </c>
    </row>
    <row r="332" spans="1:13">
      <c r="A332" s="56" t="s">
        <v>4454</v>
      </c>
      <c r="B332" s="4" t="s">
        <v>4475</v>
      </c>
      <c r="C332" s="49">
        <v>38.799999999999997</v>
      </c>
      <c r="G332" s="38">
        <f t="shared" si="56"/>
        <v>0</v>
      </c>
      <c r="M332" s="32">
        <f t="shared" si="57"/>
        <v>333</v>
      </c>
    </row>
    <row r="333" spans="1:13">
      <c r="A333" s="56" t="s">
        <v>4455</v>
      </c>
      <c r="B333" s="4" t="s">
        <v>4476</v>
      </c>
      <c r="C333" s="49">
        <v>38.799999999999997</v>
      </c>
      <c r="G333" s="38">
        <f t="shared" si="56"/>
        <v>0</v>
      </c>
      <c r="M333" s="32">
        <f t="shared" si="57"/>
        <v>333</v>
      </c>
    </row>
    <row r="334" spans="1:13">
      <c r="A334" s="56" t="s">
        <v>4456</v>
      </c>
      <c r="B334" s="4" t="s">
        <v>4477</v>
      </c>
      <c r="C334" s="49">
        <v>37.799999999999997</v>
      </c>
      <c r="G334" s="38">
        <f t="shared" si="56"/>
        <v>0</v>
      </c>
      <c r="M334" s="32">
        <f t="shared" si="57"/>
        <v>333</v>
      </c>
    </row>
    <row r="335" spans="1:13">
      <c r="A335" s="56" t="s">
        <v>4457</v>
      </c>
      <c r="B335" s="4" t="s">
        <v>4478</v>
      </c>
      <c r="C335" s="49">
        <v>28.8</v>
      </c>
      <c r="G335" s="38">
        <f t="shared" si="56"/>
        <v>0</v>
      </c>
      <c r="M335" s="32">
        <f t="shared" si="57"/>
        <v>333</v>
      </c>
    </row>
    <row r="336" spans="1:13">
      <c r="A336" s="56" t="s">
        <v>4480</v>
      </c>
      <c r="B336" s="32" t="s">
        <v>4479</v>
      </c>
      <c r="C336" s="49">
        <v>40.799999999999997</v>
      </c>
      <c r="G336" s="38">
        <f t="shared" si="56"/>
        <v>0</v>
      </c>
      <c r="M336" s="32">
        <f t="shared" si="57"/>
        <v>333</v>
      </c>
    </row>
    <row r="337" spans="1:13">
      <c r="A337" s="56" t="s">
        <v>4481</v>
      </c>
      <c r="B337" s="32" t="s">
        <v>4497</v>
      </c>
      <c r="C337" s="49">
        <v>35.799999999999997</v>
      </c>
      <c r="G337" s="38">
        <f t="shared" si="56"/>
        <v>0</v>
      </c>
      <c r="M337" s="32">
        <f t="shared" si="57"/>
        <v>333</v>
      </c>
    </row>
    <row r="338" spans="1:13">
      <c r="A338" s="56" t="s">
        <v>4482</v>
      </c>
      <c r="B338" s="32" t="s">
        <v>4498</v>
      </c>
      <c r="C338" s="49">
        <v>32.799999999999997</v>
      </c>
      <c r="G338" s="38">
        <f t="shared" si="56"/>
        <v>0</v>
      </c>
      <c r="M338" s="32">
        <f t="shared" si="57"/>
        <v>333</v>
      </c>
    </row>
    <row r="339" spans="1:13">
      <c r="A339" s="56" t="s">
        <v>4483</v>
      </c>
      <c r="B339" s="4" t="s">
        <v>4499</v>
      </c>
      <c r="C339" s="49">
        <v>39.799999999999997</v>
      </c>
      <c r="G339" s="38">
        <f t="shared" si="56"/>
        <v>0</v>
      </c>
      <c r="M339" s="32">
        <f t="shared" si="57"/>
        <v>333</v>
      </c>
    </row>
    <row r="340" spans="1:13">
      <c r="A340" s="56" t="s">
        <v>4484</v>
      </c>
      <c r="B340" s="4" t="s">
        <v>4500</v>
      </c>
      <c r="C340" s="49">
        <v>36</v>
      </c>
      <c r="G340" s="38">
        <f t="shared" si="56"/>
        <v>0</v>
      </c>
      <c r="M340" s="32">
        <f t="shared" si="57"/>
        <v>333</v>
      </c>
    </row>
    <row r="341" spans="1:13">
      <c r="A341" s="56" t="s">
        <v>4485</v>
      </c>
      <c r="B341" s="4" t="s">
        <v>4501</v>
      </c>
      <c r="C341" s="49">
        <v>36</v>
      </c>
      <c r="D341" s="32" t="s">
        <v>4560</v>
      </c>
      <c r="G341" s="38">
        <f t="shared" si="56"/>
        <v>0</v>
      </c>
      <c r="M341" s="32">
        <f t="shared" si="57"/>
        <v>333</v>
      </c>
    </row>
    <row r="342" spans="1:13">
      <c r="A342" s="56" t="s">
        <v>4486</v>
      </c>
      <c r="B342" s="4" t="s">
        <v>4529</v>
      </c>
      <c r="C342" s="32">
        <v>35.799999999999997</v>
      </c>
      <c r="G342" s="38">
        <f t="shared" si="56"/>
        <v>0</v>
      </c>
      <c r="M342" s="32">
        <f t="shared" si="57"/>
        <v>333</v>
      </c>
    </row>
    <row r="343" spans="1:13">
      <c r="A343" s="56" t="s">
        <v>4487</v>
      </c>
      <c r="B343" s="32" t="s">
        <v>4530</v>
      </c>
      <c r="C343" s="49">
        <v>21.8</v>
      </c>
      <c r="G343" s="38">
        <f t="shared" si="56"/>
        <v>0</v>
      </c>
      <c r="M343" s="32">
        <f t="shared" si="57"/>
        <v>333</v>
      </c>
    </row>
    <row r="344" spans="1:13">
      <c r="A344" s="56" t="s">
        <v>4488</v>
      </c>
      <c r="B344" s="32" t="s">
        <v>4506</v>
      </c>
      <c r="C344" s="49">
        <v>39.799999999999997</v>
      </c>
      <c r="G344" s="38">
        <f t="shared" si="56"/>
        <v>0</v>
      </c>
      <c r="M344" s="32">
        <f t="shared" si="57"/>
        <v>333</v>
      </c>
    </row>
    <row r="345" spans="1:13">
      <c r="A345" s="56" t="s">
        <v>4489</v>
      </c>
      <c r="B345" s="4" t="s">
        <v>4503</v>
      </c>
      <c r="C345" s="32">
        <v>34.799999999999997</v>
      </c>
      <c r="G345" s="38">
        <f t="shared" si="56"/>
        <v>0</v>
      </c>
      <c r="M345" s="32">
        <f t="shared" si="57"/>
        <v>333</v>
      </c>
    </row>
    <row r="346" spans="1:13">
      <c r="A346" s="56" t="s">
        <v>4490</v>
      </c>
      <c r="B346" s="4" t="s">
        <v>4531</v>
      </c>
      <c r="C346" s="49">
        <v>41</v>
      </c>
      <c r="G346" s="38">
        <f t="shared" si="56"/>
        <v>0</v>
      </c>
      <c r="M346" s="32">
        <f t="shared" si="57"/>
        <v>333</v>
      </c>
    </row>
    <row r="347" spans="1:13">
      <c r="A347" s="56" t="s">
        <v>4491</v>
      </c>
      <c r="B347" s="4" t="s">
        <v>4558</v>
      </c>
      <c r="C347" s="49">
        <v>41</v>
      </c>
      <c r="G347" s="38">
        <f t="shared" si="56"/>
        <v>0</v>
      </c>
      <c r="M347" s="32">
        <f t="shared" si="57"/>
        <v>333</v>
      </c>
    </row>
    <row r="348" spans="1:13">
      <c r="A348" s="56" t="s">
        <v>4492</v>
      </c>
      <c r="B348" s="4" t="s">
        <v>4507</v>
      </c>
      <c r="C348" s="49">
        <v>40.799999999999997</v>
      </c>
      <c r="G348" s="38">
        <f t="shared" si="56"/>
        <v>0</v>
      </c>
      <c r="M348" s="32">
        <f t="shared" si="57"/>
        <v>333</v>
      </c>
    </row>
    <row r="349" spans="1:13">
      <c r="A349" s="56" t="s">
        <v>4493</v>
      </c>
      <c r="B349" s="4" t="s">
        <v>4504</v>
      </c>
      <c r="C349" s="32">
        <v>34.799999999999997</v>
      </c>
      <c r="G349" s="38">
        <f t="shared" si="56"/>
        <v>0</v>
      </c>
      <c r="M349" s="32">
        <f t="shared" si="57"/>
        <v>333</v>
      </c>
    </row>
    <row r="350" spans="1:13">
      <c r="A350" s="56" t="s">
        <v>4494</v>
      </c>
      <c r="B350" s="4" t="s">
        <v>4505</v>
      </c>
      <c r="C350" s="49">
        <v>34.799999999999997</v>
      </c>
      <c r="G350" s="38">
        <f t="shared" si="56"/>
        <v>0</v>
      </c>
      <c r="M350" s="32">
        <f t="shared" si="57"/>
        <v>333</v>
      </c>
    </row>
    <row r="351" spans="1:13">
      <c r="A351" s="56" t="s">
        <v>4495</v>
      </c>
      <c r="B351" s="32" t="s">
        <v>4502</v>
      </c>
      <c r="C351" s="32">
        <v>37</v>
      </c>
      <c r="G351" s="38">
        <f t="shared" si="56"/>
        <v>0</v>
      </c>
      <c r="M351" s="32">
        <f t="shared" si="57"/>
        <v>333</v>
      </c>
    </row>
    <row r="352" spans="1:13">
      <c r="A352" s="56" t="s">
        <v>4496</v>
      </c>
      <c r="B352" s="4" t="s">
        <v>4527</v>
      </c>
      <c r="C352" s="32">
        <v>36.799999999999997</v>
      </c>
      <c r="G352" s="38">
        <f t="shared" si="56"/>
        <v>0</v>
      </c>
      <c r="M352" s="32">
        <f t="shared" si="57"/>
        <v>333</v>
      </c>
    </row>
    <row r="353" spans="1:15">
      <c r="A353" s="56" t="s">
        <v>4533</v>
      </c>
      <c r="B353" s="4" t="s">
        <v>4532</v>
      </c>
      <c r="C353" s="49">
        <v>41</v>
      </c>
      <c r="G353" s="38">
        <f t="shared" si="56"/>
        <v>0</v>
      </c>
      <c r="M353" s="32">
        <f t="shared" si="57"/>
        <v>333</v>
      </c>
    </row>
    <row r="354" spans="1:15">
      <c r="A354" s="56" t="s">
        <v>4534</v>
      </c>
      <c r="B354" s="4" t="s">
        <v>4549</v>
      </c>
      <c r="C354" s="49">
        <v>39</v>
      </c>
      <c r="G354" s="38">
        <f t="shared" si="56"/>
        <v>0</v>
      </c>
      <c r="M354" s="32">
        <f t="shared" si="57"/>
        <v>333</v>
      </c>
    </row>
    <row r="355" spans="1:15">
      <c r="A355" s="56" t="s">
        <v>4535</v>
      </c>
      <c r="B355" s="4" t="s">
        <v>4550</v>
      </c>
      <c r="C355" s="49">
        <v>38</v>
      </c>
      <c r="G355" s="38">
        <f t="shared" si="56"/>
        <v>0</v>
      </c>
      <c r="M355" s="32">
        <f t="shared" si="57"/>
        <v>333</v>
      </c>
    </row>
    <row r="356" spans="1:15">
      <c r="A356" s="56" t="s">
        <v>4536</v>
      </c>
      <c r="B356" s="4" t="s">
        <v>4551</v>
      </c>
      <c r="C356" s="49">
        <v>38</v>
      </c>
      <c r="G356" s="38">
        <f t="shared" si="56"/>
        <v>0</v>
      </c>
      <c r="M356" s="32">
        <f t="shared" si="57"/>
        <v>333</v>
      </c>
      <c r="O356" s="32" t="s">
        <v>5062</v>
      </c>
    </row>
    <row r="357" spans="1:15">
      <c r="A357" s="56" t="s">
        <v>4537</v>
      </c>
      <c r="B357" s="4" t="s">
        <v>4552</v>
      </c>
      <c r="C357" s="49">
        <v>38</v>
      </c>
      <c r="G357" s="38">
        <f t="shared" si="56"/>
        <v>0</v>
      </c>
      <c r="M357" s="32">
        <f t="shared" si="57"/>
        <v>333</v>
      </c>
    </row>
    <row r="358" spans="1:15">
      <c r="A358" s="56" t="s">
        <v>4538</v>
      </c>
      <c r="B358" s="4" t="s">
        <v>4553</v>
      </c>
      <c r="C358" s="49">
        <v>41</v>
      </c>
      <c r="G358" s="38">
        <f t="shared" si="56"/>
        <v>0</v>
      </c>
      <c r="M358" s="32">
        <f t="shared" si="57"/>
        <v>333</v>
      </c>
    </row>
    <row r="359" spans="1:15">
      <c r="A359" s="56" t="s">
        <v>4539</v>
      </c>
      <c r="B359" s="4" t="s">
        <v>4554</v>
      </c>
      <c r="C359" s="49">
        <v>39.799999999999997</v>
      </c>
      <c r="G359" s="38">
        <f t="shared" si="56"/>
        <v>0</v>
      </c>
      <c r="M359" s="32">
        <f t="shared" si="57"/>
        <v>333</v>
      </c>
    </row>
    <row r="360" spans="1:15">
      <c r="A360" s="56" t="s">
        <v>4540</v>
      </c>
      <c r="B360" s="4" t="s">
        <v>4555</v>
      </c>
      <c r="C360" s="49">
        <v>30</v>
      </c>
      <c r="G360" s="38">
        <f t="shared" si="56"/>
        <v>0</v>
      </c>
      <c r="M360" s="32">
        <f t="shared" si="57"/>
        <v>333</v>
      </c>
    </row>
    <row r="361" spans="1:15">
      <c r="A361" s="56" t="s">
        <v>4541</v>
      </c>
      <c r="B361" s="4" t="s">
        <v>4556</v>
      </c>
      <c r="C361" s="49">
        <v>32.799999999999997</v>
      </c>
      <c r="G361" s="38">
        <f t="shared" si="56"/>
        <v>0</v>
      </c>
      <c r="M361" s="32">
        <f t="shared" si="57"/>
        <v>333</v>
      </c>
    </row>
    <row r="362" spans="1:15">
      <c r="A362" s="56" t="s">
        <v>4542</v>
      </c>
      <c r="B362" s="4" t="s">
        <v>4557</v>
      </c>
      <c r="C362" s="49">
        <v>35.799999999999997</v>
      </c>
      <c r="G362" s="38">
        <f t="shared" si="56"/>
        <v>0</v>
      </c>
      <c r="M362" s="32">
        <f t="shared" si="57"/>
        <v>333</v>
      </c>
    </row>
    <row r="363" spans="1:15">
      <c r="A363" s="56" t="s">
        <v>4543</v>
      </c>
      <c r="B363" s="9" t="s">
        <v>4559</v>
      </c>
      <c r="C363" s="43">
        <v>32.799999999999997</v>
      </c>
      <c r="G363" s="38">
        <f t="shared" si="56"/>
        <v>0</v>
      </c>
      <c r="M363" s="32">
        <f t="shared" si="57"/>
        <v>333</v>
      </c>
    </row>
    <row r="364" spans="1:15">
      <c r="A364" s="56" t="s">
        <v>4544</v>
      </c>
      <c r="B364" s="32" t="s">
        <v>4562</v>
      </c>
      <c r="C364" s="49">
        <v>38</v>
      </c>
      <c r="G364" s="38">
        <f t="shared" si="56"/>
        <v>0</v>
      </c>
      <c r="M364" s="32">
        <f t="shared" si="57"/>
        <v>333</v>
      </c>
    </row>
    <row r="365" spans="1:15">
      <c r="A365" s="56" t="s">
        <v>4545</v>
      </c>
      <c r="B365" s="4" t="s">
        <v>5737</v>
      </c>
      <c r="C365" s="49">
        <v>33.799999999999997</v>
      </c>
      <c r="G365" s="38">
        <f t="shared" si="56"/>
        <v>0</v>
      </c>
      <c r="M365" s="32">
        <f t="shared" si="57"/>
        <v>333</v>
      </c>
    </row>
    <row r="366" spans="1:15">
      <c r="A366" s="56" t="s">
        <v>4546</v>
      </c>
      <c r="B366" s="32" t="s">
        <v>4565</v>
      </c>
      <c r="C366" s="49">
        <v>34</v>
      </c>
      <c r="G366" s="38">
        <f t="shared" si="56"/>
        <v>0</v>
      </c>
      <c r="M366" s="32">
        <f t="shared" si="57"/>
        <v>333</v>
      </c>
    </row>
    <row r="367" spans="1:15">
      <c r="A367" s="56" t="s">
        <v>4547</v>
      </c>
      <c r="B367" s="32" t="s">
        <v>4566</v>
      </c>
      <c r="C367" s="49">
        <v>38</v>
      </c>
      <c r="G367" s="38">
        <f t="shared" si="56"/>
        <v>0</v>
      </c>
      <c r="M367" s="32">
        <f t="shared" si="57"/>
        <v>333</v>
      </c>
    </row>
    <row r="368" spans="1:15">
      <c r="A368" s="56" t="s">
        <v>4548</v>
      </c>
      <c r="B368" s="4" t="s">
        <v>4569</v>
      </c>
      <c r="C368" s="49">
        <v>41</v>
      </c>
      <c r="G368" s="38">
        <f t="shared" si="56"/>
        <v>0</v>
      </c>
      <c r="M368" s="32">
        <f t="shared" si="57"/>
        <v>333</v>
      </c>
    </row>
    <row r="369" spans="1:14">
      <c r="A369" s="56" t="s">
        <v>4594</v>
      </c>
      <c r="B369" s="4" t="s">
        <v>4603</v>
      </c>
      <c r="C369" s="32">
        <v>35.799999999999997</v>
      </c>
      <c r="G369" s="38">
        <f t="shared" si="56"/>
        <v>0</v>
      </c>
      <c r="M369" s="32">
        <f t="shared" si="57"/>
        <v>333</v>
      </c>
    </row>
    <row r="370" spans="1:14">
      <c r="A370" s="56" t="s">
        <v>4595</v>
      </c>
      <c r="B370" s="4" t="s">
        <v>4593</v>
      </c>
      <c r="C370" s="49">
        <v>41</v>
      </c>
      <c r="G370" s="38">
        <f t="shared" si="56"/>
        <v>0</v>
      </c>
      <c r="M370" s="32">
        <f t="shared" si="57"/>
        <v>333</v>
      </c>
    </row>
    <row r="371" spans="1:14">
      <c r="A371" s="56" t="s">
        <v>4596</v>
      </c>
      <c r="B371" s="4" t="s">
        <v>4604</v>
      </c>
      <c r="C371" s="32">
        <v>34.799999999999997</v>
      </c>
      <c r="G371" s="38">
        <f t="shared" si="56"/>
        <v>0</v>
      </c>
      <c r="M371" s="32">
        <f t="shared" si="57"/>
        <v>333</v>
      </c>
    </row>
    <row r="372" spans="1:14">
      <c r="A372" s="56" t="s">
        <v>4597</v>
      </c>
      <c r="B372" s="4" t="s">
        <v>4607</v>
      </c>
      <c r="C372" s="49">
        <v>38</v>
      </c>
      <c r="E372" s="49" t="s">
        <v>4624</v>
      </c>
      <c r="F372" s="4" t="s">
        <v>4900</v>
      </c>
      <c r="G372" s="38">
        <f t="shared" si="56"/>
        <v>0</v>
      </c>
      <c r="M372" s="32">
        <f t="shared" si="57"/>
        <v>333</v>
      </c>
    </row>
    <row r="373" spans="1:14">
      <c r="A373" s="56" t="s">
        <v>4598</v>
      </c>
      <c r="B373" s="4" t="s">
        <v>4609</v>
      </c>
      <c r="C373" s="49">
        <v>38</v>
      </c>
      <c r="D373" s="35">
        <f t="shared" ref="D373:D436" si="58">+C373*6</f>
        <v>228</v>
      </c>
      <c r="E373" s="36">
        <f t="shared" ref="E373:E436" si="59">D373*0.08</f>
        <v>18.240000000000002</v>
      </c>
      <c r="F373" s="37">
        <v>60</v>
      </c>
      <c r="G373" s="38">
        <f t="shared" si="56"/>
        <v>246.24</v>
      </c>
      <c r="H373" s="38">
        <f t="shared" ref="H373:H436" si="60">+J373-I373</f>
        <v>26.759999999999991</v>
      </c>
      <c r="I373" s="33">
        <f t="shared" ref="I373:I404" si="61">D373+E373+F373</f>
        <v>306.24</v>
      </c>
      <c r="J373" s="33">
        <v>333</v>
      </c>
      <c r="K373" s="33">
        <v>390</v>
      </c>
      <c r="L373" s="32">
        <f t="shared" ref="L373:L436" si="62">+K373-I373</f>
        <v>83.759999999999991</v>
      </c>
      <c r="M373" s="32">
        <f>333-I373</f>
        <v>26.759999999999991</v>
      </c>
      <c r="N373" s="32">
        <f>333-G373</f>
        <v>86.759999999999991</v>
      </c>
    </row>
    <row r="374" spans="1:14">
      <c r="A374" s="56" t="s">
        <v>4599</v>
      </c>
      <c r="B374" s="4" t="s">
        <v>4611</v>
      </c>
      <c r="C374" s="49">
        <v>39</v>
      </c>
      <c r="D374" s="35">
        <f t="shared" si="58"/>
        <v>234</v>
      </c>
      <c r="E374" s="36">
        <f t="shared" si="59"/>
        <v>18.72</v>
      </c>
      <c r="F374" s="37">
        <v>60</v>
      </c>
      <c r="G374" s="38">
        <f t="shared" si="56"/>
        <v>252.72</v>
      </c>
      <c r="H374" s="38">
        <f t="shared" si="60"/>
        <v>20.279999999999973</v>
      </c>
      <c r="I374" s="33">
        <f t="shared" si="61"/>
        <v>312.72000000000003</v>
      </c>
      <c r="J374" s="33">
        <v>333</v>
      </c>
      <c r="K374" s="33">
        <v>390</v>
      </c>
      <c r="L374" s="32">
        <f t="shared" si="62"/>
        <v>77.279999999999973</v>
      </c>
      <c r="M374" s="32">
        <f t="shared" si="57"/>
        <v>20.279999999999973</v>
      </c>
      <c r="N374" s="32">
        <f t="shared" ref="N374:N436" si="63">333-G374</f>
        <v>80.28</v>
      </c>
    </row>
    <row r="375" spans="1:14">
      <c r="A375" s="56" t="s">
        <v>4600</v>
      </c>
      <c r="B375" s="32" t="s">
        <v>4951</v>
      </c>
      <c r="C375" s="49">
        <v>38</v>
      </c>
      <c r="D375" s="35">
        <f t="shared" si="58"/>
        <v>228</v>
      </c>
      <c r="E375" s="36">
        <f t="shared" si="59"/>
        <v>18.240000000000002</v>
      </c>
      <c r="F375" s="37">
        <v>60</v>
      </c>
      <c r="G375" s="38">
        <f t="shared" si="56"/>
        <v>246.24</v>
      </c>
      <c r="H375" s="38">
        <f t="shared" si="60"/>
        <v>26.759999999999991</v>
      </c>
      <c r="I375" s="33">
        <f t="shared" si="61"/>
        <v>306.24</v>
      </c>
      <c r="J375" s="33">
        <v>333</v>
      </c>
      <c r="K375" s="33">
        <v>390</v>
      </c>
      <c r="L375" s="32">
        <f t="shared" si="62"/>
        <v>83.759999999999991</v>
      </c>
      <c r="M375" s="32">
        <f t="shared" si="57"/>
        <v>26.759999999999991</v>
      </c>
      <c r="N375" s="32">
        <f t="shared" si="63"/>
        <v>86.759999999999991</v>
      </c>
    </row>
    <row r="376" spans="1:14">
      <c r="A376" s="56" t="s">
        <v>4612</v>
      </c>
      <c r="B376" s="4" t="s">
        <v>4620</v>
      </c>
      <c r="C376" s="49">
        <v>38</v>
      </c>
      <c r="D376" s="35">
        <f t="shared" si="58"/>
        <v>228</v>
      </c>
      <c r="E376" s="36">
        <f t="shared" si="59"/>
        <v>18.240000000000002</v>
      </c>
      <c r="F376" s="37">
        <v>60</v>
      </c>
      <c r="G376" s="38">
        <f t="shared" si="56"/>
        <v>246.24</v>
      </c>
      <c r="H376" s="38">
        <f t="shared" si="60"/>
        <v>26.759999999999991</v>
      </c>
      <c r="I376" s="33">
        <f t="shared" si="61"/>
        <v>306.24</v>
      </c>
      <c r="J376" s="33">
        <v>333</v>
      </c>
      <c r="K376" s="33">
        <v>390</v>
      </c>
      <c r="L376" s="32">
        <f t="shared" si="62"/>
        <v>83.759999999999991</v>
      </c>
      <c r="M376" s="32">
        <f t="shared" si="57"/>
        <v>26.759999999999991</v>
      </c>
      <c r="N376" s="32">
        <f t="shared" si="63"/>
        <v>86.759999999999991</v>
      </c>
    </row>
    <row r="377" spans="1:14">
      <c r="A377" s="56" t="s">
        <v>4613</v>
      </c>
      <c r="B377" s="4" t="s">
        <v>4621</v>
      </c>
      <c r="C377" s="49">
        <v>36</v>
      </c>
      <c r="D377" s="35">
        <f t="shared" si="58"/>
        <v>216</v>
      </c>
      <c r="E377" s="36">
        <f t="shared" si="59"/>
        <v>17.28</v>
      </c>
      <c r="F377" s="37">
        <v>60</v>
      </c>
      <c r="G377" s="38">
        <f t="shared" si="56"/>
        <v>233.28</v>
      </c>
      <c r="H377" s="38">
        <f t="shared" si="60"/>
        <v>39.720000000000027</v>
      </c>
      <c r="I377" s="33">
        <f t="shared" si="61"/>
        <v>293.27999999999997</v>
      </c>
      <c r="J377" s="33">
        <v>333</v>
      </c>
      <c r="K377" s="33">
        <v>390</v>
      </c>
      <c r="L377" s="32">
        <f t="shared" si="62"/>
        <v>96.720000000000027</v>
      </c>
      <c r="M377" s="32">
        <f t="shared" si="57"/>
        <v>39.720000000000027</v>
      </c>
      <c r="N377" s="32">
        <f t="shared" si="63"/>
        <v>99.72</v>
      </c>
    </row>
    <row r="378" spans="1:14">
      <c r="A378" s="56" t="s">
        <v>4614</v>
      </c>
      <c r="B378" s="4" t="s">
        <v>4622</v>
      </c>
      <c r="C378" s="32">
        <v>39</v>
      </c>
      <c r="D378" s="35">
        <f t="shared" si="58"/>
        <v>234</v>
      </c>
      <c r="E378" s="36">
        <f t="shared" si="59"/>
        <v>18.72</v>
      </c>
      <c r="F378" s="37">
        <v>60</v>
      </c>
      <c r="G378" s="38">
        <f t="shared" si="56"/>
        <v>252.72</v>
      </c>
      <c r="H378" s="38">
        <f t="shared" si="60"/>
        <v>20.279999999999973</v>
      </c>
      <c r="I378" s="33">
        <f t="shared" si="61"/>
        <v>312.72000000000003</v>
      </c>
      <c r="J378" s="33">
        <v>333</v>
      </c>
      <c r="K378" s="33">
        <v>390</v>
      </c>
      <c r="L378" s="32">
        <f t="shared" si="62"/>
        <v>77.279999999999973</v>
      </c>
      <c r="M378" s="32">
        <f t="shared" si="57"/>
        <v>20.279999999999973</v>
      </c>
      <c r="N378" s="32">
        <f t="shared" si="63"/>
        <v>80.28</v>
      </c>
    </row>
    <row r="379" spans="1:14">
      <c r="A379" s="56" t="s">
        <v>4615</v>
      </c>
      <c r="B379" s="4" t="s">
        <v>4623</v>
      </c>
      <c r="C379" s="49">
        <v>39</v>
      </c>
      <c r="D379" s="35">
        <f t="shared" si="58"/>
        <v>234</v>
      </c>
      <c r="E379" s="36">
        <f t="shared" si="59"/>
        <v>18.72</v>
      </c>
      <c r="F379" s="37">
        <v>60</v>
      </c>
      <c r="G379" s="38">
        <f t="shared" si="56"/>
        <v>252.72</v>
      </c>
      <c r="H379" s="38">
        <f t="shared" si="60"/>
        <v>20.279999999999973</v>
      </c>
      <c r="I379" s="33">
        <f t="shared" si="61"/>
        <v>312.72000000000003</v>
      </c>
      <c r="J379" s="33">
        <v>333</v>
      </c>
      <c r="K379" s="33">
        <v>390</v>
      </c>
      <c r="L379" s="32">
        <f t="shared" si="62"/>
        <v>77.279999999999973</v>
      </c>
      <c r="M379" s="32">
        <f t="shared" si="57"/>
        <v>20.279999999999973</v>
      </c>
      <c r="N379" s="32">
        <f t="shared" si="63"/>
        <v>80.28</v>
      </c>
    </row>
    <row r="380" spans="1:14">
      <c r="A380" s="56" t="s">
        <v>4616</v>
      </c>
      <c r="B380" s="4" t="s">
        <v>4625</v>
      </c>
      <c r="C380" s="49">
        <v>30.8</v>
      </c>
      <c r="D380" s="35">
        <f t="shared" si="58"/>
        <v>184.8</v>
      </c>
      <c r="E380" s="36">
        <f t="shared" si="59"/>
        <v>14.784000000000001</v>
      </c>
      <c r="F380" s="37">
        <v>60</v>
      </c>
      <c r="G380" s="38">
        <f t="shared" si="56"/>
        <v>199.584</v>
      </c>
      <c r="H380" s="38">
        <f t="shared" si="60"/>
        <v>73.415999999999997</v>
      </c>
      <c r="I380" s="33">
        <f t="shared" si="61"/>
        <v>259.584</v>
      </c>
      <c r="J380" s="33">
        <v>333</v>
      </c>
      <c r="K380" s="33">
        <v>390</v>
      </c>
      <c r="L380" s="32">
        <f t="shared" si="62"/>
        <v>130.416</v>
      </c>
      <c r="M380" s="32">
        <f t="shared" si="57"/>
        <v>73.415999999999997</v>
      </c>
      <c r="N380" s="32">
        <f t="shared" si="63"/>
        <v>133.416</v>
      </c>
    </row>
    <row r="381" spans="1:14">
      <c r="A381" s="56" t="s">
        <v>4617</v>
      </c>
      <c r="B381" s="4" t="s">
        <v>4626</v>
      </c>
      <c r="C381" s="49">
        <v>40.799999999999997</v>
      </c>
      <c r="D381" s="35">
        <f t="shared" si="58"/>
        <v>244.79999999999998</v>
      </c>
      <c r="E381" s="36">
        <f t="shared" si="59"/>
        <v>19.584</v>
      </c>
      <c r="F381" s="37">
        <v>60</v>
      </c>
      <c r="G381" s="38">
        <f t="shared" si="56"/>
        <v>264.38399999999996</v>
      </c>
      <c r="H381" s="38">
        <f t="shared" si="60"/>
        <v>8.6160000000000423</v>
      </c>
      <c r="I381" s="33">
        <f t="shared" si="61"/>
        <v>324.38399999999996</v>
      </c>
      <c r="J381" s="33">
        <v>333</v>
      </c>
      <c r="K381" s="33">
        <v>390</v>
      </c>
      <c r="L381" s="32">
        <f t="shared" si="62"/>
        <v>65.616000000000042</v>
      </c>
      <c r="M381" s="32">
        <f t="shared" si="57"/>
        <v>8.6160000000000423</v>
      </c>
      <c r="N381" s="32">
        <f t="shared" si="63"/>
        <v>68.616000000000042</v>
      </c>
    </row>
    <row r="382" spans="1:14">
      <c r="A382" s="56" t="s">
        <v>4618</v>
      </c>
      <c r="B382" s="4" t="s">
        <v>4627</v>
      </c>
      <c r="C382" s="49">
        <v>32.799999999999997</v>
      </c>
      <c r="D382" s="35">
        <f t="shared" si="58"/>
        <v>196.79999999999998</v>
      </c>
      <c r="E382" s="36">
        <f t="shared" si="59"/>
        <v>15.744</v>
      </c>
      <c r="F382" s="37">
        <v>60</v>
      </c>
      <c r="G382" s="38">
        <f t="shared" si="56"/>
        <v>212.54399999999998</v>
      </c>
      <c r="H382" s="38">
        <f t="shared" si="60"/>
        <v>60.456000000000017</v>
      </c>
      <c r="I382" s="33">
        <f t="shared" si="61"/>
        <v>272.54399999999998</v>
      </c>
      <c r="J382" s="33">
        <v>333</v>
      </c>
      <c r="K382" s="33">
        <v>390</v>
      </c>
      <c r="L382" s="32">
        <f t="shared" si="62"/>
        <v>117.45600000000002</v>
      </c>
      <c r="M382" s="32">
        <f t="shared" si="57"/>
        <v>60.456000000000017</v>
      </c>
      <c r="N382" s="32">
        <f t="shared" si="63"/>
        <v>120.45600000000002</v>
      </c>
    </row>
    <row r="383" spans="1:14">
      <c r="A383" s="56" t="s">
        <v>4619</v>
      </c>
      <c r="B383" s="4" t="s">
        <v>4628</v>
      </c>
      <c r="C383" s="49">
        <v>32.799999999999997</v>
      </c>
      <c r="D383" s="35">
        <f t="shared" si="58"/>
        <v>196.79999999999998</v>
      </c>
      <c r="E383" s="36">
        <f t="shared" si="59"/>
        <v>15.744</v>
      </c>
      <c r="F383" s="37">
        <v>60</v>
      </c>
      <c r="G383" s="38">
        <f t="shared" si="56"/>
        <v>212.54399999999998</v>
      </c>
      <c r="H383" s="38">
        <f t="shared" si="60"/>
        <v>60.456000000000017</v>
      </c>
      <c r="I383" s="33">
        <f t="shared" si="61"/>
        <v>272.54399999999998</v>
      </c>
      <c r="J383" s="33">
        <v>333</v>
      </c>
      <c r="K383" s="33">
        <v>390</v>
      </c>
      <c r="L383" s="32">
        <f t="shared" si="62"/>
        <v>117.45600000000002</v>
      </c>
      <c r="M383" s="32">
        <f t="shared" si="57"/>
        <v>60.456000000000017</v>
      </c>
      <c r="N383" s="32">
        <f t="shared" si="63"/>
        <v>120.45600000000002</v>
      </c>
    </row>
    <row r="384" spans="1:14">
      <c r="A384" s="56" t="s">
        <v>4630</v>
      </c>
      <c r="B384" s="4" t="s">
        <v>4629</v>
      </c>
      <c r="C384" s="49">
        <v>37.799999999999997</v>
      </c>
      <c r="D384" s="35">
        <f t="shared" si="58"/>
        <v>226.79999999999998</v>
      </c>
      <c r="E384" s="36">
        <f t="shared" si="59"/>
        <v>18.143999999999998</v>
      </c>
      <c r="F384" s="37">
        <v>60</v>
      </c>
      <c r="G384" s="38">
        <f t="shared" si="56"/>
        <v>244.94399999999999</v>
      </c>
      <c r="H384" s="38">
        <f t="shared" si="60"/>
        <v>28.05600000000004</v>
      </c>
      <c r="I384" s="33">
        <f t="shared" si="61"/>
        <v>304.94399999999996</v>
      </c>
      <c r="J384" s="33">
        <v>333</v>
      </c>
      <c r="K384" s="33">
        <v>390</v>
      </c>
      <c r="L384" s="32">
        <f t="shared" si="62"/>
        <v>85.05600000000004</v>
      </c>
      <c r="M384" s="32">
        <f t="shared" si="57"/>
        <v>28.05600000000004</v>
      </c>
      <c r="N384" s="32">
        <f t="shared" si="63"/>
        <v>88.056000000000012</v>
      </c>
    </row>
    <row r="385" spans="1:14">
      <c r="A385" s="56" t="s">
        <v>4631</v>
      </c>
      <c r="B385" s="4" t="s">
        <v>4642</v>
      </c>
      <c r="C385" s="49">
        <v>35</v>
      </c>
      <c r="D385" s="35">
        <f t="shared" si="58"/>
        <v>210</v>
      </c>
      <c r="E385" s="36">
        <f t="shared" si="59"/>
        <v>16.8</v>
      </c>
      <c r="F385" s="37">
        <v>60</v>
      </c>
      <c r="G385" s="38">
        <f t="shared" si="56"/>
        <v>226.8</v>
      </c>
      <c r="H385" s="38">
        <f t="shared" si="60"/>
        <v>46.199999999999989</v>
      </c>
      <c r="I385" s="33">
        <f t="shared" si="61"/>
        <v>286.8</v>
      </c>
      <c r="J385" s="33">
        <v>333</v>
      </c>
      <c r="K385" s="33">
        <v>390</v>
      </c>
      <c r="L385" s="32">
        <f t="shared" si="62"/>
        <v>103.19999999999999</v>
      </c>
      <c r="M385" s="32">
        <f t="shared" si="57"/>
        <v>46.199999999999989</v>
      </c>
      <c r="N385" s="32">
        <f t="shared" si="63"/>
        <v>106.19999999999999</v>
      </c>
    </row>
    <row r="386" spans="1:14">
      <c r="A386" s="56" t="s">
        <v>4632</v>
      </c>
      <c r="B386" s="32" t="s">
        <v>4643</v>
      </c>
      <c r="C386" s="32">
        <v>37.799999999999997</v>
      </c>
      <c r="D386" s="35">
        <f t="shared" si="58"/>
        <v>226.79999999999998</v>
      </c>
      <c r="E386" s="36">
        <f t="shared" si="59"/>
        <v>18.143999999999998</v>
      </c>
      <c r="F386" s="37">
        <v>60</v>
      </c>
      <c r="G386" s="38">
        <f t="shared" si="56"/>
        <v>244.94399999999999</v>
      </c>
      <c r="H386" s="38">
        <f t="shared" si="60"/>
        <v>28.05600000000004</v>
      </c>
      <c r="I386" s="33">
        <f t="shared" si="61"/>
        <v>304.94399999999996</v>
      </c>
      <c r="J386" s="33">
        <v>333</v>
      </c>
      <c r="K386" s="33">
        <v>390</v>
      </c>
      <c r="L386" s="32">
        <f t="shared" si="62"/>
        <v>85.05600000000004</v>
      </c>
      <c r="M386" s="32">
        <f t="shared" si="57"/>
        <v>28.05600000000004</v>
      </c>
      <c r="N386" s="32">
        <f t="shared" si="63"/>
        <v>88.056000000000012</v>
      </c>
    </row>
    <row r="387" spans="1:14">
      <c r="A387" s="56" t="s">
        <v>4633</v>
      </c>
      <c r="B387" s="32" t="s">
        <v>4644</v>
      </c>
      <c r="C387" s="49">
        <v>39.799999999999997</v>
      </c>
      <c r="D387" s="35">
        <f t="shared" si="58"/>
        <v>238.79999999999998</v>
      </c>
      <c r="E387" s="36">
        <f t="shared" si="59"/>
        <v>19.103999999999999</v>
      </c>
      <c r="F387" s="37">
        <v>60</v>
      </c>
      <c r="G387" s="38">
        <f t="shared" ref="G387:G450" si="64">SUM(D387:E387)</f>
        <v>257.904</v>
      </c>
      <c r="H387" s="38">
        <f t="shared" si="60"/>
        <v>15.096000000000004</v>
      </c>
      <c r="I387" s="33">
        <f t="shared" si="61"/>
        <v>317.904</v>
      </c>
      <c r="J387" s="33">
        <v>333</v>
      </c>
      <c r="K387" s="33">
        <v>390</v>
      </c>
      <c r="L387" s="32">
        <f t="shared" si="62"/>
        <v>72.096000000000004</v>
      </c>
      <c r="M387" s="32">
        <f>333-I387</f>
        <v>15.096000000000004</v>
      </c>
      <c r="N387" s="32">
        <f t="shared" si="63"/>
        <v>75.096000000000004</v>
      </c>
    </row>
    <row r="388" spans="1:14">
      <c r="A388" s="56" t="s">
        <v>4634</v>
      </c>
      <c r="B388" s="32" t="s">
        <v>4645</v>
      </c>
      <c r="C388" s="49">
        <v>34.799999999999997</v>
      </c>
      <c r="D388" s="35">
        <f t="shared" si="58"/>
        <v>208.79999999999998</v>
      </c>
      <c r="E388" s="36">
        <f t="shared" si="59"/>
        <v>16.704000000000001</v>
      </c>
      <c r="F388" s="37">
        <v>60</v>
      </c>
      <c r="G388" s="38">
        <f t="shared" si="64"/>
        <v>225.50399999999999</v>
      </c>
      <c r="H388" s="38">
        <f t="shared" si="60"/>
        <v>47.495999999999981</v>
      </c>
      <c r="I388" s="33">
        <f t="shared" si="61"/>
        <v>285.50400000000002</v>
      </c>
      <c r="J388" s="33">
        <v>333</v>
      </c>
      <c r="K388" s="33">
        <v>390</v>
      </c>
      <c r="L388" s="32">
        <f t="shared" si="62"/>
        <v>104.49599999999998</v>
      </c>
      <c r="M388" s="32">
        <f t="shared" ref="M388:M450" si="65">333-I388</f>
        <v>47.495999999999981</v>
      </c>
      <c r="N388" s="32">
        <f t="shared" si="63"/>
        <v>107.49600000000001</v>
      </c>
    </row>
    <row r="389" spans="1:14">
      <c r="A389" s="56" t="s">
        <v>4635</v>
      </c>
      <c r="B389" s="4" t="s">
        <v>4646</v>
      </c>
      <c r="C389" s="49">
        <v>32.799999999999997</v>
      </c>
      <c r="D389" s="35">
        <f t="shared" si="58"/>
        <v>196.79999999999998</v>
      </c>
      <c r="E389" s="36">
        <f t="shared" si="59"/>
        <v>15.744</v>
      </c>
      <c r="F389" s="37">
        <v>60</v>
      </c>
      <c r="G389" s="38">
        <f t="shared" si="64"/>
        <v>212.54399999999998</v>
      </c>
      <c r="H389" s="38">
        <f t="shared" si="60"/>
        <v>60.456000000000017</v>
      </c>
      <c r="I389" s="33">
        <f t="shared" si="61"/>
        <v>272.54399999999998</v>
      </c>
      <c r="J389" s="33">
        <v>333</v>
      </c>
      <c r="K389" s="33">
        <v>390</v>
      </c>
      <c r="L389" s="32">
        <f t="shared" si="62"/>
        <v>117.45600000000002</v>
      </c>
      <c r="M389" s="32">
        <f t="shared" si="65"/>
        <v>60.456000000000017</v>
      </c>
      <c r="N389" s="32">
        <f t="shared" si="63"/>
        <v>120.45600000000002</v>
      </c>
    </row>
    <row r="390" spans="1:14">
      <c r="A390" s="56" t="s">
        <v>4636</v>
      </c>
      <c r="B390" s="32" t="s">
        <v>4647</v>
      </c>
      <c r="C390" s="49">
        <v>34.799999999999997</v>
      </c>
      <c r="D390" s="35">
        <f t="shared" si="58"/>
        <v>208.79999999999998</v>
      </c>
      <c r="E390" s="36">
        <f t="shared" si="59"/>
        <v>16.704000000000001</v>
      </c>
      <c r="F390" s="37">
        <v>60</v>
      </c>
      <c r="G390" s="38">
        <f t="shared" si="64"/>
        <v>225.50399999999999</v>
      </c>
      <c r="H390" s="38">
        <f t="shared" si="60"/>
        <v>47.495999999999981</v>
      </c>
      <c r="I390" s="33">
        <f t="shared" si="61"/>
        <v>285.50400000000002</v>
      </c>
      <c r="J390" s="33">
        <v>333</v>
      </c>
      <c r="K390" s="33">
        <v>390</v>
      </c>
      <c r="L390" s="32">
        <f t="shared" si="62"/>
        <v>104.49599999999998</v>
      </c>
      <c r="M390" s="32">
        <f t="shared" si="65"/>
        <v>47.495999999999981</v>
      </c>
      <c r="N390" s="32">
        <f t="shared" si="63"/>
        <v>107.49600000000001</v>
      </c>
    </row>
    <row r="391" spans="1:14">
      <c r="A391" s="56" t="s">
        <v>4637</v>
      </c>
      <c r="B391" s="4" t="s">
        <v>4648</v>
      </c>
      <c r="C391" s="49">
        <v>36.799999999999997</v>
      </c>
      <c r="D391" s="35">
        <f t="shared" si="58"/>
        <v>220.79999999999998</v>
      </c>
      <c r="E391" s="36">
        <f t="shared" si="59"/>
        <v>17.663999999999998</v>
      </c>
      <c r="F391" s="37">
        <v>60</v>
      </c>
      <c r="G391" s="38">
        <f t="shared" si="64"/>
        <v>238.46399999999997</v>
      </c>
      <c r="H391" s="38">
        <f t="shared" si="60"/>
        <v>34.536000000000058</v>
      </c>
      <c r="I391" s="33">
        <f t="shared" si="61"/>
        <v>298.46399999999994</v>
      </c>
      <c r="J391" s="33">
        <v>333</v>
      </c>
      <c r="K391" s="33">
        <v>390</v>
      </c>
      <c r="L391" s="32">
        <f t="shared" si="62"/>
        <v>91.536000000000058</v>
      </c>
      <c r="M391" s="32">
        <f t="shared" si="65"/>
        <v>34.536000000000058</v>
      </c>
      <c r="N391" s="32">
        <f t="shared" si="63"/>
        <v>94.53600000000003</v>
      </c>
    </row>
    <row r="392" spans="1:14">
      <c r="A392" s="56" t="s">
        <v>4638</v>
      </c>
      <c r="B392" s="4" t="s">
        <v>4649</v>
      </c>
      <c r="C392" s="49">
        <v>39.799999999999997</v>
      </c>
      <c r="D392" s="35">
        <f t="shared" si="58"/>
        <v>238.79999999999998</v>
      </c>
      <c r="E392" s="36">
        <f t="shared" si="59"/>
        <v>19.103999999999999</v>
      </c>
      <c r="F392" s="37">
        <v>60</v>
      </c>
      <c r="G392" s="38">
        <f t="shared" si="64"/>
        <v>257.904</v>
      </c>
      <c r="H392" s="38">
        <f t="shared" si="60"/>
        <v>15.096000000000004</v>
      </c>
      <c r="I392" s="33">
        <f t="shared" si="61"/>
        <v>317.904</v>
      </c>
      <c r="J392" s="33">
        <v>333</v>
      </c>
      <c r="K392" s="33">
        <v>390</v>
      </c>
      <c r="L392" s="32">
        <f t="shared" si="62"/>
        <v>72.096000000000004</v>
      </c>
      <c r="M392" s="32">
        <f t="shared" si="65"/>
        <v>15.096000000000004</v>
      </c>
      <c r="N392" s="32">
        <f t="shared" si="63"/>
        <v>75.096000000000004</v>
      </c>
    </row>
    <row r="393" spans="1:14">
      <c r="A393" s="56" t="s">
        <v>4639</v>
      </c>
      <c r="B393" s="4" t="s">
        <v>4650</v>
      </c>
      <c r="C393" s="49">
        <v>34.799999999999997</v>
      </c>
      <c r="D393" s="35">
        <f t="shared" si="58"/>
        <v>208.79999999999998</v>
      </c>
      <c r="E393" s="36">
        <f t="shared" si="59"/>
        <v>16.704000000000001</v>
      </c>
      <c r="F393" s="37">
        <v>60</v>
      </c>
      <c r="G393" s="38">
        <f t="shared" si="64"/>
        <v>225.50399999999999</v>
      </c>
      <c r="H393" s="38">
        <f t="shared" si="60"/>
        <v>47.495999999999981</v>
      </c>
      <c r="I393" s="33">
        <f t="shared" si="61"/>
        <v>285.50400000000002</v>
      </c>
      <c r="J393" s="33">
        <v>333</v>
      </c>
      <c r="K393" s="33">
        <v>390</v>
      </c>
      <c r="L393" s="32">
        <f t="shared" si="62"/>
        <v>104.49599999999998</v>
      </c>
      <c r="M393" s="32">
        <f t="shared" si="65"/>
        <v>47.495999999999981</v>
      </c>
      <c r="N393" s="32">
        <f t="shared" si="63"/>
        <v>107.49600000000001</v>
      </c>
    </row>
    <row r="394" spans="1:14">
      <c r="A394" s="56" t="s">
        <v>4640</v>
      </c>
      <c r="B394" s="4" t="s">
        <v>4653</v>
      </c>
      <c r="C394" s="49">
        <v>39.799999999999997</v>
      </c>
      <c r="D394" s="35">
        <f t="shared" si="58"/>
        <v>238.79999999999998</v>
      </c>
      <c r="E394" s="36">
        <f t="shared" si="59"/>
        <v>19.103999999999999</v>
      </c>
      <c r="F394" s="37">
        <v>60</v>
      </c>
      <c r="G394" s="38">
        <f t="shared" si="64"/>
        <v>257.904</v>
      </c>
      <c r="H394" s="38">
        <f t="shared" si="60"/>
        <v>15.096000000000004</v>
      </c>
      <c r="I394" s="33">
        <f t="shared" si="61"/>
        <v>317.904</v>
      </c>
      <c r="J394" s="33">
        <v>333</v>
      </c>
      <c r="K394" s="33">
        <v>390</v>
      </c>
      <c r="L394" s="32">
        <f t="shared" si="62"/>
        <v>72.096000000000004</v>
      </c>
      <c r="M394" s="32">
        <f t="shared" si="65"/>
        <v>15.096000000000004</v>
      </c>
      <c r="N394" s="32">
        <f t="shared" si="63"/>
        <v>75.096000000000004</v>
      </c>
    </row>
    <row r="395" spans="1:14">
      <c r="A395" s="56" t="s">
        <v>4641</v>
      </c>
      <c r="B395" s="32" t="s">
        <v>4654</v>
      </c>
      <c r="C395" s="49">
        <v>32.799999999999997</v>
      </c>
      <c r="D395" s="35">
        <f t="shared" si="58"/>
        <v>196.79999999999998</v>
      </c>
      <c r="E395" s="36">
        <f t="shared" si="59"/>
        <v>15.744</v>
      </c>
      <c r="F395" s="37">
        <v>60</v>
      </c>
      <c r="G395" s="38">
        <f t="shared" si="64"/>
        <v>212.54399999999998</v>
      </c>
      <c r="H395" s="38">
        <f t="shared" si="60"/>
        <v>60.456000000000017</v>
      </c>
      <c r="I395" s="33">
        <f t="shared" si="61"/>
        <v>272.54399999999998</v>
      </c>
      <c r="J395" s="33">
        <v>333</v>
      </c>
      <c r="K395" s="33">
        <v>390</v>
      </c>
      <c r="L395" s="32">
        <f t="shared" si="62"/>
        <v>117.45600000000002</v>
      </c>
      <c r="M395" s="32">
        <f t="shared" si="65"/>
        <v>60.456000000000017</v>
      </c>
      <c r="N395" s="32">
        <f t="shared" si="63"/>
        <v>120.45600000000002</v>
      </c>
    </row>
    <row r="396" spans="1:14">
      <c r="A396" s="56" t="s">
        <v>4656</v>
      </c>
      <c r="B396" s="4" t="s">
        <v>4655</v>
      </c>
      <c r="C396" s="49">
        <v>38.799999999999997</v>
      </c>
      <c r="D396" s="35">
        <f t="shared" si="58"/>
        <v>232.79999999999998</v>
      </c>
      <c r="E396" s="36">
        <f t="shared" si="59"/>
        <v>18.623999999999999</v>
      </c>
      <c r="F396" s="37">
        <v>60</v>
      </c>
      <c r="G396" s="38">
        <f t="shared" si="64"/>
        <v>251.42399999999998</v>
      </c>
      <c r="H396" s="38">
        <f t="shared" si="60"/>
        <v>21.576000000000022</v>
      </c>
      <c r="I396" s="33">
        <f t="shared" si="61"/>
        <v>311.42399999999998</v>
      </c>
      <c r="J396" s="33">
        <v>333</v>
      </c>
      <c r="K396" s="33">
        <v>390</v>
      </c>
      <c r="L396" s="32">
        <f t="shared" si="62"/>
        <v>78.576000000000022</v>
      </c>
      <c r="M396" s="32">
        <f t="shared" si="65"/>
        <v>21.576000000000022</v>
      </c>
      <c r="N396" s="32">
        <f t="shared" si="63"/>
        <v>81.576000000000022</v>
      </c>
    </row>
    <row r="397" spans="1:14">
      <c r="A397" s="56" t="s">
        <v>4657</v>
      </c>
      <c r="B397" s="32" t="s">
        <v>4664</v>
      </c>
      <c r="C397" s="49">
        <v>29.8</v>
      </c>
      <c r="D397" s="35">
        <f t="shared" si="58"/>
        <v>178.8</v>
      </c>
      <c r="E397" s="36">
        <f t="shared" si="59"/>
        <v>14.304000000000002</v>
      </c>
      <c r="F397" s="37">
        <v>60</v>
      </c>
      <c r="G397" s="38">
        <f t="shared" si="64"/>
        <v>193.10400000000001</v>
      </c>
      <c r="H397" s="38">
        <f t="shared" si="60"/>
        <v>79.895999999999987</v>
      </c>
      <c r="I397" s="33">
        <f t="shared" si="61"/>
        <v>253.10400000000001</v>
      </c>
      <c r="J397" s="33">
        <v>333</v>
      </c>
      <c r="K397" s="33">
        <v>390</v>
      </c>
      <c r="L397" s="32">
        <f t="shared" si="62"/>
        <v>136.89599999999999</v>
      </c>
      <c r="M397" s="32">
        <f t="shared" si="65"/>
        <v>79.895999999999987</v>
      </c>
      <c r="N397" s="32">
        <f t="shared" si="63"/>
        <v>139.89599999999999</v>
      </c>
    </row>
    <row r="398" spans="1:14">
      <c r="A398" s="56" t="s">
        <v>4658</v>
      </c>
      <c r="B398" s="32" t="s">
        <v>4665</v>
      </c>
      <c r="C398" s="49">
        <v>30.8</v>
      </c>
      <c r="D398" s="35">
        <f t="shared" si="58"/>
        <v>184.8</v>
      </c>
      <c r="E398" s="36">
        <f t="shared" si="59"/>
        <v>14.784000000000001</v>
      </c>
      <c r="F398" s="37">
        <v>60</v>
      </c>
      <c r="G398" s="38">
        <f t="shared" si="64"/>
        <v>199.584</v>
      </c>
      <c r="H398" s="38">
        <f t="shared" si="60"/>
        <v>73.415999999999997</v>
      </c>
      <c r="I398" s="33">
        <f t="shared" si="61"/>
        <v>259.584</v>
      </c>
      <c r="J398" s="33">
        <v>333</v>
      </c>
      <c r="K398" s="33">
        <v>390</v>
      </c>
      <c r="L398" s="32">
        <f t="shared" si="62"/>
        <v>130.416</v>
      </c>
      <c r="M398" s="32">
        <f t="shared" si="65"/>
        <v>73.415999999999997</v>
      </c>
      <c r="N398" s="32">
        <f t="shared" si="63"/>
        <v>133.416</v>
      </c>
    </row>
    <row r="399" spans="1:14">
      <c r="A399" s="56" t="s">
        <v>4659</v>
      </c>
      <c r="B399" s="32" t="s">
        <v>4666</v>
      </c>
      <c r="C399" s="49">
        <v>39.799999999999997</v>
      </c>
      <c r="D399" s="35">
        <f t="shared" si="58"/>
        <v>238.79999999999998</v>
      </c>
      <c r="E399" s="36">
        <f t="shared" si="59"/>
        <v>19.103999999999999</v>
      </c>
      <c r="F399" s="37">
        <v>60</v>
      </c>
      <c r="G399" s="38">
        <f t="shared" si="64"/>
        <v>257.904</v>
      </c>
      <c r="H399" s="38">
        <f t="shared" si="60"/>
        <v>15.096000000000004</v>
      </c>
      <c r="I399" s="33">
        <f t="shared" si="61"/>
        <v>317.904</v>
      </c>
      <c r="J399" s="33">
        <v>333</v>
      </c>
      <c r="K399" s="33">
        <v>390</v>
      </c>
      <c r="L399" s="32">
        <f t="shared" si="62"/>
        <v>72.096000000000004</v>
      </c>
      <c r="M399" s="32">
        <f t="shared" si="65"/>
        <v>15.096000000000004</v>
      </c>
      <c r="N399" s="32">
        <f t="shared" si="63"/>
        <v>75.096000000000004</v>
      </c>
    </row>
    <row r="400" spans="1:14">
      <c r="A400" s="56" t="s">
        <v>4660</v>
      </c>
      <c r="B400" s="4" t="s">
        <v>4667</v>
      </c>
      <c r="C400" s="49">
        <v>32.799999999999997</v>
      </c>
      <c r="D400" s="35">
        <f t="shared" si="58"/>
        <v>196.79999999999998</v>
      </c>
      <c r="E400" s="36">
        <f t="shared" si="59"/>
        <v>15.744</v>
      </c>
      <c r="F400" s="37">
        <v>60</v>
      </c>
      <c r="G400" s="38">
        <f t="shared" si="64"/>
        <v>212.54399999999998</v>
      </c>
      <c r="H400" s="38">
        <f t="shared" si="60"/>
        <v>60.456000000000017</v>
      </c>
      <c r="I400" s="33">
        <f t="shared" si="61"/>
        <v>272.54399999999998</v>
      </c>
      <c r="J400" s="33">
        <v>333</v>
      </c>
      <c r="K400" s="33">
        <v>390</v>
      </c>
      <c r="L400" s="32">
        <f t="shared" si="62"/>
        <v>117.45600000000002</v>
      </c>
      <c r="M400" s="32">
        <f t="shared" si="65"/>
        <v>60.456000000000017</v>
      </c>
      <c r="N400" s="32">
        <f t="shared" si="63"/>
        <v>120.45600000000002</v>
      </c>
    </row>
    <row r="401" spans="1:14">
      <c r="A401" s="56" t="s">
        <v>4661</v>
      </c>
      <c r="B401" s="4" t="s">
        <v>4668</v>
      </c>
      <c r="C401" s="49">
        <v>39.799999999999997</v>
      </c>
      <c r="D401" s="35">
        <f t="shared" si="58"/>
        <v>238.79999999999998</v>
      </c>
      <c r="E401" s="36">
        <f t="shared" si="59"/>
        <v>19.103999999999999</v>
      </c>
      <c r="F401" s="37">
        <v>60</v>
      </c>
      <c r="G401" s="38">
        <f t="shared" si="64"/>
        <v>257.904</v>
      </c>
      <c r="H401" s="38">
        <f t="shared" si="60"/>
        <v>15.096000000000004</v>
      </c>
      <c r="I401" s="33">
        <f t="shared" si="61"/>
        <v>317.904</v>
      </c>
      <c r="J401" s="33">
        <v>333</v>
      </c>
      <c r="K401" s="33">
        <v>390</v>
      </c>
      <c r="L401" s="32">
        <f t="shared" si="62"/>
        <v>72.096000000000004</v>
      </c>
      <c r="M401" s="32">
        <f t="shared" si="65"/>
        <v>15.096000000000004</v>
      </c>
      <c r="N401" s="32">
        <f t="shared" si="63"/>
        <v>75.096000000000004</v>
      </c>
    </row>
    <row r="402" spans="1:14">
      <c r="A402" s="56" t="s">
        <v>4662</v>
      </c>
      <c r="B402" s="32" t="s">
        <v>4669</v>
      </c>
      <c r="C402" s="49">
        <v>39.799999999999997</v>
      </c>
      <c r="D402" s="35">
        <f t="shared" si="58"/>
        <v>238.79999999999998</v>
      </c>
      <c r="E402" s="36">
        <f t="shared" si="59"/>
        <v>19.103999999999999</v>
      </c>
      <c r="F402" s="37">
        <v>60</v>
      </c>
      <c r="G402" s="38">
        <f t="shared" si="64"/>
        <v>257.904</v>
      </c>
      <c r="H402" s="38">
        <f t="shared" si="60"/>
        <v>15.096000000000004</v>
      </c>
      <c r="I402" s="33">
        <f t="shared" si="61"/>
        <v>317.904</v>
      </c>
      <c r="J402" s="33">
        <v>333</v>
      </c>
      <c r="K402" s="33">
        <v>390</v>
      </c>
      <c r="L402" s="32">
        <f t="shared" si="62"/>
        <v>72.096000000000004</v>
      </c>
      <c r="M402" s="32">
        <f t="shared" si="65"/>
        <v>15.096000000000004</v>
      </c>
      <c r="N402" s="32">
        <f t="shared" si="63"/>
        <v>75.096000000000004</v>
      </c>
    </row>
    <row r="403" spans="1:14">
      <c r="A403" s="56" t="s">
        <v>4663</v>
      </c>
      <c r="B403" s="4" t="s">
        <v>4670</v>
      </c>
      <c r="C403" s="49">
        <v>37.799999999999997</v>
      </c>
      <c r="D403" s="35">
        <f t="shared" si="58"/>
        <v>226.79999999999998</v>
      </c>
      <c r="E403" s="36">
        <f t="shared" si="59"/>
        <v>18.143999999999998</v>
      </c>
      <c r="F403" s="37">
        <v>60</v>
      </c>
      <c r="G403" s="38">
        <f t="shared" si="64"/>
        <v>244.94399999999999</v>
      </c>
      <c r="H403" s="38">
        <f t="shared" si="60"/>
        <v>28.05600000000004</v>
      </c>
      <c r="I403" s="33">
        <f t="shared" si="61"/>
        <v>304.94399999999996</v>
      </c>
      <c r="J403" s="33">
        <v>333</v>
      </c>
      <c r="K403" s="33">
        <v>390</v>
      </c>
      <c r="L403" s="32">
        <f t="shared" si="62"/>
        <v>85.05600000000004</v>
      </c>
      <c r="M403" s="32">
        <f t="shared" si="65"/>
        <v>28.05600000000004</v>
      </c>
      <c r="N403" s="32">
        <f t="shared" si="63"/>
        <v>88.056000000000012</v>
      </c>
    </row>
    <row r="404" spans="1:14">
      <c r="A404" s="56" t="s">
        <v>4672</v>
      </c>
      <c r="B404" s="32" t="s">
        <v>4671</v>
      </c>
      <c r="C404" s="49">
        <v>35.799999999999997</v>
      </c>
      <c r="D404" s="35">
        <f t="shared" si="58"/>
        <v>214.79999999999998</v>
      </c>
      <c r="E404" s="36">
        <f t="shared" si="59"/>
        <v>17.183999999999997</v>
      </c>
      <c r="F404" s="37">
        <v>60</v>
      </c>
      <c r="G404" s="38">
        <f t="shared" si="64"/>
        <v>231.98399999999998</v>
      </c>
      <c r="H404" s="38">
        <f t="shared" si="60"/>
        <v>41.01600000000002</v>
      </c>
      <c r="I404" s="33">
        <f t="shared" si="61"/>
        <v>291.98399999999998</v>
      </c>
      <c r="J404" s="33">
        <v>333</v>
      </c>
      <c r="K404" s="33">
        <v>390</v>
      </c>
      <c r="L404" s="32">
        <f t="shared" si="62"/>
        <v>98.01600000000002</v>
      </c>
      <c r="M404" s="32">
        <f t="shared" si="65"/>
        <v>41.01600000000002</v>
      </c>
      <c r="N404" s="32">
        <f t="shared" si="63"/>
        <v>101.01600000000002</v>
      </c>
    </row>
    <row r="405" spans="1:14">
      <c r="A405" s="56" t="s">
        <v>4673</v>
      </c>
      <c r="B405" s="4" t="s">
        <v>4683</v>
      </c>
      <c r="C405" s="49">
        <v>39.799999999999997</v>
      </c>
      <c r="D405" s="35">
        <f t="shared" si="58"/>
        <v>238.79999999999998</v>
      </c>
      <c r="E405" s="36">
        <f t="shared" si="59"/>
        <v>19.103999999999999</v>
      </c>
      <c r="F405" s="37">
        <v>60</v>
      </c>
      <c r="G405" s="38">
        <f t="shared" si="64"/>
        <v>257.904</v>
      </c>
      <c r="H405" s="38">
        <f t="shared" si="60"/>
        <v>15.096000000000004</v>
      </c>
      <c r="I405" s="33">
        <f t="shared" ref="I405:I436" si="66">D405+E405+F405</f>
        <v>317.904</v>
      </c>
      <c r="J405" s="33">
        <v>333</v>
      </c>
      <c r="K405" s="33">
        <v>390</v>
      </c>
      <c r="L405" s="32">
        <f t="shared" si="62"/>
        <v>72.096000000000004</v>
      </c>
      <c r="M405" s="32">
        <f t="shared" si="65"/>
        <v>15.096000000000004</v>
      </c>
      <c r="N405" s="32">
        <f t="shared" si="63"/>
        <v>75.096000000000004</v>
      </c>
    </row>
    <row r="406" spans="1:14">
      <c r="A406" s="56" t="s">
        <v>4674</v>
      </c>
      <c r="B406" s="4" t="s">
        <v>4684</v>
      </c>
      <c r="C406" s="49">
        <v>39.799999999999997</v>
      </c>
      <c r="D406" s="35">
        <f t="shared" si="58"/>
        <v>238.79999999999998</v>
      </c>
      <c r="E406" s="36">
        <f t="shared" si="59"/>
        <v>19.103999999999999</v>
      </c>
      <c r="F406" s="37">
        <v>60</v>
      </c>
      <c r="G406" s="38">
        <f t="shared" si="64"/>
        <v>257.904</v>
      </c>
      <c r="H406" s="38">
        <f t="shared" si="60"/>
        <v>15.096000000000004</v>
      </c>
      <c r="I406" s="33">
        <f t="shared" si="66"/>
        <v>317.904</v>
      </c>
      <c r="J406" s="33">
        <v>333</v>
      </c>
      <c r="K406" s="33">
        <v>390</v>
      </c>
      <c r="L406" s="32">
        <f t="shared" si="62"/>
        <v>72.096000000000004</v>
      </c>
      <c r="M406" s="32">
        <f t="shared" si="65"/>
        <v>15.096000000000004</v>
      </c>
      <c r="N406" s="32">
        <f t="shared" si="63"/>
        <v>75.096000000000004</v>
      </c>
    </row>
    <row r="407" spans="1:14">
      <c r="A407" s="56" t="s">
        <v>4675</v>
      </c>
      <c r="B407" s="4" t="s">
        <v>4685</v>
      </c>
      <c r="C407" s="49">
        <v>39.799999999999997</v>
      </c>
      <c r="D407" s="35">
        <f t="shared" si="58"/>
        <v>238.79999999999998</v>
      </c>
      <c r="E407" s="36">
        <f t="shared" si="59"/>
        <v>19.103999999999999</v>
      </c>
      <c r="F407" s="37">
        <v>60</v>
      </c>
      <c r="G407" s="38">
        <f t="shared" si="64"/>
        <v>257.904</v>
      </c>
      <c r="H407" s="38">
        <f t="shared" si="60"/>
        <v>15.096000000000004</v>
      </c>
      <c r="I407" s="33">
        <f t="shared" si="66"/>
        <v>317.904</v>
      </c>
      <c r="J407" s="33">
        <v>333</v>
      </c>
      <c r="K407" s="33">
        <v>390</v>
      </c>
      <c r="L407" s="32">
        <f t="shared" si="62"/>
        <v>72.096000000000004</v>
      </c>
      <c r="M407" s="32">
        <f t="shared" si="65"/>
        <v>15.096000000000004</v>
      </c>
      <c r="N407" s="32">
        <f t="shared" si="63"/>
        <v>75.096000000000004</v>
      </c>
    </row>
    <row r="408" spans="1:14">
      <c r="A408" s="56" t="s">
        <v>4676</v>
      </c>
      <c r="B408" s="4" t="s">
        <v>4686</v>
      </c>
      <c r="C408" s="49">
        <v>38.799999999999997</v>
      </c>
      <c r="D408" s="35">
        <f t="shared" si="58"/>
        <v>232.79999999999998</v>
      </c>
      <c r="E408" s="36">
        <f t="shared" si="59"/>
        <v>18.623999999999999</v>
      </c>
      <c r="F408" s="37">
        <v>60</v>
      </c>
      <c r="G408" s="38">
        <f t="shared" si="64"/>
        <v>251.42399999999998</v>
      </c>
      <c r="H408" s="38">
        <f t="shared" si="60"/>
        <v>21.576000000000022</v>
      </c>
      <c r="I408" s="33">
        <f t="shared" si="66"/>
        <v>311.42399999999998</v>
      </c>
      <c r="J408" s="33">
        <v>333</v>
      </c>
      <c r="K408" s="33">
        <v>390</v>
      </c>
      <c r="L408" s="32">
        <f t="shared" si="62"/>
        <v>78.576000000000022</v>
      </c>
      <c r="M408" s="32">
        <f t="shared" si="65"/>
        <v>21.576000000000022</v>
      </c>
      <c r="N408" s="32">
        <f t="shared" si="63"/>
        <v>81.576000000000022</v>
      </c>
    </row>
    <row r="409" spans="1:14">
      <c r="A409" s="56" t="s">
        <v>4677</v>
      </c>
      <c r="B409" s="4" t="s">
        <v>4687</v>
      </c>
      <c r="C409" s="32">
        <v>39.799999999999997</v>
      </c>
      <c r="D409" s="35">
        <f t="shared" si="58"/>
        <v>238.79999999999998</v>
      </c>
      <c r="E409" s="36">
        <f t="shared" si="59"/>
        <v>19.103999999999999</v>
      </c>
      <c r="F409" s="37">
        <v>60</v>
      </c>
      <c r="G409" s="38">
        <f t="shared" si="64"/>
        <v>257.904</v>
      </c>
      <c r="H409" s="38">
        <f t="shared" si="60"/>
        <v>15.096000000000004</v>
      </c>
      <c r="I409" s="33">
        <f t="shared" si="66"/>
        <v>317.904</v>
      </c>
      <c r="J409" s="33">
        <v>333</v>
      </c>
      <c r="K409" s="33">
        <v>390</v>
      </c>
      <c r="L409" s="32">
        <f t="shared" si="62"/>
        <v>72.096000000000004</v>
      </c>
      <c r="M409" s="32">
        <f t="shared" si="65"/>
        <v>15.096000000000004</v>
      </c>
      <c r="N409" s="32">
        <f t="shared" si="63"/>
        <v>75.096000000000004</v>
      </c>
    </row>
    <row r="410" spans="1:14">
      <c r="A410" s="56" t="s">
        <v>4678</v>
      </c>
      <c r="B410" s="4" t="s">
        <v>4688</v>
      </c>
      <c r="C410" s="49">
        <v>38.799999999999997</v>
      </c>
      <c r="D410" s="35">
        <f t="shared" si="58"/>
        <v>232.79999999999998</v>
      </c>
      <c r="E410" s="36">
        <f t="shared" si="59"/>
        <v>18.623999999999999</v>
      </c>
      <c r="F410" s="37">
        <v>60</v>
      </c>
      <c r="G410" s="38">
        <f t="shared" si="64"/>
        <v>251.42399999999998</v>
      </c>
      <c r="H410" s="38">
        <f t="shared" si="60"/>
        <v>21.576000000000022</v>
      </c>
      <c r="I410" s="33">
        <f t="shared" si="66"/>
        <v>311.42399999999998</v>
      </c>
      <c r="J410" s="33">
        <v>333</v>
      </c>
      <c r="K410" s="33">
        <v>390</v>
      </c>
      <c r="L410" s="32">
        <f t="shared" si="62"/>
        <v>78.576000000000022</v>
      </c>
      <c r="M410" s="32">
        <f t="shared" si="65"/>
        <v>21.576000000000022</v>
      </c>
      <c r="N410" s="32">
        <f t="shared" si="63"/>
        <v>81.576000000000022</v>
      </c>
    </row>
    <row r="411" spans="1:14">
      <c r="A411" s="56" t="s">
        <v>4679</v>
      </c>
      <c r="B411" s="4" t="s">
        <v>4689</v>
      </c>
      <c r="C411" s="49">
        <v>39.799999999999997</v>
      </c>
      <c r="D411" s="35">
        <f t="shared" si="58"/>
        <v>238.79999999999998</v>
      </c>
      <c r="E411" s="36">
        <f t="shared" si="59"/>
        <v>19.103999999999999</v>
      </c>
      <c r="F411" s="37">
        <v>60</v>
      </c>
      <c r="G411" s="38">
        <f t="shared" si="64"/>
        <v>257.904</v>
      </c>
      <c r="H411" s="38">
        <f t="shared" si="60"/>
        <v>15.096000000000004</v>
      </c>
      <c r="I411" s="33">
        <f t="shared" si="66"/>
        <v>317.904</v>
      </c>
      <c r="J411" s="33">
        <v>333</v>
      </c>
      <c r="K411" s="33">
        <v>390</v>
      </c>
      <c r="L411" s="32">
        <f t="shared" si="62"/>
        <v>72.096000000000004</v>
      </c>
      <c r="M411" s="32">
        <f t="shared" si="65"/>
        <v>15.096000000000004</v>
      </c>
      <c r="N411" s="32">
        <f t="shared" si="63"/>
        <v>75.096000000000004</v>
      </c>
    </row>
    <row r="412" spans="1:14">
      <c r="A412" s="56" t="s">
        <v>4680</v>
      </c>
      <c r="B412" s="32" t="s">
        <v>4690</v>
      </c>
      <c r="C412" s="49">
        <v>34.799999999999997</v>
      </c>
      <c r="D412" s="35">
        <f t="shared" si="58"/>
        <v>208.79999999999998</v>
      </c>
      <c r="E412" s="36">
        <f t="shared" si="59"/>
        <v>16.704000000000001</v>
      </c>
      <c r="F412" s="37">
        <v>60</v>
      </c>
      <c r="G412" s="38">
        <f t="shared" si="64"/>
        <v>225.50399999999999</v>
      </c>
      <c r="H412" s="38">
        <f t="shared" si="60"/>
        <v>47.495999999999981</v>
      </c>
      <c r="I412" s="33">
        <f t="shared" si="66"/>
        <v>285.50400000000002</v>
      </c>
      <c r="J412" s="33">
        <v>333</v>
      </c>
      <c r="K412" s="33">
        <v>390</v>
      </c>
      <c r="L412" s="32">
        <f t="shared" si="62"/>
        <v>104.49599999999998</v>
      </c>
      <c r="M412" s="32">
        <f t="shared" si="65"/>
        <v>47.495999999999981</v>
      </c>
      <c r="N412" s="32">
        <f t="shared" si="63"/>
        <v>107.49600000000001</v>
      </c>
    </row>
    <row r="413" spans="1:14">
      <c r="A413" s="56" t="s">
        <v>4681</v>
      </c>
      <c r="B413" s="4" t="s">
        <v>4691</v>
      </c>
      <c r="C413" s="49">
        <v>39</v>
      </c>
      <c r="D413" s="35">
        <f t="shared" si="58"/>
        <v>234</v>
      </c>
      <c r="E413" s="36">
        <f t="shared" si="59"/>
        <v>18.72</v>
      </c>
      <c r="F413" s="37">
        <v>60</v>
      </c>
      <c r="G413" s="38">
        <f t="shared" si="64"/>
        <v>252.72</v>
      </c>
      <c r="H413" s="38">
        <f t="shared" si="60"/>
        <v>20.279999999999973</v>
      </c>
      <c r="I413" s="33">
        <f t="shared" si="66"/>
        <v>312.72000000000003</v>
      </c>
      <c r="J413" s="33">
        <v>333</v>
      </c>
      <c r="K413" s="33">
        <v>390</v>
      </c>
      <c r="L413" s="32">
        <f t="shared" si="62"/>
        <v>77.279999999999973</v>
      </c>
      <c r="M413" s="32">
        <f t="shared" si="65"/>
        <v>20.279999999999973</v>
      </c>
      <c r="N413" s="32">
        <f t="shared" si="63"/>
        <v>80.28</v>
      </c>
    </row>
    <row r="414" spans="1:14">
      <c r="A414" s="56" t="s">
        <v>4682</v>
      </c>
      <c r="B414" s="4" t="s">
        <v>4692</v>
      </c>
      <c r="C414" s="49">
        <v>32.799999999999997</v>
      </c>
      <c r="D414" s="35">
        <f t="shared" si="58"/>
        <v>196.79999999999998</v>
      </c>
      <c r="E414" s="36">
        <f t="shared" si="59"/>
        <v>15.744</v>
      </c>
      <c r="F414" s="37">
        <v>60</v>
      </c>
      <c r="G414" s="38">
        <f t="shared" si="64"/>
        <v>212.54399999999998</v>
      </c>
      <c r="H414" s="38">
        <f t="shared" si="60"/>
        <v>60.456000000000017</v>
      </c>
      <c r="I414" s="33">
        <f t="shared" si="66"/>
        <v>272.54399999999998</v>
      </c>
      <c r="J414" s="33">
        <v>333</v>
      </c>
      <c r="K414" s="33">
        <v>390</v>
      </c>
      <c r="L414" s="32">
        <f t="shared" si="62"/>
        <v>117.45600000000002</v>
      </c>
      <c r="M414" s="32">
        <f t="shared" si="65"/>
        <v>60.456000000000017</v>
      </c>
      <c r="N414" s="32">
        <f t="shared" si="63"/>
        <v>120.45600000000002</v>
      </c>
    </row>
    <row r="415" spans="1:14">
      <c r="A415" s="56" t="s">
        <v>4695</v>
      </c>
      <c r="B415" s="32" t="s">
        <v>4694</v>
      </c>
      <c r="C415" s="49">
        <v>32.799999999999997</v>
      </c>
      <c r="D415" s="35">
        <f t="shared" si="58"/>
        <v>196.79999999999998</v>
      </c>
      <c r="E415" s="36">
        <f t="shared" si="59"/>
        <v>15.744</v>
      </c>
      <c r="F415" s="37">
        <v>60</v>
      </c>
      <c r="G415" s="38">
        <f t="shared" si="64"/>
        <v>212.54399999999998</v>
      </c>
      <c r="H415" s="38">
        <f t="shared" si="60"/>
        <v>60.456000000000017</v>
      </c>
      <c r="I415" s="33">
        <f t="shared" si="66"/>
        <v>272.54399999999998</v>
      </c>
      <c r="J415" s="33">
        <v>333</v>
      </c>
      <c r="K415" s="33">
        <v>390</v>
      </c>
      <c r="L415" s="32">
        <f t="shared" si="62"/>
        <v>117.45600000000002</v>
      </c>
      <c r="M415" s="32">
        <f t="shared" si="65"/>
        <v>60.456000000000017</v>
      </c>
      <c r="N415" s="32">
        <f t="shared" si="63"/>
        <v>120.45600000000002</v>
      </c>
    </row>
    <row r="416" spans="1:14">
      <c r="A416" s="56" t="s">
        <v>4696</v>
      </c>
      <c r="B416" s="32" t="s">
        <v>4720</v>
      </c>
      <c r="C416" s="49">
        <v>33.799999999999997</v>
      </c>
      <c r="D416" s="35">
        <f t="shared" si="58"/>
        <v>202.79999999999998</v>
      </c>
      <c r="E416" s="36">
        <f t="shared" si="59"/>
        <v>16.224</v>
      </c>
      <c r="F416" s="37">
        <v>60</v>
      </c>
      <c r="G416" s="38">
        <f t="shared" si="64"/>
        <v>219.02399999999997</v>
      </c>
      <c r="H416" s="38">
        <f t="shared" si="60"/>
        <v>53.975999999999999</v>
      </c>
      <c r="I416" s="33">
        <f t="shared" si="66"/>
        <v>279.024</v>
      </c>
      <c r="J416" s="33">
        <v>333</v>
      </c>
      <c r="K416" s="33">
        <v>390</v>
      </c>
      <c r="L416" s="32">
        <f t="shared" si="62"/>
        <v>110.976</v>
      </c>
      <c r="M416" s="32">
        <f t="shared" si="65"/>
        <v>53.975999999999999</v>
      </c>
      <c r="N416" s="32">
        <f t="shared" si="63"/>
        <v>113.97600000000003</v>
      </c>
    </row>
    <row r="417" spans="1:14">
      <c r="A417" s="56" t="s">
        <v>4697</v>
      </c>
      <c r="B417" s="4" t="s">
        <v>4721</v>
      </c>
      <c r="C417" s="49">
        <v>39.799999999999997</v>
      </c>
      <c r="D417" s="35">
        <f t="shared" si="58"/>
        <v>238.79999999999998</v>
      </c>
      <c r="E417" s="36">
        <f t="shared" si="59"/>
        <v>19.103999999999999</v>
      </c>
      <c r="F417" s="37">
        <v>60</v>
      </c>
      <c r="G417" s="38">
        <f t="shared" si="64"/>
        <v>257.904</v>
      </c>
      <c r="H417" s="38">
        <f t="shared" si="60"/>
        <v>15.096000000000004</v>
      </c>
      <c r="I417" s="33">
        <f t="shared" si="66"/>
        <v>317.904</v>
      </c>
      <c r="J417" s="33">
        <v>333</v>
      </c>
      <c r="K417" s="33">
        <v>390</v>
      </c>
      <c r="L417" s="32">
        <f t="shared" si="62"/>
        <v>72.096000000000004</v>
      </c>
      <c r="M417" s="32">
        <f t="shared" si="65"/>
        <v>15.096000000000004</v>
      </c>
      <c r="N417" s="32">
        <f t="shared" si="63"/>
        <v>75.096000000000004</v>
      </c>
    </row>
    <row r="418" spans="1:14">
      <c r="A418" s="56" t="s">
        <v>4698</v>
      </c>
      <c r="B418" s="4" t="s">
        <v>4722</v>
      </c>
      <c r="C418" s="49">
        <v>33.799999999999997</v>
      </c>
      <c r="D418" s="35">
        <f t="shared" si="58"/>
        <v>202.79999999999998</v>
      </c>
      <c r="E418" s="36">
        <f t="shared" si="59"/>
        <v>16.224</v>
      </c>
      <c r="F418" s="37">
        <v>60</v>
      </c>
      <c r="G418" s="38">
        <f t="shared" si="64"/>
        <v>219.02399999999997</v>
      </c>
      <c r="H418" s="38">
        <f t="shared" si="60"/>
        <v>53.975999999999999</v>
      </c>
      <c r="I418" s="33">
        <f t="shared" si="66"/>
        <v>279.024</v>
      </c>
      <c r="J418" s="33">
        <v>333</v>
      </c>
      <c r="K418" s="33">
        <v>390</v>
      </c>
      <c r="L418" s="32">
        <f t="shared" si="62"/>
        <v>110.976</v>
      </c>
      <c r="M418" s="32">
        <f t="shared" si="65"/>
        <v>53.975999999999999</v>
      </c>
      <c r="N418" s="32">
        <f t="shared" si="63"/>
        <v>113.97600000000003</v>
      </c>
    </row>
    <row r="419" spans="1:14">
      <c r="A419" s="56" t="s">
        <v>4699</v>
      </c>
      <c r="B419" s="32" t="s">
        <v>4723</v>
      </c>
      <c r="C419" s="49">
        <v>39.9</v>
      </c>
      <c r="D419" s="35">
        <f t="shared" si="58"/>
        <v>239.39999999999998</v>
      </c>
      <c r="E419" s="36">
        <f t="shared" si="59"/>
        <v>19.151999999999997</v>
      </c>
      <c r="F419" s="37">
        <v>60</v>
      </c>
      <c r="G419" s="38">
        <f t="shared" si="64"/>
        <v>258.55199999999996</v>
      </c>
      <c r="H419" s="38">
        <f t="shared" si="60"/>
        <v>14.448000000000036</v>
      </c>
      <c r="I419" s="33">
        <f t="shared" si="66"/>
        <v>318.55199999999996</v>
      </c>
      <c r="J419" s="33">
        <v>333</v>
      </c>
      <c r="K419" s="33">
        <v>390</v>
      </c>
      <c r="L419" s="32">
        <f t="shared" si="62"/>
        <v>71.448000000000036</v>
      </c>
      <c r="M419" s="32">
        <f t="shared" si="65"/>
        <v>14.448000000000036</v>
      </c>
      <c r="N419" s="32">
        <f t="shared" si="63"/>
        <v>74.448000000000036</v>
      </c>
    </row>
    <row r="420" spans="1:14">
      <c r="A420" s="56" t="s">
        <v>4700</v>
      </c>
      <c r="B420" s="32" t="s">
        <v>4725</v>
      </c>
      <c r="C420" s="49">
        <v>39.9</v>
      </c>
      <c r="D420" s="35">
        <f t="shared" si="58"/>
        <v>239.39999999999998</v>
      </c>
      <c r="E420" s="36">
        <f t="shared" si="59"/>
        <v>19.151999999999997</v>
      </c>
      <c r="F420" s="37">
        <v>60</v>
      </c>
      <c r="G420" s="38">
        <f t="shared" si="64"/>
        <v>258.55199999999996</v>
      </c>
      <c r="H420" s="38">
        <f t="shared" si="60"/>
        <v>14.448000000000036</v>
      </c>
      <c r="I420" s="33">
        <f t="shared" si="66"/>
        <v>318.55199999999996</v>
      </c>
      <c r="J420" s="33">
        <v>333</v>
      </c>
      <c r="K420" s="33">
        <v>390</v>
      </c>
      <c r="L420" s="32">
        <f t="shared" si="62"/>
        <v>71.448000000000036</v>
      </c>
      <c r="M420" s="32">
        <f t="shared" si="65"/>
        <v>14.448000000000036</v>
      </c>
      <c r="N420" s="32">
        <f t="shared" si="63"/>
        <v>74.448000000000036</v>
      </c>
    </row>
    <row r="421" spans="1:14">
      <c r="A421" s="56" t="s">
        <v>4701</v>
      </c>
      <c r="B421" s="32" t="s">
        <v>4724</v>
      </c>
      <c r="C421" s="49">
        <v>39.9</v>
      </c>
      <c r="D421" s="35">
        <f t="shared" si="58"/>
        <v>239.39999999999998</v>
      </c>
      <c r="E421" s="36">
        <f t="shared" si="59"/>
        <v>19.151999999999997</v>
      </c>
      <c r="F421" s="37">
        <v>60</v>
      </c>
      <c r="G421" s="38">
        <f t="shared" si="64"/>
        <v>258.55199999999996</v>
      </c>
      <c r="H421" s="38">
        <f t="shared" si="60"/>
        <v>14.448000000000036</v>
      </c>
      <c r="I421" s="33">
        <f t="shared" si="66"/>
        <v>318.55199999999996</v>
      </c>
      <c r="J421" s="33">
        <v>333</v>
      </c>
      <c r="K421" s="33">
        <v>390</v>
      </c>
      <c r="L421" s="32">
        <f t="shared" si="62"/>
        <v>71.448000000000036</v>
      </c>
      <c r="M421" s="32">
        <f t="shared" si="65"/>
        <v>14.448000000000036</v>
      </c>
      <c r="N421" s="32">
        <f t="shared" si="63"/>
        <v>74.448000000000036</v>
      </c>
    </row>
    <row r="422" spans="1:14">
      <c r="A422" s="56" t="s">
        <v>4702</v>
      </c>
      <c r="B422" s="4" t="s">
        <v>4726</v>
      </c>
      <c r="C422" s="49">
        <v>35</v>
      </c>
      <c r="D422" s="35">
        <f t="shared" si="58"/>
        <v>210</v>
      </c>
      <c r="E422" s="36">
        <f t="shared" si="59"/>
        <v>16.8</v>
      </c>
      <c r="F422" s="37">
        <v>60</v>
      </c>
      <c r="G422" s="38">
        <f t="shared" si="64"/>
        <v>226.8</v>
      </c>
      <c r="H422" s="38">
        <f t="shared" si="60"/>
        <v>46.199999999999989</v>
      </c>
      <c r="I422" s="33">
        <f t="shared" si="66"/>
        <v>286.8</v>
      </c>
      <c r="J422" s="33">
        <v>333</v>
      </c>
      <c r="K422" s="33">
        <v>390</v>
      </c>
      <c r="L422" s="32">
        <f t="shared" si="62"/>
        <v>103.19999999999999</v>
      </c>
      <c r="M422" s="32">
        <f t="shared" si="65"/>
        <v>46.199999999999989</v>
      </c>
      <c r="N422" s="32">
        <f t="shared" si="63"/>
        <v>106.19999999999999</v>
      </c>
    </row>
    <row r="423" spans="1:14">
      <c r="A423" s="56" t="s">
        <v>4703</v>
      </c>
      <c r="B423" s="32" t="s">
        <v>4727</v>
      </c>
      <c r="C423" s="49">
        <v>25.9</v>
      </c>
      <c r="D423" s="35">
        <f t="shared" si="58"/>
        <v>155.39999999999998</v>
      </c>
      <c r="E423" s="36">
        <f t="shared" si="59"/>
        <v>12.431999999999999</v>
      </c>
      <c r="F423" s="37">
        <v>60</v>
      </c>
      <c r="G423" s="38">
        <f t="shared" si="64"/>
        <v>167.83199999999997</v>
      </c>
      <c r="H423" s="38">
        <f t="shared" si="60"/>
        <v>105.16800000000003</v>
      </c>
      <c r="I423" s="33">
        <f t="shared" si="66"/>
        <v>227.83199999999997</v>
      </c>
      <c r="J423" s="33">
        <v>333</v>
      </c>
      <c r="K423" s="33">
        <v>390</v>
      </c>
      <c r="L423" s="32">
        <f t="shared" si="62"/>
        <v>162.16800000000003</v>
      </c>
      <c r="M423" s="32">
        <f t="shared" si="65"/>
        <v>105.16800000000003</v>
      </c>
      <c r="N423" s="32">
        <f t="shared" si="63"/>
        <v>165.16800000000003</v>
      </c>
    </row>
    <row r="424" spans="1:14">
      <c r="A424" s="56" t="s">
        <v>4704</v>
      </c>
      <c r="B424" s="32" t="s">
        <v>4732</v>
      </c>
      <c r="C424" s="49">
        <v>32.799999999999997</v>
      </c>
      <c r="D424" s="35">
        <f t="shared" si="58"/>
        <v>196.79999999999998</v>
      </c>
      <c r="E424" s="36">
        <f t="shared" si="59"/>
        <v>15.744</v>
      </c>
      <c r="F424" s="37">
        <v>60</v>
      </c>
      <c r="G424" s="38">
        <f t="shared" si="64"/>
        <v>212.54399999999998</v>
      </c>
      <c r="H424" s="38">
        <f t="shared" si="60"/>
        <v>60.456000000000017</v>
      </c>
      <c r="I424" s="33">
        <f t="shared" si="66"/>
        <v>272.54399999999998</v>
      </c>
      <c r="J424" s="33">
        <v>333</v>
      </c>
      <c r="K424" s="33">
        <v>390</v>
      </c>
      <c r="L424" s="32">
        <f t="shared" si="62"/>
        <v>117.45600000000002</v>
      </c>
      <c r="M424" s="32">
        <f t="shared" si="65"/>
        <v>60.456000000000017</v>
      </c>
      <c r="N424" s="32">
        <f t="shared" si="63"/>
        <v>120.45600000000002</v>
      </c>
    </row>
    <row r="425" spans="1:14">
      <c r="A425" s="56" t="s">
        <v>4705</v>
      </c>
      <c r="B425" s="4" t="s">
        <v>4733</v>
      </c>
      <c r="C425" s="49">
        <v>33.799999999999997</v>
      </c>
      <c r="D425" s="35">
        <f t="shared" si="58"/>
        <v>202.79999999999998</v>
      </c>
      <c r="E425" s="36">
        <f t="shared" si="59"/>
        <v>16.224</v>
      </c>
      <c r="F425" s="37">
        <v>60</v>
      </c>
      <c r="G425" s="38">
        <f t="shared" si="64"/>
        <v>219.02399999999997</v>
      </c>
      <c r="H425" s="38">
        <f t="shared" si="60"/>
        <v>53.975999999999999</v>
      </c>
      <c r="I425" s="33">
        <f t="shared" si="66"/>
        <v>279.024</v>
      </c>
      <c r="J425" s="33">
        <v>333</v>
      </c>
      <c r="K425" s="33">
        <v>390</v>
      </c>
      <c r="L425" s="32">
        <f t="shared" si="62"/>
        <v>110.976</v>
      </c>
      <c r="M425" s="32">
        <f t="shared" si="65"/>
        <v>53.975999999999999</v>
      </c>
      <c r="N425" s="32">
        <f t="shared" si="63"/>
        <v>113.97600000000003</v>
      </c>
    </row>
    <row r="426" spans="1:14">
      <c r="A426" s="56" t="s">
        <v>4706</v>
      </c>
      <c r="B426" s="4" t="s">
        <v>4734</v>
      </c>
      <c r="C426" s="49">
        <v>29.8</v>
      </c>
      <c r="D426" s="35">
        <f t="shared" si="58"/>
        <v>178.8</v>
      </c>
      <c r="E426" s="36">
        <f t="shared" si="59"/>
        <v>14.304000000000002</v>
      </c>
      <c r="F426" s="37">
        <v>60</v>
      </c>
      <c r="G426" s="38">
        <f t="shared" si="64"/>
        <v>193.10400000000001</v>
      </c>
      <c r="H426" s="38">
        <f t="shared" si="60"/>
        <v>79.895999999999987</v>
      </c>
      <c r="I426" s="33">
        <f t="shared" si="66"/>
        <v>253.10400000000001</v>
      </c>
      <c r="J426" s="33">
        <v>333</v>
      </c>
      <c r="K426" s="33">
        <v>390</v>
      </c>
      <c r="L426" s="32">
        <f t="shared" si="62"/>
        <v>136.89599999999999</v>
      </c>
      <c r="M426" s="32">
        <f t="shared" si="65"/>
        <v>79.895999999999987</v>
      </c>
      <c r="N426" s="32">
        <f t="shared" si="63"/>
        <v>139.89599999999999</v>
      </c>
    </row>
    <row r="427" spans="1:14">
      <c r="A427" s="56" t="s">
        <v>4707</v>
      </c>
      <c r="B427" s="4" t="s">
        <v>4735</v>
      </c>
      <c r="C427" s="49">
        <v>35.799999999999997</v>
      </c>
      <c r="D427" s="35">
        <f t="shared" si="58"/>
        <v>214.79999999999998</v>
      </c>
      <c r="E427" s="36">
        <f t="shared" si="59"/>
        <v>17.183999999999997</v>
      </c>
      <c r="F427" s="37">
        <v>60</v>
      </c>
      <c r="G427" s="38">
        <f t="shared" si="64"/>
        <v>231.98399999999998</v>
      </c>
      <c r="H427" s="38">
        <f t="shared" si="60"/>
        <v>41.01600000000002</v>
      </c>
      <c r="I427" s="33">
        <f t="shared" si="66"/>
        <v>291.98399999999998</v>
      </c>
      <c r="J427" s="33">
        <v>333</v>
      </c>
      <c r="K427" s="33">
        <v>390</v>
      </c>
      <c r="L427" s="32">
        <f t="shared" si="62"/>
        <v>98.01600000000002</v>
      </c>
      <c r="M427" s="32">
        <f t="shared" si="65"/>
        <v>41.01600000000002</v>
      </c>
      <c r="N427" s="32">
        <f t="shared" si="63"/>
        <v>101.01600000000002</v>
      </c>
    </row>
    <row r="428" spans="1:14">
      <c r="A428" s="56" t="s">
        <v>4708</v>
      </c>
      <c r="B428" s="32" t="s">
        <v>4736</v>
      </c>
      <c r="C428" s="49">
        <v>43.8</v>
      </c>
      <c r="D428" s="35">
        <f t="shared" si="58"/>
        <v>262.79999999999995</v>
      </c>
      <c r="E428" s="36">
        <f t="shared" si="59"/>
        <v>21.023999999999997</v>
      </c>
      <c r="F428" s="37">
        <v>60</v>
      </c>
      <c r="G428" s="38">
        <f t="shared" si="64"/>
        <v>283.82399999999996</v>
      </c>
      <c r="H428" s="38">
        <f t="shared" si="60"/>
        <v>-10.823999999999955</v>
      </c>
      <c r="I428" s="33">
        <f t="shared" si="66"/>
        <v>343.82399999999996</v>
      </c>
      <c r="J428" s="33">
        <v>333</v>
      </c>
      <c r="K428" s="33">
        <v>390</v>
      </c>
      <c r="L428" s="32">
        <f t="shared" si="62"/>
        <v>46.176000000000045</v>
      </c>
      <c r="M428" s="32">
        <f t="shared" si="65"/>
        <v>-10.823999999999955</v>
      </c>
      <c r="N428" s="32">
        <f t="shared" si="63"/>
        <v>49.176000000000045</v>
      </c>
    </row>
    <row r="429" spans="1:14">
      <c r="A429" s="56" t="s">
        <v>4709</v>
      </c>
      <c r="B429" s="32" t="s">
        <v>4737</v>
      </c>
      <c r="C429" s="49">
        <v>43.8</v>
      </c>
      <c r="D429" s="35">
        <f t="shared" si="58"/>
        <v>262.79999999999995</v>
      </c>
      <c r="E429" s="36">
        <f t="shared" si="59"/>
        <v>21.023999999999997</v>
      </c>
      <c r="F429" s="37">
        <v>60</v>
      </c>
      <c r="G429" s="38">
        <f t="shared" si="64"/>
        <v>283.82399999999996</v>
      </c>
      <c r="H429" s="38">
        <f>+J429-I429</f>
        <v>-10.823999999999955</v>
      </c>
      <c r="I429" s="33">
        <f t="shared" si="66"/>
        <v>343.82399999999996</v>
      </c>
      <c r="J429" s="33">
        <v>333</v>
      </c>
      <c r="K429" s="33">
        <v>390</v>
      </c>
      <c r="L429" s="32">
        <f t="shared" si="62"/>
        <v>46.176000000000045</v>
      </c>
      <c r="M429" s="32">
        <f t="shared" si="65"/>
        <v>-10.823999999999955</v>
      </c>
      <c r="N429" s="32">
        <f t="shared" si="63"/>
        <v>49.176000000000045</v>
      </c>
    </row>
    <row r="430" spans="1:14">
      <c r="A430" s="56" t="s">
        <v>4710</v>
      </c>
      <c r="B430" s="32" t="s">
        <v>4738</v>
      </c>
      <c r="C430" s="49">
        <v>34.799999999999997</v>
      </c>
      <c r="D430" s="35">
        <f t="shared" si="58"/>
        <v>208.79999999999998</v>
      </c>
      <c r="E430" s="36">
        <f t="shared" si="59"/>
        <v>16.704000000000001</v>
      </c>
      <c r="F430" s="37">
        <v>60</v>
      </c>
      <c r="G430" s="38">
        <f t="shared" si="64"/>
        <v>225.50399999999999</v>
      </c>
      <c r="H430" s="38">
        <f t="shared" si="60"/>
        <v>47.495999999999981</v>
      </c>
      <c r="I430" s="33">
        <f t="shared" si="66"/>
        <v>285.50400000000002</v>
      </c>
      <c r="J430" s="33">
        <v>333</v>
      </c>
      <c r="K430" s="33">
        <v>390</v>
      </c>
      <c r="L430" s="32">
        <f t="shared" si="62"/>
        <v>104.49599999999998</v>
      </c>
      <c r="M430" s="32">
        <f t="shared" si="65"/>
        <v>47.495999999999981</v>
      </c>
      <c r="N430" s="32">
        <f t="shared" si="63"/>
        <v>107.49600000000001</v>
      </c>
    </row>
    <row r="431" spans="1:14">
      <c r="A431" s="56" t="s">
        <v>4711</v>
      </c>
      <c r="B431" s="32" t="s">
        <v>4739</v>
      </c>
      <c r="C431" s="49">
        <v>29.8</v>
      </c>
      <c r="D431" s="35">
        <f t="shared" si="58"/>
        <v>178.8</v>
      </c>
      <c r="E431" s="36">
        <f t="shared" si="59"/>
        <v>14.304000000000002</v>
      </c>
      <c r="F431" s="37">
        <v>60</v>
      </c>
      <c r="G431" s="38">
        <f t="shared" si="64"/>
        <v>193.10400000000001</v>
      </c>
      <c r="H431" s="38">
        <f t="shared" si="60"/>
        <v>79.895999999999987</v>
      </c>
      <c r="I431" s="33">
        <f t="shared" si="66"/>
        <v>253.10400000000001</v>
      </c>
      <c r="J431" s="33">
        <v>333</v>
      </c>
      <c r="K431" s="33">
        <v>390</v>
      </c>
      <c r="L431" s="32">
        <f t="shared" si="62"/>
        <v>136.89599999999999</v>
      </c>
      <c r="M431" s="32">
        <f t="shared" si="65"/>
        <v>79.895999999999987</v>
      </c>
      <c r="N431" s="32">
        <f t="shared" si="63"/>
        <v>139.89599999999999</v>
      </c>
    </row>
    <row r="432" spans="1:14">
      <c r="A432" s="56" t="s">
        <v>4712</v>
      </c>
      <c r="B432" s="32" t="s">
        <v>4740</v>
      </c>
      <c r="C432" s="49">
        <v>37.799999999999997</v>
      </c>
      <c r="D432" s="35">
        <f t="shared" si="58"/>
        <v>226.79999999999998</v>
      </c>
      <c r="E432" s="36">
        <f t="shared" si="59"/>
        <v>18.143999999999998</v>
      </c>
      <c r="F432" s="37">
        <v>60</v>
      </c>
      <c r="G432" s="38">
        <f t="shared" si="64"/>
        <v>244.94399999999999</v>
      </c>
      <c r="H432" s="38">
        <f t="shared" si="60"/>
        <v>28.05600000000004</v>
      </c>
      <c r="I432" s="33">
        <f t="shared" si="66"/>
        <v>304.94399999999996</v>
      </c>
      <c r="J432" s="33">
        <v>333</v>
      </c>
      <c r="K432" s="33">
        <v>390</v>
      </c>
      <c r="L432" s="32">
        <f t="shared" si="62"/>
        <v>85.05600000000004</v>
      </c>
      <c r="M432" s="32">
        <f t="shared" si="65"/>
        <v>28.05600000000004</v>
      </c>
      <c r="N432" s="32">
        <f t="shared" si="63"/>
        <v>88.056000000000012</v>
      </c>
    </row>
    <row r="433" spans="1:14">
      <c r="A433" s="56" t="s">
        <v>4713</v>
      </c>
      <c r="B433" s="4" t="s">
        <v>4741</v>
      </c>
      <c r="C433" s="49">
        <v>32.799999999999997</v>
      </c>
      <c r="D433" s="35">
        <f t="shared" si="58"/>
        <v>196.79999999999998</v>
      </c>
      <c r="E433" s="36">
        <f t="shared" si="59"/>
        <v>15.744</v>
      </c>
      <c r="F433" s="37">
        <v>60</v>
      </c>
      <c r="G433" s="38">
        <f t="shared" si="64"/>
        <v>212.54399999999998</v>
      </c>
      <c r="H433" s="38">
        <f t="shared" si="60"/>
        <v>60.456000000000017</v>
      </c>
      <c r="I433" s="33">
        <f t="shared" si="66"/>
        <v>272.54399999999998</v>
      </c>
      <c r="J433" s="33">
        <v>333</v>
      </c>
      <c r="K433" s="33">
        <v>390</v>
      </c>
      <c r="L433" s="32">
        <f t="shared" si="62"/>
        <v>117.45600000000002</v>
      </c>
      <c r="M433" s="32">
        <f t="shared" si="65"/>
        <v>60.456000000000017</v>
      </c>
      <c r="N433" s="32">
        <f t="shared" si="63"/>
        <v>120.45600000000002</v>
      </c>
    </row>
    <row r="434" spans="1:14">
      <c r="A434" s="56" t="s">
        <v>4714</v>
      </c>
      <c r="B434" s="32" t="s">
        <v>4742</v>
      </c>
      <c r="C434" s="49">
        <v>35.799999999999997</v>
      </c>
      <c r="D434" s="35">
        <f t="shared" si="58"/>
        <v>214.79999999999998</v>
      </c>
      <c r="E434" s="36">
        <f t="shared" si="59"/>
        <v>17.183999999999997</v>
      </c>
      <c r="F434" s="37">
        <v>60</v>
      </c>
      <c r="G434" s="38">
        <f t="shared" si="64"/>
        <v>231.98399999999998</v>
      </c>
      <c r="H434" s="38">
        <f t="shared" si="60"/>
        <v>41.01600000000002</v>
      </c>
      <c r="I434" s="33">
        <f t="shared" si="66"/>
        <v>291.98399999999998</v>
      </c>
      <c r="J434" s="33">
        <v>333</v>
      </c>
      <c r="K434" s="33">
        <v>390</v>
      </c>
      <c r="L434" s="32">
        <f t="shared" si="62"/>
        <v>98.01600000000002</v>
      </c>
      <c r="M434" s="32">
        <f t="shared" si="65"/>
        <v>41.01600000000002</v>
      </c>
      <c r="N434" s="32">
        <f t="shared" si="63"/>
        <v>101.01600000000002</v>
      </c>
    </row>
    <row r="435" spans="1:14">
      <c r="A435" s="56" t="s">
        <v>4715</v>
      </c>
      <c r="B435" s="32" t="s">
        <v>4743</v>
      </c>
      <c r="C435" s="49">
        <v>37.799999999999997</v>
      </c>
      <c r="D435" s="35">
        <f t="shared" si="58"/>
        <v>226.79999999999998</v>
      </c>
      <c r="E435" s="36">
        <f t="shared" si="59"/>
        <v>18.143999999999998</v>
      </c>
      <c r="F435" s="37">
        <v>60</v>
      </c>
      <c r="G435" s="38">
        <f t="shared" si="64"/>
        <v>244.94399999999999</v>
      </c>
      <c r="H435" s="38">
        <f t="shared" si="60"/>
        <v>28.05600000000004</v>
      </c>
      <c r="I435" s="33">
        <f t="shared" si="66"/>
        <v>304.94399999999996</v>
      </c>
      <c r="J435" s="33">
        <v>333</v>
      </c>
      <c r="K435" s="33">
        <v>390</v>
      </c>
      <c r="L435" s="32">
        <f t="shared" si="62"/>
        <v>85.05600000000004</v>
      </c>
      <c r="M435" s="32">
        <f t="shared" si="65"/>
        <v>28.05600000000004</v>
      </c>
      <c r="N435" s="32">
        <f t="shared" si="63"/>
        <v>88.056000000000012</v>
      </c>
    </row>
    <row r="436" spans="1:14">
      <c r="A436" s="56" t="s">
        <v>4716</v>
      </c>
      <c r="B436" s="4" t="s">
        <v>4744</v>
      </c>
      <c r="C436" s="49">
        <v>34.799999999999997</v>
      </c>
      <c r="D436" s="35">
        <f t="shared" si="58"/>
        <v>208.79999999999998</v>
      </c>
      <c r="E436" s="36">
        <f t="shared" si="59"/>
        <v>16.704000000000001</v>
      </c>
      <c r="F436" s="37">
        <v>60</v>
      </c>
      <c r="G436" s="38">
        <f t="shared" si="64"/>
        <v>225.50399999999999</v>
      </c>
      <c r="H436" s="38">
        <f t="shared" si="60"/>
        <v>47.495999999999981</v>
      </c>
      <c r="I436" s="33">
        <f t="shared" si="66"/>
        <v>285.50400000000002</v>
      </c>
      <c r="J436" s="33">
        <v>333</v>
      </c>
      <c r="K436" s="33">
        <v>390</v>
      </c>
      <c r="L436" s="32">
        <f t="shared" si="62"/>
        <v>104.49599999999998</v>
      </c>
      <c r="M436" s="32">
        <f t="shared" si="65"/>
        <v>47.495999999999981</v>
      </c>
      <c r="N436" s="32">
        <f t="shared" si="63"/>
        <v>107.49600000000001</v>
      </c>
    </row>
    <row r="437" spans="1:14">
      <c r="A437" s="56" t="s">
        <v>4717</v>
      </c>
      <c r="B437" s="32" t="s">
        <v>4745</v>
      </c>
      <c r="C437" s="49">
        <v>35.799999999999997</v>
      </c>
      <c r="D437" s="35">
        <f t="shared" ref="D437:D489" si="67">+C437*6</f>
        <v>214.79999999999998</v>
      </c>
      <c r="E437" s="36">
        <f t="shared" ref="E437:E500" si="68">D437*0.08</f>
        <v>17.183999999999997</v>
      </c>
      <c r="F437" s="37">
        <v>60</v>
      </c>
      <c r="G437" s="38">
        <f t="shared" si="64"/>
        <v>231.98399999999998</v>
      </c>
      <c r="H437" s="38">
        <f t="shared" ref="H437:H489" si="69">+J437-I437</f>
        <v>41.01600000000002</v>
      </c>
      <c r="I437" s="33">
        <f t="shared" ref="I437:I489" si="70">D437+E437+F437</f>
        <v>291.98399999999998</v>
      </c>
      <c r="J437" s="33">
        <v>333</v>
      </c>
      <c r="K437" s="33">
        <v>390</v>
      </c>
      <c r="L437" s="32">
        <f t="shared" ref="L437:L489" si="71">+K437-I437</f>
        <v>98.01600000000002</v>
      </c>
      <c r="M437" s="32">
        <f t="shared" si="65"/>
        <v>41.01600000000002</v>
      </c>
      <c r="N437" s="32">
        <f t="shared" ref="N437:N500" si="72">333-G437</f>
        <v>101.01600000000002</v>
      </c>
    </row>
    <row r="438" spans="1:14">
      <c r="A438" s="56" t="s">
        <v>4718</v>
      </c>
      <c r="B438" s="32" t="s">
        <v>4746</v>
      </c>
      <c r="C438" s="49">
        <v>28.8</v>
      </c>
      <c r="D438" s="35">
        <f t="shared" si="67"/>
        <v>172.8</v>
      </c>
      <c r="E438" s="36">
        <f t="shared" si="68"/>
        <v>13.824000000000002</v>
      </c>
      <c r="F438" s="37">
        <v>60</v>
      </c>
      <c r="G438" s="38">
        <f t="shared" si="64"/>
        <v>186.62400000000002</v>
      </c>
      <c r="H438" s="38">
        <f t="shared" si="69"/>
        <v>86.375999999999976</v>
      </c>
      <c r="I438" s="33">
        <f t="shared" si="70"/>
        <v>246.62400000000002</v>
      </c>
      <c r="J438" s="33">
        <v>333</v>
      </c>
      <c r="K438" s="33">
        <v>390</v>
      </c>
      <c r="L438" s="32">
        <f t="shared" si="71"/>
        <v>143.37599999999998</v>
      </c>
      <c r="M438" s="32">
        <f t="shared" si="65"/>
        <v>86.375999999999976</v>
      </c>
      <c r="N438" s="32">
        <f t="shared" si="72"/>
        <v>146.37599999999998</v>
      </c>
    </row>
    <row r="439" spans="1:14">
      <c r="A439" s="56" t="s">
        <v>4719</v>
      </c>
      <c r="B439" s="4" t="s">
        <v>4747</v>
      </c>
      <c r="C439" s="49">
        <v>27.8</v>
      </c>
      <c r="D439" s="35">
        <f t="shared" si="67"/>
        <v>166.8</v>
      </c>
      <c r="E439" s="36">
        <f t="shared" si="68"/>
        <v>13.344000000000001</v>
      </c>
      <c r="F439" s="37">
        <v>60</v>
      </c>
      <c r="G439" s="38">
        <f t="shared" si="64"/>
        <v>180.14400000000001</v>
      </c>
      <c r="H439" s="38">
        <f t="shared" si="69"/>
        <v>92.855999999999995</v>
      </c>
      <c r="I439" s="33">
        <f t="shared" si="70"/>
        <v>240.14400000000001</v>
      </c>
      <c r="J439" s="33">
        <v>333</v>
      </c>
      <c r="K439" s="33">
        <v>390</v>
      </c>
      <c r="L439" s="32">
        <f t="shared" si="71"/>
        <v>149.85599999999999</v>
      </c>
      <c r="M439" s="32">
        <f t="shared" si="65"/>
        <v>92.855999999999995</v>
      </c>
      <c r="N439" s="32">
        <f t="shared" si="72"/>
        <v>152.85599999999999</v>
      </c>
    </row>
    <row r="440" spans="1:14">
      <c r="A440" s="56" t="s">
        <v>4749</v>
      </c>
      <c r="B440" s="4" t="s">
        <v>4748</v>
      </c>
      <c r="C440" s="49">
        <v>43.8</v>
      </c>
      <c r="D440" s="35">
        <f t="shared" si="67"/>
        <v>262.79999999999995</v>
      </c>
      <c r="E440" s="36">
        <f t="shared" si="68"/>
        <v>21.023999999999997</v>
      </c>
      <c r="F440" s="37">
        <v>60</v>
      </c>
      <c r="G440" s="38">
        <f t="shared" si="64"/>
        <v>283.82399999999996</v>
      </c>
      <c r="H440" s="38">
        <f t="shared" si="69"/>
        <v>-10.823999999999955</v>
      </c>
      <c r="I440" s="33">
        <f t="shared" si="70"/>
        <v>343.82399999999996</v>
      </c>
      <c r="J440" s="33">
        <v>333</v>
      </c>
      <c r="K440" s="33">
        <v>390</v>
      </c>
      <c r="L440" s="32">
        <f t="shared" si="71"/>
        <v>46.176000000000045</v>
      </c>
      <c r="M440" s="32">
        <f t="shared" si="65"/>
        <v>-10.823999999999955</v>
      </c>
      <c r="N440" s="32">
        <f t="shared" si="72"/>
        <v>49.176000000000045</v>
      </c>
    </row>
    <row r="441" spans="1:14">
      <c r="A441" s="56" t="s">
        <v>4750</v>
      </c>
      <c r="B441" s="32" t="s">
        <v>4786</v>
      </c>
      <c r="C441" s="49">
        <v>37.799999999999997</v>
      </c>
      <c r="D441" s="35">
        <f t="shared" si="67"/>
        <v>226.79999999999998</v>
      </c>
      <c r="E441" s="36">
        <f t="shared" si="68"/>
        <v>18.143999999999998</v>
      </c>
      <c r="F441" s="37">
        <v>60</v>
      </c>
      <c r="G441" s="38">
        <f t="shared" si="64"/>
        <v>244.94399999999999</v>
      </c>
      <c r="H441" s="38">
        <f t="shared" si="69"/>
        <v>28.05600000000004</v>
      </c>
      <c r="I441" s="33">
        <f t="shared" si="70"/>
        <v>304.94399999999996</v>
      </c>
      <c r="J441" s="33">
        <v>333</v>
      </c>
      <c r="K441" s="33">
        <v>390</v>
      </c>
      <c r="L441" s="32">
        <f t="shared" si="71"/>
        <v>85.05600000000004</v>
      </c>
      <c r="M441" s="32">
        <f t="shared" si="65"/>
        <v>28.05600000000004</v>
      </c>
      <c r="N441" s="32">
        <f t="shared" si="72"/>
        <v>88.056000000000012</v>
      </c>
    </row>
    <row r="442" spans="1:14">
      <c r="A442" s="56" t="s">
        <v>4751</v>
      </c>
      <c r="B442" s="32" t="s">
        <v>4787</v>
      </c>
      <c r="C442" s="49">
        <v>35.799999999999997</v>
      </c>
      <c r="D442" s="35">
        <f t="shared" si="67"/>
        <v>214.79999999999998</v>
      </c>
      <c r="E442" s="36">
        <f t="shared" si="68"/>
        <v>17.183999999999997</v>
      </c>
      <c r="F442" s="37">
        <v>60</v>
      </c>
      <c r="G442" s="38">
        <f t="shared" si="64"/>
        <v>231.98399999999998</v>
      </c>
      <c r="H442" s="38">
        <f t="shared" si="69"/>
        <v>41.01600000000002</v>
      </c>
      <c r="I442" s="33">
        <f t="shared" si="70"/>
        <v>291.98399999999998</v>
      </c>
      <c r="J442" s="33">
        <v>333</v>
      </c>
      <c r="K442" s="33">
        <v>390</v>
      </c>
      <c r="L442" s="32">
        <f t="shared" si="71"/>
        <v>98.01600000000002</v>
      </c>
      <c r="M442" s="32">
        <f t="shared" si="65"/>
        <v>41.01600000000002</v>
      </c>
      <c r="N442" s="32">
        <f t="shared" si="72"/>
        <v>101.01600000000002</v>
      </c>
    </row>
    <row r="443" spans="1:14">
      <c r="A443" s="56" t="s">
        <v>4752</v>
      </c>
      <c r="B443" s="4" t="s">
        <v>4788</v>
      </c>
      <c r="C443" s="49">
        <v>30.8</v>
      </c>
      <c r="D443" s="35">
        <f t="shared" si="67"/>
        <v>184.8</v>
      </c>
      <c r="E443" s="36">
        <f t="shared" si="68"/>
        <v>14.784000000000001</v>
      </c>
      <c r="F443" s="37">
        <v>60</v>
      </c>
      <c r="G443" s="38">
        <f t="shared" si="64"/>
        <v>199.584</v>
      </c>
      <c r="H443" s="38">
        <f t="shared" si="69"/>
        <v>73.415999999999997</v>
      </c>
      <c r="I443" s="33">
        <f t="shared" si="70"/>
        <v>259.584</v>
      </c>
      <c r="J443" s="33">
        <v>333</v>
      </c>
      <c r="K443" s="33">
        <v>390</v>
      </c>
      <c r="L443" s="32">
        <f t="shared" si="71"/>
        <v>130.416</v>
      </c>
      <c r="M443" s="32">
        <f t="shared" si="65"/>
        <v>73.415999999999997</v>
      </c>
      <c r="N443" s="32">
        <f t="shared" si="72"/>
        <v>133.416</v>
      </c>
    </row>
    <row r="444" spans="1:14">
      <c r="A444" s="56" t="s">
        <v>4753</v>
      </c>
      <c r="B444" s="32" t="s">
        <v>4789</v>
      </c>
      <c r="C444" s="49">
        <v>32.799999999999997</v>
      </c>
      <c r="D444" s="35">
        <f t="shared" si="67"/>
        <v>196.79999999999998</v>
      </c>
      <c r="E444" s="36">
        <f t="shared" si="68"/>
        <v>15.744</v>
      </c>
      <c r="F444" s="37">
        <v>60</v>
      </c>
      <c r="G444" s="38">
        <f t="shared" si="64"/>
        <v>212.54399999999998</v>
      </c>
      <c r="H444" s="38">
        <f t="shared" si="69"/>
        <v>60.456000000000017</v>
      </c>
      <c r="I444" s="33">
        <f t="shared" si="70"/>
        <v>272.54399999999998</v>
      </c>
      <c r="J444" s="33">
        <v>333</v>
      </c>
      <c r="K444" s="33">
        <v>390</v>
      </c>
      <c r="L444" s="32">
        <f t="shared" si="71"/>
        <v>117.45600000000002</v>
      </c>
      <c r="M444" s="32">
        <f t="shared" si="65"/>
        <v>60.456000000000017</v>
      </c>
      <c r="N444" s="32">
        <f t="shared" si="72"/>
        <v>120.45600000000002</v>
      </c>
    </row>
    <row r="445" spans="1:14">
      <c r="A445" s="56" t="s">
        <v>4754</v>
      </c>
      <c r="B445" s="4" t="s">
        <v>4790</v>
      </c>
      <c r="C445" s="32">
        <v>39.799999999999997</v>
      </c>
      <c r="D445" s="35">
        <f t="shared" si="67"/>
        <v>238.79999999999998</v>
      </c>
      <c r="E445" s="36">
        <f t="shared" si="68"/>
        <v>19.103999999999999</v>
      </c>
      <c r="F445" s="37">
        <v>60</v>
      </c>
      <c r="G445" s="38">
        <f t="shared" si="64"/>
        <v>257.904</v>
      </c>
      <c r="H445" s="38">
        <f t="shared" si="69"/>
        <v>15.096000000000004</v>
      </c>
      <c r="I445" s="33">
        <f t="shared" si="70"/>
        <v>317.904</v>
      </c>
      <c r="J445" s="33">
        <v>333</v>
      </c>
      <c r="K445" s="33">
        <v>390</v>
      </c>
      <c r="L445" s="32">
        <f t="shared" si="71"/>
        <v>72.096000000000004</v>
      </c>
      <c r="M445" s="32">
        <f t="shared" si="65"/>
        <v>15.096000000000004</v>
      </c>
      <c r="N445" s="32">
        <f t="shared" si="72"/>
        <v>75.096000000000004</v>
      </c>
    </row>
    <row r="446" spans="1:14">
      <c r="A446" s="56" t="s">
        <v>4755</v>
      </c>
      <c r="B446" s="32" t="s">
        <v>4791</v>
      </c>
      <c r="C446" s="49">
        <v>37.799999999999997</v>
      </c>
      <c r="D446" s="35">
        <f t="shared" si="67"/>
        <v>226.79999999999998</v>
      </c>
      <c r="E446" s="36">
        <f t="shared" si="68"/>
        <v>18.143999999999998</v>
      </c>
      <c r="F446" s="37">
        <v>60</v>
      </c>
      <c r="G446" s="38">
        <f t="shared" si="64"/>
        <v>244.94399999999999</v>
      </c>
      <c r="H446" s="38">
        <f t="shared" si="69"/>
        <v>28.05600000000004</v>
      </c>
      <c r="I446" s="33">
        <f t="shared" si="70"/>
        <v>304.94399999999996</v>
      </c>
      <c r="J446" s="33">
        <v>333</v>
      </c>
      <c r="K446" s="33">
        <v>390</v>
      </c>
      <c r="L446" s="32">
        <f t="shared" si="71"/>
        <v>85.05600000000004</v>
      </c>
      <c r="M446" s="32">
        <f t="shared" si="65"/>
        <v>28.05600000000004</v>
      </c>
      <c r="N446" s="32">
        <f t="shared" si="72"/>
        <v>88.056000000000012</v>
      </c>
    </row>
    <row r="447" spans="1:14">
      <c r="A447" s="56" t="s">
        <v>4756</v>
      </c>
      <c r="B447" s="32" t="s">
        <v>4792</v>
      </c>
      <c r="C447" s="49">
        <v>32.799999999999997</v>
      </c>
      <c r="D447" s="35">
        <f t="shared" si="67"/>
        <v>196.79999999999998</v>
      </c>
      <c r="E447" s="36">
        <f t="shared" si="68"/>
        <v>15.744</v>
      </c>
      <c r="F447" s="37">
        <v>60</v>
      </c>
      <c r="G447" s="38">
        <f t="shared" si="64"/>
        <v>212.54399999999998</v>
      </c>
      <c r="H447" s="38">
        <f t="shared" si="69"/>
        <v>60.456000000000017</v>
      </c>
      <c r="I447" s="33">
        <f t="shared" si="70"/>
        <v>272.54399999999998</v>
      </c>
      <c r="J447" s="33">
        <v>333</v>
      </c>
      <c r="K447" s="33">
        <v>390</v>
      </c>
      <c r="L447" s="32">
        <f t="shared" si="71"/>
        <v>117.45600000000002</v>
      </c>
      <c r="M447" s="32">
        <f t="shared" si="65"/>
        <v>60.456000000000017</v>
      </c>
      <c r="N447" s="32">
        <f t="shared" si="72"/>
        <v>120.45600000000002</v>
      </c>
    </row>
    <row r="448" spans="1:14">
      <c r="A448" s="56" t="s">
        <v>4757</v>
      </c>
      <c r="B448" s="32" t="s">
        <v>4793</v>
      </c>
      <c r="C448" s="49">
        <v>35.799999999999997</v>
      </c>
      <c r="D448" s="35">
        <f t="shared" si="67"/>
        <v>214.79999999999998</v>
      </c>
      <c r="E448" s="36">
        <f t="shared" si="68"/>
        <v>17.183999999999997</v>
      </c>
      <c r="F448" s="37">
        <v>60</v>
      </c>
      <c r="G448" s="38">
        <f t="shared" si="64"/>
        <v>231.98399999999998</v>
      </c>
      <c r="H448" s="38">
        <f t="shared" si="69"/>
        <v>41.01600000000002</v>
      </c>
      <c r="I448" s="33">
        <f t="shared" si="70"/>
        <v>291.98399999999998</v>
      </c>
      <c r="J448" s="33">
        <v>333</v>
      </c>
      <c r="K448" s="33">
        <v>390</v>
      </c>
      <c r="L448" s="32">
        <f t="shared" si="71"/>
        <v>98.01600000000002</v>
      </c>
      <c r="M448" s="32">
        <f t="shared" si="65"/>
        <v>41.01600000000002</v>
      </c>
      <c r="N448" s="32">
        <f t="shared" si="72"/>
        <v>101.01600000000002</v>
      </c>
    </row>
    <row r="449" spans="1:14">
      <c r="A449" s="56" t="s">
        <v>4758</v>
      </c>
      <c r="B449" s="32" t="s">
        <v>4794</v>
      </c>
      <c r="C449" s="49">
        <v>34.799999999999997</v>
      </c>
      <c r="D449" s="35">
        <f t="shared" si="67"/>
        <v>208.79999999999998</v>
      </c>
      <c r="E449" s="36">
        <f t="shared" si="68"/>
        <v>16.704000000000001</v>
      </c>
      <c r="F449" s="37">
        <v>60</v>
      </c>
      <c r="G449" s="38">
        <f t="shared" si="64"/>
        <v>225.50399999999999</v>
      </c>
      <c r="H449" s="38">
        <f t="shared" si="69"/>
        <v>47.495999999999981</v>
      </c>
      <c r="I449" s="33">
        <f t="shared" si="70"/>
        <v>285.50400000000002</v>
      </c>
      <c r="J449" s="33">
        <v>333</v>
      </c>
      <c r="K449" s="33">
        <v>390</v>
      </c>
      <c r="L449" s="32">
        <f t="shared" si="71"/>
        <v>104.49599999999998</v>
      </c>
      <c r="M449" s="32">
        <f t="shared" si="65"/>
        <v>47.495999999999981</v>
      </c>
      <c r="N449" s="32">
        <f t="shared" si="72"/>
        <v>107.49600000000001</v>
      </c>
    </row>
    <row r="450" spans="1:14">
      <c r="A450" s="56" t="s">
        <v>4759</v>
      </c>
      <c r="B450" s="4" t="s">
        <v>4796</v>
      </c>
      <c r="C450" s="49">
        <v>32.799999999999997</v>
      </c>
      <c r="D450" s="35">
        <f t="shared" si="67"/>
        <v>196.79999999999998</v>
      </c>
      <c r="E450" s="36">
        <f t="shared" si="68"/>
        <v>15.744</v>
      </c>
      <c r="F450" s="37">
        <v>60</v>
      </c>
      <c r="G450" s="38">
        <f t="shared" si="64"/>
        <v>212.54399999999998</v>
      </c>
      <c r="H450" s="38">
        <f t="shared" si="69"/>
        <v>60.456000000000017</v>
      </c>
      <c r="I450" s="33">
        <f t="shared" si="70"/>
        <v>272.54399999999998</v>
      </c>
      <c r="J450" s="33">
        <v>333</v>
      </c>
      <c r="K450" s="33">
        <v>390</v>
      </c>
      <c r="L450" s="32">
        <f t="shared" si="71"/>
        <v>117.45600000000002</v>
      </c>
      <c r="M450" s="32">
        <f t="shared" si="65"/>
        <v>60.456000000000017</v>
      </c>
      <c r="N450" s="32">
        <f t="shared" si="72"/>
        <v>120.45600000000002</v>
      </c>
    </row>
    <row r="451" spans="1:14">
      <c r="A451" s="56" t="s">
        <v>4760</v>
      </c>
      <c r="B451" s="4" t="s">
        <v>4797</v>
      </c>
      <c r="C451" s="49">
        <v>43.8</v>
      </c>
      <c r="D451" s="35">
        <f t="shared" si="67"/>
        <v>262.79999999999995</v>
      </c>
      <c r="E451" s="36">
        <f t="shared" si="68"/>
        <v>21.023999999999997</v>
      </c>
      <c r="F451" s="37">
        <v>60</v>
      </c>
      <c r="G451" s="38">
        <f t="shared" ref="G451:G514" si="73">SUM(D451:E451)</f>
        <v>283.82399999999996</v>
      </c>
      <c r="H451" s="38">
        <f t="shared" si="69"/>
        <v>-10.823999999999955</v>
      </c>
      <c r="I451" s="33">
        <f t="shared" si="70"/>
        <v>343.82399999999996</v>
      </c>
      <c r="J451" s="33">
        <v>333</v>
      </c>
      <c r="K451" s="33">
        <v>390</v>
      </c>
      <c r="L451" s="32">
        <f t="shared" si="71"/>
        <v>46.176000000000045</v>
      </c>
      <c r="M451" s="32">
        <f t="shared" ref="M451:M512" si="74">333-I451</f>
        <v>-10.823999999999955</v>
      </c>
      <c r="N451" s="32">
        <f t="shared" si="72"/>
        <v>49.176000000000045</v>
      </c>
    </row>
    <row r="452" spans="1:14">
      <c r="A452" s="56" t="s">
        <v>4761</v>
      </c>
      <c r="B452" s="4" t="s">
        <v>4798</v>
      </c>
      <c r="C452" s="49">
        <v>37.799999999999997</v>
      </c>
      <c r="D452" s="35">
        <f t="shared" si="67"/>
        <v>226.79999999999998</v>
      </c>
      <c r="E452" s="36">
        <f t="shared" si="68"/>
        <v>18.143999999999998</v>
      </c>
      <c r="F452" s="37">
        <v>60</v>
      </c>
      <c r="G452" s="38">
        <f t="shared" si="73"/>
        <v>244.94399999999999</v>
      </c>
      <c r="H452" s="38">
        <f t="shared" si="69"/>
        <v>28.05600000000004</v>
      </c>
      <c r="I452" s="33">
        <f t="shared" si="70"/>
        <v>304.94399999999996</v>
      </c>
      <c r="J452" s="33">
        <v>333</v>
      </c>
      <c r="K452" s="33">
        <v>390</v>
      </c>
      <c r="L452" s="32">
        <f t="shared" si="71"/>
        <v>85.05600000000004</v>
      </c>
      <c r="M452" s="32">
        <f t="shared" si="74"/>
        <v>28.05600000000004</v>
      </c>
      <c r="N452" s="32">
        <f t="shared" si="72"/>
        <v>88.056000000000012</v>
      </c>
    </row>
    <row r="453" spans="1:14">
      <c r="A453" s="56" t="s">
        <v>4762</v>
      </c>
      <c r="B453" s="32" t="s">
        <v>4799</v>
      </c>
      <c r="C453" s="49">
        <v>33.799999999999997</v>
      </c>
      <c r="D453" s="35">
        <f t="shared" si="67"/>
        <v>202.79999999999998</v>
      </c>
      <c r="E453" s="36">
        <f t="shared" si="68"/>
        <v>16.224</v>
      </c>
      <c r="F453" s="37">
        <v>60</v>
      </c>
      <c r="G453" s="38">
        <f t="shared" si="73"/>
        <v>219.02399999999997</v>
      </c>
      <c r="H453" s="38">
        <f t="shared" si="69"/>
        <v>53.975999999999999</v>
      </c>
      <c r="I453" s="33">
        <f t="shared" si="70"/>
        <v>279.024</v>
      </c>
      <c r="J453" s="33">
        <v>333</v>
      </c>
      <c r="K453" s="33">
        <v>390</v>
      </c>
      <c r="L453" s="32">
        <f t="shared" si="71"/>
        <v>110.976</v>
      </c>
      <c r="M453" s="32">
        <f t="shared" si="74"/>
        <v>53.975999999999999</v>
      </c>
      <c r="N453" s="32">
        <f t="shared" si="72"/>
        <v>113.97600000000003</v>
      </c>
    </row>
    <row r="454" spans="1:14">
      <c r="A454" s="56" t="s">
        <v>4763</v>
      </c>
      <c r="B454" s="4" t="s">
        <v>4800</v>
      </c>
      <c r="C454" s="49">
        <v>24.8</v>
      </c>
      <c r="D454" s="35">
        <f t="shared" si="67"/>
        <v>148.80000000000001</v>
      </c>
      <c r="E454" s="36">
        <f t="shared" si="68"/>
        <v>11.904000000000002</v>
      </c>
      <c r="F454" s="37">
        <v>60</v>
      </c>
      <c r="G454" s="38">
        <f t="shared" si="73"/>
        <v>160.70400000000001</v>
      </c>
      <c r="H454" s="38">
        <f t="shared" si="69"/>
        <v>112.29599999999999</v>
      </c>
      <c r="I454" s="33">
        <f t="shared" si="70"/>
        <v>220.70400000000001</v>
      </c>
      <c r="J454" s="33">
        <v>333</v>
      </c>
      <c r="K454" s="33">
        <v>390</v>
      </c>
      <c r="L454" s="32">
        <f t="shared" si="71"/>
        <v>169.29599999999999</v>
      </c>
      <c r="M454" s="32">
        <f t="shared" si="74"/>
        <v>112.29599999999999</v>
      </c>
      <c r="N454" s="32">
        <f t="shared" si="72"/>
        <v>172.29599999999999</v>
      </c>
    </row>
    <row r="455" spans="1:14">
      <c r="A455" s="56" t="s">
        <v>4764</v>
      </c>
      <c r="B455" s="32" t="s">
        <v>4801</v>
      </c>
      <c r="C455" s="49">
        <v>39.799999999999997</v>
      </c>
      <c r="D455" s="35">
        <f t="shared" si="67"/>
        <v>238.79999999999998</v>
      </c>
      <c r="E455" s="36">
        <f t="shared" si="68"/>
        <v>19.103999999999999</v>
      </c>
      <c r="F455" s="37">
        <v>60</v>
      </c>
      <c r="G455" s="38">
        <f t="shared" si="73"/>
        <v>257.904</v>
      </c>
      <c r="H455" s="38">
        <f t="shared" si="69"/>
        <v>15.096000000000004</v>
      </c>
      <c r="I455" s="33">
        <f t="shared" si="70"/>
        <v>317.904</v>
      </c>
      <c r="J455" s="33">
        <v>333</v>
      </c>
      <c r="K455" s="33">
        <v>390</v>
      </c>
      <c r="L455" s="32">
        <f t="shared" si="71"/>
        <v>72.096000000000004</v>
      </c>
      <c r="M455" s="32">
        <f t="shared" si="74"/>
        <v>15.096000000000004</v>
      </c>
      <c r="N455" s="32">
        <f t="shared" si="72"/>
        <v>75.096000000000004</v>
      </c>
    </row>
    <row r="456" spans="1:14">
      <c r="A456" s="56" t="s">
        <v>4765</v>
      </c>
      <c r="B456" s="32" t="s">
        <v>4802</v>
      </c>
      <c r="C456" s="49">
        <v>37.799999999999997</v>
      </c>
      <c r="D456" s="35">
        <f t="shared" si="67"/>
        <v>226.79999999999998</v>
      </c>
      <c r="E456" s="36">
        <f t="shared" si="68"/>
        <v>18.143999999999998</v>
      </c>
      <c r="F456" s="37">
        <v>60</v>
      </c>
      <c r="G456" s="38">
        <f t="shared" si="73"/>
        <v>244.94399999999999</v>
      </c>
      <c r="H456" s="38">
        <f t="shared" si="69"/>
        <v>28.05600000000004</v>
      </c>
      <c r="I456" s="33">
        <f t="shared" si="70"/>
        <v>304.94399999999996</v>
      </c>
      <c r="J456" s="33">
        <v>333</v>
      </c>
      <c r="K456" s="33">
        <v>390</v>
      </c>
      <c r="L456" s="32">
        <f t="shared" si="71"/>
        <v>85.05600000000004</v>
      </c>
      <c r="M456" s="32">
        <f t="shared" si="74"/>
        <v>28.05600000000004</v>
      </c>
      <c r="N456" s="32">
        <f t="shared" si="72"/>
        <v>88.056000000000012</v>
      </c>
    </row>
    <row r="457" spans="1:14">
      <c r="A457" s="56" t="s">
        <v>4766</v>
      </c>
      <c r="B457" s="32" t="s">
        <v>4803</v>
      </c>
      <c r="C457" s="49">
        <v>38.799999999999997</v>
      </c>
      <c r="D457" s="35">
        <f t="shared" si="67"/>
        <v>232.79999999999998</v>
      </c>
      <c r="E457" s="36">
        <f t="shared" si="68"/>
        <v>18.623999999999999</v>
      </c>
      <c r="F457" s="37">
        <v>60</v>
      </c>
      <c r="G457" s="38">
        <f t="shared" si="73"/>
        <v>251.42399999999998</v>
      </c>
      <c r="H457" s="38">
        <f t="shared" si="69"/>
        <v>21.576000000000022</v>
      </c>
      <c r="I457" s="33">
        <f t="shared" si="70"/>
        <v>311.42399999999998</v>
      </c>
      <c r="J457" s="33">
        <v>333</v>
      </c>
      <c r="K457" s="33">
        <v>390</v>
      </c>
      <c r="L457" s="32">
        <f t="shared" si="71"/>
        <v>78.576000000000022</v>
      </c>
      <c r="M457" s="32">
        <f t="shared" si="74"/>
        <v>21.576000000000022</v>
      </c>
      <c r="N457" s="32">
        <f t="shared" si="72"/>
        <v>81.576000000000022</v>
      </c>
    </row>
    <row r="458" spans="1:14">
      <c r="A458" s="56" t="s">
        <v>4767</v>
      </c>
      <c r="B458" s="4" t="s">
        <v>4804</v>
      </c>
      <c r="C458" s="49">
        <v>38.799999999999997</v>
      </c>
      <c r="D458" s="35">
        <f t="shared" si="67"/>
        <v>232.79999999999998</v>
      </c>
      <c r="E458" s="36">
        <f t="shared" si="68"/>
        <v>18.623999999999999</v>
      </c>
      <c r="F458" s="37">
        <v>60</v>
      </c>
      <c r="G458" s="38">
        <f t="shared" si="73"/>
        <v>251.42399999999998</v>
      </c>
      <c r="H458" s="38">
        <f t="shared" si="69"/>
        <v>21.576000000000022</v>
      </c>
      <c r="I458" s="33">
        <f t="shared" si="70"/>
        <v>311.42399999999998</v>
      </c>
      <c r="J458" s="33">
        <v>333</v>
      </c>
      <c r="K458" s="33">
        <v>390</v>
      </c>
      <c r="L458" s="32">
        <f t="shared" si="71"/>
        <v>78.576000000000022</v>
      </c>
      <c r="M458" s="32">
        <f t="shared" si="74"/>
        <v>21.576000000000022</v>
      </c>
      <c r="N458" s="32">
        <f t="shared" si="72"/>
        <v>81.576000000000022</v>
      </c>
    </row>
    <row r="459" spans="1:14">
      <c r="A459" s="56" t="s">
        <v>4768</v>
      </c>
      <c r="B459" s="32" t="s">
        <v>4805</v>
      </c>
      <c r="C459" s="49">
        <v>38.799999999999997</v>
      </c>
      <c r="D459" s="35">
        <f t="shared" si="67"/>
        <v>232.79999999999998</v>
      </c>
      <c r="E459" s="36">
        <f t="shared" si="68"/>
        <v>18.623999999999999</v>
      </c>
      <c r="F459" s="37">
        <v>60</v>
      </c>
      <c r="G459" s="38">
        <f t="shared" si="73"/>
        <v>251.42399999999998</v>
      </c>
      <c r="H459" s="38">
        <f t="shared" si="69"/>
        <v>21.576000000000022</v>
      </c>
      <c r="I459" s="33">
        <f t="shared" si="70"/>
        <v>311.42399999999998</v>
      </c>
      <c r="J459" s="33">
        <v>333</v>
      </c>
      <c r="K459" s="33">
        <v>390</v>
      </c>
      <c r="L459" s="32">
        <f t="shared" si="71"/>
        <v>78.576000000000022</v>
      </c>
      <c r="M459" s="32">
        <f t="shared" si="74"/>
        <v>21.576000000000022</v>
      </c>
      <c r="N459" s="32">
        <f t="shared" si="72"/>
        <v>81.576000000000022</v>
      </c>
    </row>
    <row r="460" spans="1:14">
      <c r="A460" s="56" t="s">
        <v>4769</v>
      </c>
      <c r="B460" s="32" t="s">
        <v>4806</v>
      </c>
      <c r="C460" s="49">
        <v>36.799999999999997</v>
      </c>
      <c r="D460" s="35">
        <f t="shared" si="67"/>
        <v>220.79999999999998</v>
      </c>
      <c r="E460" s="36">
        <f t="shared" si="68"/>
        <v>17.663999999999998</v>
      </c>
      <c r="F460" s="37">
        <v>60</v>
      </c>
      <c r="G460" s="38">
        <f t="shared" si="73"/>
        <v>238.46399999999997</v>
      </c>
      <c r="H460" s="38">
        <f t="shared" si="69"/>
        <v>34.536000000000058</v>
      </c>
      <c r="I460" s="33">
        <f t="shared" si="70"/>
        <v>298.46399999999994</v>
      </c>
      <c r="J460" s="33">
        <v>333</v>
      </c>
      <c r="K460" s="33">
        <v>390</v>
      </c>
      <c r="L460" s="32">
        <f t="shared" si="71"/>
        <v>91.536000000000058</v>
      </c>
      <c r="M460" s="32">
        <f t="shared" si="74"/>
        <v>34.536000000000058</v>
      </c>
      <c r="N460" s="32">
        <f t="shared" si="72"/>
        <v>94.53600000000003</v>
      </c>
    </row>
    <row r="461" spans="1:14">
      <c r="A461" s="56" t="s">
        <v>4770</v>
      </c>
      <c r="B461" s="4" t="s">
        <v>4807</v>
      </c>
      <c r="C461" s="49">
        <v>40.799999999999997</v>
      </c>
      <c r="D461" s="35">
        <f t="shared" si="67"/>
        <v>244.79999999999998</v>
      </c>
      <c r="E461" s="36">
        <f t="shared" si="68"/>
        <v>19.584</v>
      </c>
      <c r="F461" s="37">
        <v>60</v>
      </c>
      <c r="G461" s="38">
        <f t="shared" si="73"/>
        <v>264.38399999999996</v>
      </c>
      <c r="H461" s="38">
        <f t="shared" si="69"/>
        <v>8.6160000000000423</v>
      </c>
      <c r="I461" s="33">
        <f t="shared" si="70"/>
        <v>324.38399999999996</v>
      </c>
      <c r="J461" s="33">
        <v>333</v>
      </c>
      <c r="K461" s="33">
        <v>390</v>
      </c>
      <c r="L461" s="32">
        <f>+K461-I461</f>
        <v>65.616000000000042</v>
      </c>
      <c r="M461" s="32">
        <f t="shared" si="74"/>
        <v>8.6160000000000423</v>
      </c>
      <c r="N461" s="32">
        <f t="shared" si="72"/>
        <v>68.616000000000042</v>
      </c>
    </row>
    <row r="462" spans="1:14">
      <c r="A462" s="56" t="s">
        <v>4771</v>
      </c>
      <c r="B462" s="4" t="s">
        <v>4808</v>
      </c>
      <c r="C462" s="49">
        <v>25.8</v>
      </c>
      <c r="D462" s="35">
        <f t="shared" si="67"/>
        <v>154.80000000000001</v>
      </c>
      <c r="E462" s="36">
        <f t="shared" si="68"/>
        <v>12.384</v>
      </c>
      <c r="F462" s="37">
        <v>60</v>
      </c>
      <c r="G462" s="38">
        <f t="shared" si="73"/>
        <v>167.18400000000003</v>
      </c>
      <c r="H462" s="38">
        <f t="shared" si="69"/>
        <v>105.81599999999997</v>
      </c>
      <c r="I462" s="33">
        <f t="shared" si="70"/>
        <v>227.18400000000003</v>
      </c>
      <c r="J462" s="33">
        <v>333</v>
      </c>
      <c r="K462" s="33">
        <v>390</v>
      </c>
      <c r="L462" s="32">
        <f t="shared" si="71"/>
        <v>162.81599999999997</v>
      </c>
      <c r="M462" s="32">
        <f t="shared" si="74"/>
        <v>105.81599999999997</v>
      </c>
      <c r="N462" s="32">
        <f t="shared" si="72"/>
        <v>165.81599999999997</v>
      </c>
    </row>
    <row r="463" spans="1:14">
      <c r="A463" s="56" t="s">
        <v>4772</v>
      </c>
      <c r="B463" s="32" t="s">
        <v>4809</v>
      </c>
      <c r="C463" s="49">
        <v>27.8</v>
      </c>
      <c r="D463" s="35">
        <f t="shared" si="67"/>
        <v>166.8</v>
      </c>
      <c r="E463" s="36">
        <f t="shared" si="68"/>
        <v>13.344000000000001</v>
      </c>
      <c r="F463" s="37">
        <v>60</v>
      </c>
      <c r="G463" s="38">
        <f t="shared" si="73"/>
        <v>180.14400000000001</v>
      </c>
      <c r="H463" s="38">
        <f t="shared" si="69"/>
        <v>92.855999999999995</v>
      </c>
      <c r="I463" s="33">
        <f t="shared" si="70"/>
        <v>240.14400000000001</v>
      </c>
      <c r="J463" s="33">
        <v>333</v>
      </c>
      <c r="K463" s="33">
        <v>390</v>
      </c>
      <c r="L463" s="32">
        <f t="shared" si="71"/>
        <v>149.85599999999999</v>
      </c>
      <c r="M463" s="32">
        <f t="shared" si="74"/>
        <v>92.855999999999995</v>
      </c>
      <c r="N463" s="32">
        <f t="shared" si="72"/>
        <v>152.85599999999999</v>
      </c>
    </row>
    <row r="464" spans="1:14">
      <c r="A464" s="56" t="s">
        <v>4773</v>
      </c>
      <c r="B464" s="4" t="s">
        <v>4810</v>
      </c>
      <c r="C464" s="49">
        <v>29.8</v>
      </c>
      <c r="D464" s="35">
        <f t="shared" si="67"/>
        <v>178.8</v>
      </c>
      <c r="E464" s="36">
        <f t="shared" si="68"/>
        <v>14.304000000000002</v>
      </c>
      <c r="F464" s="37">
        <v>60</v>
      </c>
      <c r="G464" s="38">
        <f t="shared" si="73"/>
        <v>193.10400000000001</v>
      </c>
      <c r="H464" s="38">
        <f t="shared" si="69"/>
        <v>79.895999999999987</v>
      </c>
      <c r="I464" s="33">
        <f t="shared" si="70"/>
        <v>253.10400000000001</v>
      </c>
      <c r="J464" s="33">
        <v>333</v>
      </c>
      <c r="K464" s="33">
        <v>390</v>
      </c>
      <c r="L464" s="32">
        <f t="shared" si="71"/>
        <v>136.89599999999999</v>
      </c>
      <c r="M464" s="32">
        <f t="shared" si="74"/>
        <v>79.895999999999987</v>
      </c>
      <c r="N464" s="32">
        <f t="shared" si="72"/>
        <v>139.89599999999999</v>
      </c>
    </row>
    <row r="465" spans="1:16">
      <c r="A465" s="56" t="s">
        <v>4774</v>
      </c>
      <c r="B465" s="32" t="s">
        <v>4811</v>
      </c>
      <c r="C465" s="49">
        <v>19.899999999999999</v>
      </c>
      <c r="D465" s="35">
        <f t="shared" si="67"/>
        <v>119.39999999999999</v>
      </c>
      <c r="E465" s="36">
        <f t="shared" si="68"/>
        <v>9.5519999999999996</v>
      </c>
      <c r="F465" s="37">
        <v>60</v>
      </c>
      <c r="G465" s="38">
        <f t="shared" si="73"/>
        <v>128.952</v>
      </c>
      <c r="H465" s="38">
        <f t="shared" si="69"/>
        <v>144.048</v>
      </c>
      <c r="I465" s="33">
        <f t="shared" si="70"/>
        <v>188.952</v>
      </c>
      <c r="J465" s="33">
        <v>333</v>
      </c>
      <c r="K465" s="33">
        <v>390</v>
      </c>
      <c r="L465" s="32">
        <f t="shared" si="71"/>
        <v>201.048</v>
      </c>
      <c r="M465" s="32">
        <f t="shared" si="74"/>
        <v>144.048</v>
      </c>
      <c r="N465" s="32">
        <f t="shared" si="72"/>
        <v>204.048</v>
      </c>
    </row>
    <row r="466" spans="1:16">
      <c r="A466" s="56" t="s">
        <v>4775</v>
      </c>
      <c r="B466" s="4" t="s">
        <v>4812</v>
      </c>
      <c r="C466" s="49">
        <v>39.9</v>
      </c>
      <c r="D466" s="35">
        <f t="shared" si="67"/>
        <v>239.39999999999998</v>
      </c>
      <c r="E466" s="36">
        <f t="shared" si="68"/>
        <v>19.151999999999997</v>
      </c>
      <c r="F466" s="37">
        <v>60</v>
      </c>
      <c r="G466" s="38">
        <f t="shared" si="73"/>
        <v>258.55199999999996</v>
      </c>
      <c r="H466" s="38">
        <f t="shared" si="69"/>
        <v>14.448000000000036</v>
      </c>
      <c r="I466" s="33">
        <f t="shared" si="70"/>
        <v>318.55199999999996</v>
      </c>
      <c r="J466" s="33">
        <v>333</v>
      </c>
      <c r="K466" s="33">
        <v>390</v>
      </c>
      <c r="L466" s="32">
        <f t="shared" si="71"/>
        <v>71.448000000000036</v>
      </c>
      <c r="M466" s="32">
        <f t="shared" si="74"/>
        <v>14.448000000000036</v>
      </c>
      <c r="N466" s="32">
        <f t="shared" si="72"/>
        <v>74.448000000000036</v>
      </c>
    </row>
    <row r="467" spans="1:16">
      <c r="A467" s="56" t="s">
        <v>4776</v>
      </c>
      <c r="B467" s="32" t="s">
        <v>4815</v>
      </c>
      <c r="C467" s="49">
        <v>38.799999999999997</v>
      </c>
      <c r="D467" s="35">
        <f t="shared" si="67"/>
        <v>232.79999999999998</v>
      </c>
      <c r="E467" s="36">
        <f t="shared" si="68"/>
        <v>18.623999999999999</v>
      </c>
      <c r="F467" s="37">
        <v>60</v>
      </c>
      <c r="G467" s="38">
        <f t="shared" si="73"/>
        <v>251.42399999999998</v>
      </c>
      <c r="H467" s="38">
        <f t="shared" si="69"/>
        <v>21.576000000000022</v>
      </c>
      <c r="I467" s="33">
        <f t="shared" si="70"/>
        <v>311.42399999999998</v>
      </c>
      <c r="J467" s="33">
        <v>333</v>
      </c>
      <c r="K467" s="33">
        <v>390</v>
      </c>
      <c r="L467" s="32">
        <f t="shared" si="71"/>
        <v>78.576000000000022</v>
      </c>
      <c r="M467" s="32">
        <f t="shared" si="74"/>
        <v>21.576000000000022</v>
      </c>
      <c r="N467" s="32">
        <f t="shared" si="72"/>
        <v>81.576000000000022</v>
      </c>
    </row>
    <row r="468" spans="1:16">
      <c r="A468" s="56" t="s">
        <v>4777</v>
      </c>
      <c r="B468" s="32" t="s">
        <v>4816</v>
      </c>
      <c r="C468" s="49">
        <v>39.9</v>
      </c>
      <c r="D468" s="35">
        <f t="shared" si="67"/>
        <v>239.39999999999998</v>
      </c>
      <c r="E468" s="36">
        <f t="shared" si="68"/>
        <v>19.151999999999997</v>
      </c>
      <c r="F468" s="37">
        <v>60</v>
      </c>
      <c r="G468" s="38">
        <f t="shared" si="73"/>
        <v>258.55199999999996</v>
      </c>
      <c r="H468" s="38">
        <f t="shared" si="69"/>
        <v>14.448000000000036</v>
      </c>
      <c r="I468" s="33">
        <f t="shared" si="70"/>
        <v>318.55199999999996</v>
      </c>
      <c r="J468" s="33">
        <v>333</v>
      </c>
      <c r="K468" s="33">
        <v>390</v>
      </c>
      <c r="L468" s="32">
        <f t="shared" si="71"/>
        <v>71.448000000000036</v>
      </c>
      <c r="M468" s="32">
        <f t="shared" si="74"/>
        <v>14.448000000000036</v>
      </c>
      <c r="N468" s="32">
        <f t="shared" si="72"/>
        <v>74.448000000000036</v>
      </c>
    </row>
    <row r="469" spans="1:16">
      <c r="A469" s="56" t="s">
        <v>4778</v>
      </c>
      <c r="B469" s="32" t="s">
        <v>4817</v>
      </c>
      <c r="C469" s="49">
        <v>39.9</v>
      </c>
      <c r="D469" s="35">
        <f t="shared" si="67"/>
        <v>239.39999999999998</v>
      </c>
      <c r="E469" s="36">
        <f t="shared" si="68"/>
        <v>19.151999999999997</v>
      </c>
      <c r="F469" s="37">
        <v>60</v>
      </c>
      <c r="G469" s="38">
        <f t="shared" si="73"/>
        <v>258.55199999999996</v>
      </c>
      <c r="H469" s="38">
        <f t="shared" si="69"/>
        <v>14.448000000000036</v>
      </c>
      <c r="I469" s="33">
        <f t="shared" si="70"/>
        <v>318.55199999999996</v>
      </c>
      <c r="J469" s="33">
        <v>333</v>
      </c>
      <c r="K469" s="33">
        <v>390</v>
      </c>
      <c r="L469" s="32">
        <f t="shared" si="71"/>
        <v>71.448000000000036</v>
      </c>
      <c r="M469" s="32">
        <f t="shared" si="74"/>
        <v>14.448000000000036</v>
      </c>
      <c r="N469" s="32">
        <f t="shared" si="72"/>
        <v>74.448000000000036</v>
      </c>
    </row>
    <row r="470" spans="1:16">
      <c r="A470" s="56" t="s">
        <v>4779</v>
      </c>
      <c r="B470" s="4" t="s">
        <v>4818</v>
      </c>
      <c r="C470" s="49">
        <v>39.9</v>
      </c>
      <c r="D470" s="35">
        <f t="shared" si="67"/>
        <v>239.39999999999998</v>
      </c>
      <c r="E470" s="36">
        <f t="shared" si="68"/>
        <v>19.151999999999997</v>
      </c>
      <c r="F470" s="37">
        <v>60</v>
      </c>
      <c r="G470" s="38">
        <f t="shared" si="73"/>
        <v>258.55199999999996</v>
      </c>
      <c r="H470" s="38">
        <f t="shared" si="69"/>
        <v>14.448000000000036</v>
      </c>
      <c r="I470" s="33">
        <f t="shared" si="70"/>
        <v>318.55199999999996</v>
      </c>
      <c r="J470" s="33">
        <v>333</v>
      </c>
      <c r="K470" s="33">
        <v>390</v>
      </c>
      <c r="L470" s="32">
        <f t="shared" si="71"/>
        <v>71.448000000000036</v>
      </c>
      <c r="M470" s="32">
        <f t="shared" si="74"/>
        <v>14.448000000000036</v>
      </c>
      <c r="N470" s="32">
        <f t="shared" si="72"/>
        <v>74.448000000000036</v>
      </c>
    </row>
    <row r="471" spans="1:16">
      <c r="A471" s="56" t="s">
        <v>4780</v>
      </c>
      <c r="D471" s="35">
        <f t="shared" si="67"/>
        <v>0</v>
      </c>
      <c r="E471" s="36">
        <f t="shared" si="68"/>
        <v>0</v>
      </c>
      <c r="F471" s="37">
        <v>60</v>
      </c>
      <c r="G471" s="38">
        <f t="shared" si="73"/>
        <v>0</v>
      </c>
      <c r="H471" s="38">
        <f t="shared" si="69"/>
        <v>273</v>
      </c>
      <c r="I471" s="33">
        <f t="shared" si="70"/>
        <v>60</v>
      </c>
      <c r="J471" s="33">
        <v>333</v>
      </c>
      <c r="K471" s="33">
        <v>390</v>
      </c>
      <c r="L471" s="32">
        <f t="shared" si="71"/>
        <v>330</v>
      </c>
      <c r="M471" s="32">
        <f t="shared" si="74"/>
        <v>273</v>
      </c>
      <c r="N471" s="32">
        <f t="shared" si="72"/>
        <v>333</v>
      </c>
    </row>
    <row r="472" spans="1:16">
      <c r="A472" s="56" t="s">
        <v>4781</v>
      </c>
      <c r="B472" s="4" t="s">
        <v>4821</v>
      </c>
      <c r="C472" s="49">
        <v>29.9</v>
      </c>
      <c r="D472" s="35">
        <f t="shared" si="67"/>
        <v>179.39999999999998</v>
      </c>
      <c r="E472" s="36">
        <f t="shared" si="68"/>
        <v>14.351999999999999</v>
      </c>
      <c r="F472" s="37">
        <v>60</v>
      </c>
      <c r="G472" s="38">
        <f t="shared" si="73"/>
        <v>193.75199999999998</v>
      </c>
      <c r="H472" s="38">
        <f t="shared" si="69"/>
        <v>79.248000000000019</v>
      </c>
      <c r="I472" s="33">
        <f t="shared" si="70"/>
        <v>253.75199999999998</v>
      </c>
      <c r="J472" s="33">
        <v>333</v>
      </c>
      <c r="K472" s="33">
        <v>390</v>
      </c>
      <c r="L472" s="32">
        <f t="shared" si="71"/>
        <v>136.24800000000002</v>
      </c>
      <c r="M472" s="32">
        <f t="shared" si="74"/>
        <v>79.248000000000019</v>
      </c>
      <c r="N472" s="32">
        <f t="shared" si="72"/>
        <v>139.24800000000002</v>
      </c>
      <c r="O472" s="9" t="s">
        <v>4938</v>
      </c>
      <c r="P472" s="43">
        <v>39</v>
      </c>
    </row>
    <row r="473" spans="1:16">
      <c r="A473" s="56" t="s">
        <v>4782</v>
      </c>
      <c r="B473" s="4" t="s">
        <v>4822</v>
      </c>
      <c r="C473" s="49">
        <v>29.9</v>
      </c>
      <c r="D473" s="35">
        <f t="shared" si="67"/>
        <v>179.39999999999998</v>
      </c>
      <c r="E473" s="36">
        <f t="shared" si="68"/>
        <v>14.351999999999999</v>
      </c>
      <c r="F473" s="37">
        <v>60</v>
      </c>
      <c r="G473" s="38">
        <f t="shared" si="73"/>
        <v>193.75199999999998</v>
      </c>
      <c r="H473" s="38">
        <f t="shared" si="69"/>
        <v>79.248000000000019</v>
      </c>
      <c r="I473" s="33">
        <f t="shared" si="70"/>
        <v>253.75199999999998</v>
      </c>
      <c r="J473" s="33">
        <v>333</v>
      </c>
      <c r="K473" s="33">
        <v>390</v>
      </c>
      <c r="L473" s="32">
        <f t="shared" si="71"/>
        <v>136.24800000000002</v>
      </c>
      <c r="M473" s="32">
        <f t="shared" si="74"/>
        <v>79.248000000000019</v>
      </c>
      <c r="N473" s="32">
        <f t="shared" si="72"/>
        <v>139.24800000000002</v>
      </c>
    </row>
    <row r="474" spans="1:16">
      <c r="A474" s="56" t="s">
        <v>4783</v>
      </c>
      <c r="B474" s="32" t="s">
        <v>4827</v>
      </c>
      <c r="C474" s="49">
        <v>29.9</v>
      </c>
      <c r="D474" s="35">
        <f t="shared" si="67"/>
        <v>179.39999999999998</v>
      </c>
      <c r="E474" s="36">
        <f t="shared" si="68"/>
        <v>14.351999999999999</v>
      </c>
      <c r="F474" s="37">
        <v>60</v>
      </c>
      <c r="G474" s="38">
        <f t="shared" si="73"/>
        <v>193.75199999999998</v>
      </c>
      <c r="H474" s="38">
        <f t="shared" si="69"/>
        <v>79.248000000000019</v>
      </c>
      <c r="I474" s="33">
        <f t="shared" si="70"/>
        <v>253.75199999999998</v>
      </c>
      <c r="J474" s="33">
        <v>333</v>
      </c>
      <c r="K474" s="33">
        <v>390</v>
      </c>
      <c r="L474" s="32">
        <f t="shared" si="71"/>
        <v>136.24800000000002</v>
      </c>
      <c r="M474" s="32">
        <f t="shared" si="74"/>
        <v>79.248000000000019</v>
      </c>
      <c r="N474" s="32">
        <f t="shared" si="72"/>
        <v>139.24800000000002</v>
      </c>
    </row>
    <row r="475" spans="1:16">
      <c r="A475" s="56" t="s">
        <v>4784</v>
      </c>
      <c r="B475" s="32" t="s">
        <v>4829</v>
      </c>
      <c r="C475" s="49">
        <v>39</v>
      </c>
      <c r="D475" s="35">
        <f t="shared" si="67"/>
        <v>234</v>
      </c>
      <c r="E475" s="36">
        <f t="shared" si="68"/>
        <v>18.72</v>
      </c>
      <c r="F475" s="37">
        <v>60</v>
      </c>
      <c r="G475" s="38">
        <f t="shared" si="73"/>
        <v>252.72</v>
      </c>
      <c r="H475" s="38">
        <f t="shared" si="69"/>
        <v>20.279999999999973</v>
      </c>
      <c r="I475" s="33">
        <f t="shared" si="70"/>
        <v>312.72000000000003</v>
      </c>
      <c r="J475" s="33">
        <v>333</v>
      </c>
      <c r="K475" s="33">
        <v>390</v>
      </c>
      <c r="L475" s="32">
        <f t="shared" si="71"/>
        <v>77.279999999999973</v>
      </c>
      <c r="M475" s="32">
        <f t="shared" si="74"/>
        <v>20.279999999999973</v>
      </c>
      <c r="N475" s="32">
        <f t="shared" si="72"/>
        <v>80.28</v>
      </c>
    </row>
    <row r="476" spans="1:16">
      <c r="A476" s="56" t="s">
        <v>4785</v>
      </c>
      <c r="B476" s="4" t="s">
        <v>4828</v>
      </c>
      <c r="C476" s="32">
        <v>39.9</v>
      </c>
      <c r="D476" s="35">
        <f t="shared" si="67"/>
        <v>239.39999999999998</v>
      </c>
      <c r="E476" s="36">
        <f t="shared" si="68"/>
        <v>19.151999999999997</v>
      </c>
      <c r="F476" s="37">
        <v>60</v>
      </c>
      <c r="G476" s="38">
        <f t="shared" si="73"/>
        <v>258.55199999999996</v>
      </c>
      <c r="H476" s="38">
        <f t="shared" si="69"/>
        <v>14.448000000000036</v>
      </c>
      <c r="I476" s="33">
        <f t="shared" si="70"/>
        <v>318.55199999999996</v>
      </c>
      <c r="J476" s="33">
        <v>333</v>
      </c>
      <c r="K476" s="33">
        <v>390</v>
      </c>
      <c r="L476" s="32">
        <f t="shared" si="71"/>
        <v>71.448000000000036</v>
      </c>
      <c r="M476" s="32">
        <f t="shared" si="74"/>
        <v>14.448000000000036</v>
      </c>
      <c r="N476" s="32">
        <f t="shared" si="72"/>
        <v>74.448000000000036</v>
      </c>
    </row>
    <row r="477" spans="1:16">
      <c r="A477" s="56" t="s">
        <v>4831</v>
      </c>
      <c r="B477" s="32" t="s">
        <v>4830</v>
      </c>
      <c r="C477" s="49">
        <v>25.9</v>
      </c>
      <c r="D477" s="35">
        <f t="shared" si="67"/>
        <v>155.39999999999998</v>
      </c>
      <c r="E477" s="36">
        <f t="shared" si="68"/>
        <v>12.431999999999999</v>
      </c>
      <c r="F477" s="37">
        <v>60</v>
      </c>
      <c r="G477" s="38">
        <f t="shared" si="73"/>
        <v>167.83199999999997</v>
      </c>
      <c r="H477" s="38">
        <f t="shared" si="69"/>
        <v>105.16800000000003</v>
      </c>
      <c r="I477" s="33">
        <f t="shared" si="70"/>
        <v>227.83199999999997</v>
      </c>
      <c r="J477" s="33">
        <v>333</v>
      </c>
      <c r="K477" s="33">
        <v>390</v>
      </c>
      <c r="L477" s="32">
        <f t="shared" si="71"/>
        <v>162.16800000000003</v>
      </c>
      <c r="M477" s="32">
        <f t="shared" si="74"/>
        <v>105.16800000000003</v>
      </c>
      <c r="N477" s="32">
        <f t="shared" si="72"/>
        <v>165.16800000000003</v>
      </c>
    </row>
    <row r="478" spans="1:16">
      <c r="A478" s="56" t="s">
        <v>4832</v>
      </c>
      <c r="B478" s="4" t="s">
        <v>4856</v>
      </c>
      <c r="C478" s="49">
        <v>19.899999999999999</v>
      </c>
      <c r="D478" s="35">
        <f t="shared" si="67"/>
        <v>119.39999999999999</v>
      </c>
      <c r="E478" s="36">
        <f t="shared" si="68"/>
        <v>9.5519999999999996</v>
      </c>
      <c r="F478" s="37">
        <v>60</v>
      </c>
      <c r="G478" s="38">
        <f t="shared" si="73"/>
        <v>128.952</v>
      </c>
      <c r="H478" s="38">
        <f t="shared" si="69"/>
        <v>144.048</v>
      </c>
      <c r="I478" s="33">
        <f t="shared" si="70"/>
        <v>188.952</v>
      </c>
      <c r="J478" s="33">
        <v>333</v>
      </c>
      <c r="K478" s="33">
        <v>390</v>
      </c>
      <c r="L478" s="32">
        <f t="shared" si="71"/>
        <v>201.048</v>
      </c>
      <c r="M478" s="32">
        <f t="shared" si="74"/>
        <v>144.048</v>
      </c>
      <c r="N478" s="32">
        <f t="shared" si="72"/>
        <v>204.048</v>
      </c>
    </row>
    <row r="479" spans="1:16">
      <c r="A479" s="56" t="s">
        <v>4833</v>
      </c>
      <c r="B479" s="4" t="s">
        <v>4857</v>
      </c>
      <c r="C479" s="49">
        <v>29.9</v>
      </c>
      <c r="D479" s="35">
        <f t="shared" si="67"/>
        <v>179.39999999999998</v>
      </c>
      <c r="E479" s="36">
        <f t="shared" si="68"/>
        <v>14.351999999999999</v>
      </c>
      <c r="F479" s="37">
        <v>60</v>
      </c>
      <c r="G479" s="38">
        <f t="shared" si="73"/>
        <v>193.75199999999998</v>
      </c>
      <c r="H479" s="38">
        <f t="shared" si="69"/>
        <v>79.248000000000019</v>
      </c>
      <c r="I479" s="33">
        <f t="shared" si="70"/>
        <v>253.75199999999998</v>
      </c>
      <c r="J479" s="33">
        <v>333</v>
      </c>
      <c r="K479" s="33">
        <v>390</v>
      </c>
      <c r="L479" s="32">
        <f t="shared" si="71"/>
        <v>136.24800000000002</v>
      </c>
      <c r="M479" s="32">
        <f t="shared" si="74"/>
        <v>79.248000000000019</v>
      </c>
      <c r="N479" s="32">
        <f t="shared" si="72"/>
        <v>139.24800000000002</v>
      </c>
    </row>
    <row r="480" spans="1:16">
      <c r="A480" s="56" t="s">
        <v>4834</v>
      </c>
      <c r="B480" s="4" t="s">
        <v>4858</v>
      </c>
      <c r="C480" s="49">
        <v>25.9</v>
      </c>
      <c r="D480" s="35">
        <f t="shared" si="67"/>
        <v>155.39999999999998</v>
      </c>
      <c r="E480" s="36">
        <f t="shared" si="68"/>
        <v>12.431999999999999</v>
      </c>
      <c r="F480" s="37">
        <v>60</v>
      </c>
      <c r="G480" s="38">
        <f t="shared" si="73"/>
        <v>167.83199999999997</v>
      </c>
      <c r="H480" s="38">
        <f t="shared" si="69"/>
        <v>105.16800000000003</v>
      </c>
      <c r="I480" s="33">
        <f t="shared" si="70"/>
        <v>227.83199999999997</v>
      </c>
      <c r="J480" s="33">
        <v>333</v>
      </c>
      <c r="K480" s="33">
        <v>390</v>
      </c>
      <c r="L480" s="32">
        <f t="shared" si="71"/>
        <v>162.16800000000003</v>
      </c>
      <c r="M480" s="32">
        <f t="shared" si="74"/>
        <v>105.16800000000003</v>
      </c>
      <c r="N480" s="32">
        <f t="shared" si="72"/>
        <v>165.16800000000003</v>
      </c>
    </row>
    <row r="481" spans="1:14">
      <c r="A481" s="56" t="s">
        <v>4835</v>
      </c>
      <c r="B481" s="4" t="s">
        <v>4858</v>
      </c>
      <c r="C481" s="49">
        <v>25.9</v>
      </c>
      <c r="D481" s="35">
        <f t="shared" si="67"/>
        <v>155.39999999999998</v>
      </c>
      <c r="E481" s="36">
        <f t="shared" si="68"/>
        <v>12.431999999999999</v>
      </c>
      <c r="F481" s="37">
        <v>60</v>
      </c>
      <c r="G481" s="38">
        <f t="shared" si="73"/>
        <v>167.83199999999997</v>
      </c>
      <c r="H481" s="38">
        <f t="shared" si="69"/>
        <v>105.16800000000003</v>
      </c>
      <c r="I481" s="33">
        <f t="shared" si="70"/>
        <v>227.83199999999997</v>
      </c>
      <c r="J481" s="33">
        <v>333</v>
      </c>
      <c r="K481" s="33">
        <v>390</v>
      </c>
      <c r="L481" s="32">
        <f t="shared" si="71"/>
        <v>162.16800000000003</v>
      </c>
      <c r="M481" s="32">
        <f t="shared" si="74"/>
        <v>105.16800000000003</v>
      </c>
      <c r="N481" s="32">
        <f t="shared" si="72"/>
        <v>165.16800000000003</v>
      </c>
    </row>
    <row r="482" spans="1:14">
      <c r="A482" s="56" t="s">
        <v>4836</v>
      </c>
      <c r="B482" s="4" t="s">
        <v>4859</v>
      </c>
      <c r="C482" s="49">
        <v>39.9</v>
      </c>
      <c r="D482" s="35">
        <f t="shared" si="67"/>
        <v>239.39999999999998</v>
      </c>
      <c r="E482" s="36">
        <f t="shared" si="68"/>
        <v>19.151999999999997</v>
      </c>
      <c r="F482" s="37">
        <v>60</v>
      </c>
      <c r="G482" s="38">
        <f t="shared" si="73"/>
        <v>258.55199999999996</v>
      </c>
      <c r="H482" s="38">
        <f t="shared" si="69"/>
        <v>14.448000000000036</v>
      </c>
      <c r="I482" s="33">
        <f t="shared" si="70"/>
        <v>318.55199999999996</v>
      </c>
      <c r="J482" s="33">
        <v>333</v>
      </c>
      <c r="K482" s="33">
        <v>390</v>
      </c>
      <c r="L482" s="32">
        <f t="shared" si="71"/>
        <v>71.448000000000036</v>
      </c>
      <c r="M482" s="32">
        <f t="shared" si="74"/>
        <v>14.448000000000036</v>
      </c>
      <c r="N482" s="32">
        <f t="shared" si="72"/>
        <v>74.448000000000036</v>
      </c>
    </row>
    <row r="483" spans="1:14">
      <c r="A483" s="56" t="s">
        <v>4837</v>
      </c>
      <c r="B483" s="4" t="s">
        <v>4860</v>
      </c>
      <c r="C483" s="49">
        <v>39.9</v>
      </c>
      <c r="D483" s="35">
        <f t="shared" si="67"/>
        <v>239.39999999999998</v>
      </c>
      <c r="E483" s="36">
        <f t="shared" si="68"/>
        <v>19.151999999999997</v>
      </c>
      <c r="F483" s="37">
        <v>60</v>
      </c>
      <c r="G483" s="38">
        <f t="shared" si="73"/>
        <v>258.55199999999996</v>
      </c>
      <c r="H483" s="38">
        <f t="shared" si="69"/>
        <v>14.448000000000036</v>
      </c>
      <c r="I483" s="33">
        <f t="shared" si="70"/>
        <v>318.55199999999996</v>
      </c>
      <c r="J483" s="33">
        <v>333</v>
      </c>
      <c r="K483" s="33">
        <v>390</v>
      </c>
      <c r="L483" s="32">
        <f t="shared" si="71"/>
        <v>71.448000000000036</v>
      </c>
      <c r="M483" s="32">
        <f t="shared" si="74"/>
        <v>14.448000000000036</v>
      </c>
      <c r="N483" s="32">
        <f t="shared" si="72"/>
        <v>74.448000000000036</v>
      </c>
    </row>
    <row r="484" spans="1:14">
      <c r="A484" s="56" t="s">
        <v>4838</v>
      </c>
      <c r="B484" s="4" t="s">
        <v>4861</v>
      </c>
      <c r="C484" s="49">
        <v>39.9</v>
      </c>
      <c r="D484" s="35">
        <f t="shared" si="67"/>
        <v>239.39999999999998</v>
      </c>
      <c r="E484" s="36">
        <f t="shared" si="68"/>
        <v>19.151999999999997</v>
      </c>
      <c r="F484" s="37">
        <v>60</v>
      </c>
      <c r="G484" s="38">
        <f t="shared" si="73"/>
        <v>258.55199999999996</v>
      </c>
      <c r="H484" s="38">
        <f t="shared" si="69"/>
        <v>14.448000000000036</v>
      </c>
      <c r="I484" s="33">
        <f t="shared" si="70"/>
        <v>318.55199999999996</v>
      </c>
      <c r="J484" s="33">
        <v>333</v>
      </c>
      <c r="K484" s="33">
        <v>390</v>
      </c>
      <c r="L484" s="32">
        <f t="shared" si="71"/>
        <v>71.448000000000036</v>
      </c>
      <c r="M484" s="32">
        <f t="shared" si="74"/>
        <v>14.448000000000036</v>
      </c>
      <c r="N484" s="32">
        <f t="shared" si="72"/>
        <v>74.448000000000036</v>
      </c>
    </row>
    <row r="485" spans="1:14">
      <c r="A485" s="56" t="s">
        <v>4839</v>
      </c>
      <c r="B485" s="4" t="s">
        <v>4862</v>
      </c>
      <c r="C485" s="49">
        <v>39.9</v>
      </c>
      <c r="D485" s="35">
        <f t="shared" si="67"/>
        <v>239.39999999999998</v>
      </c>
      <c r="E485" s="36">
        <f t="shared" si="68"/>
        <v>19.151999999999997</v>
      </c>
      <c r="F485" s="37">
        <v>60</v>
      </c>
      <c r="G485" s="38">
        <f t="shared" si="73"/>
        <v>258.55199999999996</v>
      </c>
      <c r="H485" s="38">
        <f t="shared" si="69"/>
        <v>14.448000000000036</v>
      </c>
      <c r="I485" s="33">
        <f t="shared" si="70"/>
        <v>318.55199999999996</v>
      </c>
      <c r="J485" s="33">
        <v>333</v>
      </c>
      <c r="K485" s="33">
        <v>390</v>
      </c>
      <c r="L485" s="32">
        <f t="shared" si="71"/>
        <v>71.448000000000036</v>
      </c>
      <c r="M485" s="32">
        <f t="shared" si="74"/>
        <v>14.448000000000036</v>
      </c>
      <c r="N485" s="32">
        <f t="shared" si="72"/>
        <v>74.448000000000036</v>
      </c>
    </row>
    <row r="486" spans="1:14">
      <c r="A486" s="56" t="s">
        <v>4840</v>
      </c>
      <c r="B486" s="32" t="s">
        <v>4863</v>
      </c>
      <c r="C486" s="49">
        <v>38.799999999999997</v>
      </c>
      <c r="D486" s="35">
        <f t="shared" si="67"/>
        <v>232.79999999999998</v>
      </c>
      <c r="E486" s="36">
        <f t="shared" si="68"/>
        <v>18.623999999999999</v>
      </c>
      <c r="F486" s="37">
        <v>60</v>
      </c>
      <c r="G486" s="38">
        <f t="shared" si="73"/>
        <v>251.42399999999998</v>
      </c>
      <c r="H486" s="38">
        <f t="shared" si="69"/>
        <v>21.576000000000022</v>
      </c>
      <c r="I486" s="33">
        <f t="shared" si="70"/>
        <v>311.42399999999998</v>
      </c>
      <c r="J486" s="33">
        <v>333</v>
      </c>
      <c r="K486" s="33">
        <v>390</v>
      </c>
      <c r="L486" s="32">
        <f t="shared" si="71"/>
        <v>78.576000000000022</v>
      </c>
      <c r="M486" s="32">
        <f t="shared" si="74"/>
        <v>21.576000000000022</v>
      </c>
      <c r="N486" s="32">
        <f t="shared" si="72"/>
        <v>81.576000000000022</v>
      </c>
    </row>
    <row r="487" spans="1:14">
      <c r="A487" s="56" t="s">
        <v>4841</v>
      </c>
      <c r="B487" s="4" t="s">
        <v>4864</v>
      </c>
      <c r="C487" s="32">
        <v>39.9</v>
      </c>
      <c r="D487" s="35">
        <f t="shared" si="67"/>
        <v>239.39999999999998</v>
      </c>
      <c r="E487" s="36">
        <f t="shared" si="68"/>
        <v>19.151999999999997</v>
      </c>
      <c r="F487" s="37">
        <v>60</v>
      </c>
      <c r="G487" s="38">
        <f t="shared" si="73"/>
        <v>258.55199999999996</v>
      </c>
      <c r="H487" s="38">
        <f t="shared" si="69"/>
        <v>14.448000000000036</v>
      </c>
      <c r="I487" s="33">
        <f t="shared" si="70"/>
        <v>318.55199999999996</v>
      </c>
      <c r="J487" s="33">
        <v>333</v>
      </c>
      <c r="K487" s="33">
        <v>390</v>
      </c>
      <c r="L487" s="32">
        <f t="shared" si="71"/>
        <v>71.448000000000036</v>
      </c>
      <c r="M487" s="32">
        <f t="shared" si="74"/>
        <v>14.448000000000036</v>
      </c>
      <c r="N487" s="32">
        <f t="shared" si="72"/>
        <v>74.448000000000036</v>
      </c>
    </row>
    <row r="488" spans="1:14">
      <c r="A488" s="56" t="s">
        <v>4842</v>
      </c>
      <c r="B488" s="32" t="s">
        <v>4865</v>
      </c>
      <c r="C488" s="32">
        <v>39.9</v>
      </c>
      <c r="D488" s="35">
        <f t="shared" si="67"/>
        <v>239.39999999999998</v>
      </c>
      <c r="E488" s="36">
        <f t="shared" si="68"/>
        <v>19.151999999999997</v>
      </c>
      <c r="F488" s="37">
        <v>60</v>
      </c>
      <c r="G488" s="38">
        <f t="shared" si="73"/>
        <v>258.55199999999996</v>
      </c>
      <c r="H488" s="38">
        <f t="shared" si="69"/>
        <v>14.448000000000036</v>
      </c>
      <c r="I488" s="33">
        <f t="shared" si="70"/>
        <v>318.55199999999996</v>
      </c>
      <c r="J488" s="33">
        <v>333</v>
      </c>
      <c r="K488" s="33">
        <v>390</v>
      </c>
      <c r="L488" s="32">
        <f t="shared" si="71"/>
        <v>71.448000000000036</v>
      </c>
      <c r="M488" s="32">
        <f t="shared" si="74"/>
        <v>14.448000000000036</v>
      </c>
      <c r="N488" s="32">
        <f t="shared" si="72"/>
        <v>74.448000000000036</v>
      </c>
    </row>
    <row r="489" spans="1:14">
      <c r="A489" s="56" t="s">
        <v>4843</v>
      </c>
      <c r="B489" s="32" t="s">
        <v>4866</v>
      </c>
      <c r="C489" s="49">
        <v>35.799999999999997</v>
      </c>
      <c r="D489" s="35">
        <f t="shared" si="67"/>
        <v>214.79999999999998</v>
      </c>
      <c r="E489" s="36">
        <f t="shared" si="68"/>
        <v>17.183999999999997</v>
      </c>
      <c r="F489" s="37">
        <v>60</v>
      </c>
      <c r="G489" s="38">
        <f t="shared" si="73"/>
        <v>231.98399999999998</v>
      </c>
      <c r="H489" s="38">
        <f t="shared" si="69"/>
        <v>41.01600000000002</v>
      </c>
      <c r="I489" s="33">
        <f t="shared" si="70"/>
        <v>291.98399999999998</v>
      </c>
      <c r="J489" s="33">
        <v>333</v>
      </c>
      <c r="K489" s="33">
        <v>390</v>
      </c>
      <c r="L489" s="32">
        <f t="shared" si="71"/>
        <v>98.01600000000002</v>
      </c>
      <c r="M489" s="32">
        <f t="shared" si="74"/>
        <v>41.01600000000002</v>
      </c>
      <c r="N489" s="32">
        <f t="shared" si="72"/>
        <v>101.01600000000002</v>
      </c>
    </row>
    <row r="490" spans="1:14">
      <c r="A490" s="56" t="s">
        <v>4844</v>
      </c>
      <c r="B490" s="32" t="s">
        <v>4867</v>
      </c>
      <c r="C490" s="49">
        <v>43.4</v>
      </c>
      <c r="D490" s="35">
        <f>+C490*5.5</f>
        <v>238.7</v>
      </c>
      <c r="E490" s="36">
        <f t="shared" si="68"/>
        <v>19.096</v>
      </c>
      <c r="F490" s="37">
        <v>60</v>
      </c>
      <c r="G490" s="38">
        <f t="shared" si="73"/>
        <v>257.79599999999999</v>
      </c>
      <c r="H490" s="38">
        <f>+J490-I490</f>
        <v>15.204000000000008</v>
      </c>
      <c r="I490" s="33">
        <f>D490+E490+F490</f>
        <v>317.79599999999999</v>
      </c>
      <c r="J490" s="33">
        <v>333</v>
      </c>
      <c r="K490" s="33">
        <v>390</v>
      </c>
      <c r="L490" s="32">
        <f>+K490-I490</f>
        <v>72.204000000000008</v>
      </c>
      <c r="M490" s="32">
        <f t="shared" si="74"/>
        <v>15.204000000000008</v>
      </c>
      <c r="N490" s="32">
        <f t="shared" si="72"/>
        <v>75.204000000000008</v>
      </c>
    </row>
    <row r="491" spans="1:14">
      <c r="A491" s="56" t="s">
        <v>4845</v>
      </c>
      <c r="B491" s="32" t="s">
        <v>4868</v>
      </c>
      <c r="C491" s="49">
        <v>29.9</v>
      </c>
      <c r="D491" s="12">
        <f t="shared" ref="D491:D512" si="75">+C491*6</f>
        <v>179.39999999999998</v>
      </c>
      <c r="E491" s="36">
        <f t="shared" si="68"/>
        <v>14.351999999999999</v>
      </c>
      <c r="F491" s="37">
        <v>60</v>
      </c>
      <c r="G491" s="38">
        <f t="shared" si="73"/>
        <v>193.75199999999998</v>
      </c>
      <c r="H491" s="38">
        <f t="shared" ref="H491:H521" si="76">+J491-I491</f>
        <v>79.248000000000019</v>
      </c>
      <c r="I491" s="33">
        <f t="shared" ref="I491:I521" si="77">D491+E491+F491</f>
        <v>253.75199999999998</v>
      </c>
      <c r="J491" s="33">
        <v>333</v>
      </c>
      <c r="K491" s="33">
        <v>390</v>
      </c>
      <c r="L491" s="32">
        <f t="shared" ref="L491:L512" si="78">+K491-I491</f>
        <v>136.24800000000002</v>
      </c>
      <c r="M491" s="32">
        <f t="shared" si="74"/>
        <v>79.248000000000019</v>
      </c>
      <c r="N491" s="32">
        <f t="shared" si="72"/>
        <v>139.24800000000002</v>
      </c>
    </row>
    <row r="492" spans="1:14">
      <c r="A492" s="56" t="s">
        <v>4846</v>
      </c>
      <c r="B492" s="4" t="s">
        <v>4869</v>
      </c>
      <c r="C492" s="49">
        <v>19.899999999999999</v>
      </c>
      <c r="D492" s="12">
        <f t="shared" si="75"/>
        <v>119.39999999999999</v>
      </c>
      <c r="E492" s="36">
        <f t="shared" si="68"/>
        <v>9.5519999999999996</v>
      </c>
      <c r="F492" s="37">
        <v>60</v>
      </c>
      <c r="G492" s="38">
        <f t="shared" si="73"/>
        <v>128.952</v>
      </c>
      <c r="H492" s="38">
        <f t="shared" si="76"/>
        <v>144.048</v>
      </c>
      <c r="I492" s="33">
        <f t="shared" si="77"/>
        <v>188.952</v>
      </c>
      <c r="J492" s="33">
        <v>333</v>
      </c>
      <c r="K492" s="33">
        <v>390</v>
      </c>
      <c r="L492" s="32">
        <f t="shared" si="78"/>
        <v>201.048</v>
      </c>
      <c r="M492" s="32">
        <f t="shared" si="74"/>
        <v>144.048</v>
      </c>
      <c r="N492" s="32">
        <f t="shared" si="72"/>
        <v>204.048</v>
      </c>
    </row>
    <row r="493" spans="1:14">
      <c r="A493" s="56" t="s">
        <v>4847</v>
      </c>
      <c r="B493" s="4" t="s">
        <v>4870</v>
      </c>
      <c r="C493" s="49">
        <v>29.9</v>
      </c>
      <c r="D493" s="12">
        <f t="shared" si="75"/>
        <v>179.39999999999998</v>
      </c>
      <c r="E493" s="36">
        <f t="shared" si="68"/>
        <v>14.351999999999999</v>
      </c>
      <c r="F493" s="37">
        <v>60</v>
      </c>
      <c r="G493" s="38">
        <f t="shared" si="73"/>
        <v>193.75199999999998</v>
      </c>
      <c r="H493" s="38">
        <f t="shared" si="76"/>
        <v>79.248000000000019</v>
      </c>
      <c r="I493" s="33">
        <f t="shared" si="77"/>
        <v>253.75199999999998</v>
      </c>
      <c r="J493" s="33">
        <v>333</v>
      </c>
      <c r="K493" s="33">
        <v>390</v>
      </c>
      <c r="L493" s="32">
        <f t="shared" si="78"/>
        <v>136.24800000000002</v>
      </c>
      <c r="M493" s="32">
        <f t="shared" si="74"/>
        <v>79.248000000000019</v>
      </c>
      <c r="N493" s="32">
        <f t="shared" si="72"/>
        <v>139.24800000000002</v>
      </c>
    </row>
    <row r="494" spans="1:14">
      <c r="A494" s="56" t="s">
        <v>4848</v>
      </c>
      <c r="B494" s="4" t="s">
        <v>4871</v>
      </c>
      <c r="C494" s="32">
        <v>39.9</v>
      </c>
      <c r="D494" s="12">
        <f t="shared" si="75"/>
        <v>239.39999999999998</v>
      </c>
      <c r="E494" s="36">
        <f t="shared" si="68"/>
        <v>19.151999999999997</v>
      </c>
      <c r="F494" s="37">
        <v>60</v>
      </c>
      <c r="G494" s="38">
        <f t="shared" si="73"/>
        <v>258.55199999999996</v>
      </c>
      <c r="H494" s="38">
        <f t="shared" si="76"/>
        <v>14.448000000000036</v>
      </c>
      <c r="I494" s="33">
        <f t="shared" si="77"/>
        <v>318.55199999999996</v>
      </c>
      <c r="J494" s="33">
        <v>333</v>
      </c>
      <c r="K494" s="33">
        <v>390</v>
      </c>
      <c r="L494" s="32">
        <f t="shared" si="78"/>
        <v>71.448000000000036</v>
      </c>
      <c r="M494" s="32">
        <f t="shared" si="74"/>
        <v>14.448000000000036</v>
      </c>
      <c r="N494" s="32">
        <f t="shared" si="72"/>
        <v>74.448000000000036</v>
      </c>
    </row>
    <row r="495" spans="1:14">
      <c r="A495" s="56" t="s">
        <v>4849</v>
      </c>
      <c r="B495" s="32" t="s">
        <v>4873</v>
      </c>
      <c r="C495" s="51">
        <v>39.799999999999997</v>
      </c>
      <c r="D495" s="12">
        <f t="shared" si="75"/>
        <v>238.79999999999998</v>
      </c>
      <c r="E495" s="36">
        <f t="shared" si="68"/>
        <v>19.103999999999999</v>
      </c>
      <c r="F495" s="37">
        <v>60</v>
      </c>
      <c r="G495" s="38">
        <f t="shared" si="73"/>
        <v>257.904</v>
      </c>
      <c r="H495" s="38">
        <f t="shared" si="76"/>
        <v>15.096000000000004</v>
      </c>
      <c r="I495" s="33">
        <f t="shared" si="77"/>
        <v>317.904</v>
      </c>
      <c r="J495" s="33">
        <v>333</v>
      </c>
      <c r="K495" s="33">
        <v>390</v>
      </c>
      <c r="L495" s="32">
        <f t="shared" si="78"/>
        <v>72.096000000000004</v>
      </c>
      <c r="M495" s="32">
        <f t="shared" si="74"/>
        <v>15.096000000000004</v>
      </c>
      <c r="N495" s="32">
        <f t="shared" si="72"/>
        <v>75.096000000000004</v>
      </c>
    </row>
    <row r="496" spans="1:14">
      <c r="A496" s="56" t="s">
        <v>4850</v>
      </c>
      <c r="B496" s="4" t="s">
        <v>4895</v>
      </c>
      <c r="C496" s="51">
        <v>39.799999999999997</v>
      </c>
      <c r="D496" s="12">
        <f t="shared" si="75"/>
        <v>238.79999999999998</v>
      </c>
      <c r="E496" s="36">
        <f t="shared" si="68"/>
        <v>19.103999999999999</v>
      </c>
      <c r="F496" s="37">
        <v>60</v>
      </c>
      <c r="G496" s="38">
        <f t="shared" si="73"/>
        <v>257.904</v>
      </c>
      <c r="H496" s="38">
        <f t="shared" si="76"/>
        <v>15.096000000000004</v>
      </c>
      <c r="I496" s="33">
        <f t="shared" si="77"/>
        <v>317.904</v>
      </c>
      <c r="J496" s="33">
        <v>333</v>
      </c>
      <c r="K496" s="33">
        <v>390</v>
      </c>
      <c r="L496" s="32">
        <f t="shared" si="78"/>
        <v>72.096000000000004</v>
      </c>
      <c r="M496" s="32">
        <f t="shared" si="74"/>
        <v>15.096000000000004</v>
      </c>
      <c r="N496" s="32">
        <f t="shared" si="72"/>
        <v>75.096000000000004</v>
      </c>
    </row>
    <row r="497" spans="1:14">
      <c r="A497" s="56" t="s">
        <v>4851</v>
      </c>
      <c r="B497" s="4" t="s">
        <v>4896</v>
      </c>
      <c r="C497" s="51">
        <v>39</v>
      </c>
      <c r="D497" s="12">
        <f t="shared" si="75"/>
        <v>234</v>
      </c>
      <c r="E497" s="36">
        <f t="shared" si="68"/>
        <v>18.72</v>
      </c>
      <c r="F497" s="37">
        <v>60</v>
      </c>
      <c r="G497" s="38">
        <f t="shared" si="73"/>
        <v>252.72</v>
      </c>
      <c r="H497" s="38">
        <f t="shared" si="76"/>
        <v>20.279999999999973</v>
      </c>
      <c r="I497" s="33">
        <f t="shared" si="77"/>
        <v>312.72000000000003</v>
      </c>
      <c r="J497" s="33">
        <v>333</v>
      </c>
      <c r="K497" s="33">
        <v>390</v>
      </c>
      <c r="L497" s="32">
        <f t="shared" si="78"/>
        <v>77.279999999999973</v>
      </c>
      <c r="M497" s="32">
        <f t="shared" si="74"/>
        <v>20.279999999999973</v>
      </c>
      <c r="N497" s="32">
        <f t="shared" si="72"/>
        <v>80.28</v>
      </c>
    </row>
    <row r="498" spans="1:14">
      <c r="A498" s="56" t="s">
        <v>4852</v>
      </c>
      <c r="B498" s="4" t="s">
        <v>4897</v>
      </c>
      <c r="C498" s="51">
        <v>29.8</v>
      </c>
      <c r="D498" s="12">
        <f t="shared" si="75"/>
        <v>178.8</v>
      </c>
      <c r="E498" s="36">
        <f t="shared" si="68"/>
        <v>14.304000000000002</v>
      </c>
      <c r="F498" s="37">
        <v>60</v>
      </c>
      <c r="G498" s="38">
        <f t="shared" si="73"/>
        <v>193.10400000000001</v>
      </c>
      <c r="H498" s="38">
        <f t="shared" si="76"/>
        <v>79.895999999999987</v>
      </c>
      <c r="I498" s="33">
        <f t="shared" si="77"/>
        <v>253.10400000000001</v>
      </c>
      <c r="J498" s="33">
        <v>333</v>
      </c>
      <c r="K498" s="33">
        <v>390</v>
      </c>
      <c r="L498" s="32">
        <f t="shared" si="78"/>
        <v>136.89599999999999</v>
      </c>
      <c r="M498" s="32">
        <f t="shared" si="74"/>
        <v>79.895999999999987</v>
      </c>
      <c r="N498" s="32">
        <f t="shared" si="72"/>
        <v>139.89599999999999</v>
      </c>
    </row>
    <row r="499" spans="1:14">
      <c r="A499" s="56" t="s">
        <v>4853</v>
      </c>
      <c r="B499" s="32" t="s">
        <v>4898</v>
      </c>
      <c r="C499" s="51">
        <v>29.8</v>
      </c>
      <c r="D499" s="12">
        <f t="shared" si="75"/>
        <v>178.8</v>
      </c>
      <c r="E499" s="36">
        <f t="shared" si="68"/>
        <v>14.304000000000002</v>
      </c>
      <c r="F499" s="37">
        <v>60</v>
      </c>
      <c r="G499" s="38">
        <f t="shared" si="73"/>
        <v>193.10400000000001</v>
      </c>
      <c r="H499" s="38">
        <f t="shared" si="76"/>
        <v>79.895999999999987</v>
      </c>
      <c r="I499" s="33">
        <f t="shared" si="77"/>
        <v>253.10400000000001</v>
      </c>
      <c r="J499" s="33">
        <v>333</v>
      </c>
      <c r="K499" s="33">
        <v>390</v>
      </c>
      <c r="L499" s="32">
        <f t="shared" si="78"/>
        <v>136.89599999999999</v>
      </c>
      <c r="M499" s="32">
        <f t="shared" si="74"/>
        <v>79.895999999999987</v>
      </c>
      <c r="N499" s="32">
        <f t="shared" si="72"/>
        <v>139.89599999999999</v>
      </c>
    </row>
    <row r="500" spans="1:14">
      <c r="A500" s="56" t="s">
        <v>4854</v>
      </c>
      <c r="B500" s="4" t="s">
        <v>4899</v>
      </c>
      <c r="C500" s="51">
        <v>39.799999999999997</v>
      </c>
      <c r="D500" s="12">
        <f t="shared" si="75"/>
        <v>238.79999999999998</v>
      </c>
      <c r="E500" s="36">
        <f t="shared" si="68"/>
        <v>19.103999999999999</v>
      </c>
      <c r="F500" s="37">
        <v>60</v>
      </c>
      <c r="G500" s="38">
        <f t="shared" si="73"/>
        <v>257.904</v>
      </c>
      <c r="H500" s="38">
        <f t="shared" si="76"/>
        <v>15.096000000000004</v>
      </c>
      <c r="I500" s="33">
        <f t="shared" si="77"/>
        <v>317.904</v>
      </c>
      <c r="J500" s="33">
        <v>333</v>
      </c>
      <c r="K500" s="33">
        <v>390</v>
      </c>
      <c r="L500" s="32">
        <f t="shared" si="78"/>
        <v>72.096000000000004</v>
      </c>
      <c r="M500" s="32">
        <f t="shared" si="74"/>
        <v>15.096000000000004</v>
      </c>
      <c r="N500" s="32">
        <f t="shared" si="72"/>
        <v>75.096000000000004</v>
      </c>
    </row>
    <row r="501" spans="1:14">
      <c r="A501" s="56" t="s">
        <v>4855</v>
      </c>
      <c r="B501" s="32" t="s">
        <v>4903</v>
      </c>
      <c r="C501" s="32">
        <v>39</v>
      </c>
      <c r="D501" s="12">
        <f t="shared" si="75"/>
        <v>234</v>
      </c>
      <c r="E501" s="36">
        <f t="shared" ref="E501:E512" si="79">D501*0.08</f>
        <v>18.72</v>
      </c>
      <c r="F501" s="37">
        <v>60</v>
      </c>
      <c r="G501" s="38">
        <f t="shared" si="73"/>
        <v>252.72</v>
      </c>
      <c r="H501" s="38">
        <f t="shared" si="76"/>
        <v>20.279999999999973</v>
      </c>
      <c r="I501" s="33">
        <f t="shared" si="77"/>
        <v>312.72000000000003</v>
      </c>
      <c r="J501" s="33">
        <v>333</v>
      </c>
      <c r="K501" s="33">
        <v>390</v>
      </c>
      <c r="L501" s="32">
        <f t="shared" si="78"/>
        <v>77.279999999999973</v>
      </c>
      <c r="M501" s="32">
        <f t="shared" si="74"/>
        <v>20.279999999999973</v>
      </c>
      <c r="N501" s="32">
        <f t="shared" ref="N501:N512" si="80">333-G501</f>
        <v>80.28</v>
      </c>
    </row>
    <row r="502" spans="1:14">
      <c r="A502" s="56" t="s">
        <v>4905</v>
      </c>
      <c r="B502" s="4" t="s">
        <v>4904</v>
      </c>
      <c r="C502" s="49">
        <v>39.799999999999997</v>
      </c>
      <c r="D502" s="12">
        <f t="shared" si="75"/>
        <v>238.79999999999998</v>
      </c>
      <c r="E502" s="36">
        <f t="shared" si="79"/>
        <v>19.103999999999999</v>
      </c>
      <c r="F502" s="37">
        <v>60</v>
      </c>
      <c r="G502" s="38">
        <f t="shared" si="73"/>
        <v>257.904</v>
      </c>
      <c r="H502" s="38">
        <f t="shared" si="76"/>
        <v>15.096000000000004</v>
      </c>
      <c r="I502" s="33">
        <f t="shared" si="77"/>
        <v>317.904</v>
      </c>
      <c r="J502" s="33">
        <v>333</v>
      </c>
      <c r="K502" s="33">
        <v>390</v>
      </c>
      <c r="L502" s="32">
        <f t="shared" si="78"/>
        <v>72.096000000000004</v>
      </c>
      <c r="M502" s="32">
        <f t="shared" si="74"/>
        <v>15.096000000000004</v>
      </c>
      <c r="N502" s="32">
        <f t="shared" si="80"/>
        <v>75.096000000000004</v>
      </c>
    </row>
    <row r="503" spans="1:14">
      <c r="A503" s="56" t="s">
        <v>4906</v>
      </c>
      <c r="B503" s="4" t="s">
        <v>4901</v>
      </c>
      <c r="C503" s="49">
        <v>35</v>
      </c>
      <c r="D503" s="12">
        <f t="shared" si="75"/>
        <v>210</v>
      </c>
      <c r="E503" s="36">
        <f t="shared" si="79"/>
        <v>16.8</v>
      </c>
      <c r="F503" s="37">
        <v>60</v>
      </c>
      <c r="G503" s="38">
        <f t="shared" si="73"/>
        <v>226.8</v>
      </c>
      <c r="H503" s="38">
        <f t="shared" si="76"/>
        <v>46.199999999999989</v>
      </c>
      <c r="I503" s="33">
        <f t="shared" si="77"/>
        <v>286.8</v>
      </c>
      <c r="J503" s="33">
        <v>333</v>
      </c>
      <c r="K503" s="33">
        <v>390</v>
      </c>
      <c r="L503" s="32">
        <f t="shared" si="78"/>
        <v>103.19999999999999</v>
      </c>
      <c r="M503" s="32">
        <f t="shared" si="74"/>
        <v>46.199999999999989</v>
      </c>
      <c r="N503" s="32">
        <f t="shared" si="80"/>
        <v>106.19999999999999</v>
      </c>
    </row>
    <row r="504" spans="1:14">
      <c r="A504" s="56" t="s">
        <v>4907</v>
      </c>
      <c r="B504" s="32" t="s">
        <v>4916</v>
      </c>
      <c r="C504" s="49">
        <v>38.799999999999997</v>
      </c>
      <c r="D504" s="12">
        <f t="shared" si="75"/>
        <v>232.79999999999998</v>
      </c>
      <c r="E504" s="36">
        <f t="shared" si="79"/>
        <v>18.623999999999999</v>
      </c>
      <c r="F504" s="37">
        <v>60</v>
      </c>
      <c r="G504" s="38">
        <f t="shared" si="73"/>
        <v>251.42399999999998</v>
      </c>
      <c r="H504" s="38">
        <f t="shared" si="76"/>
        <v>21.576000000000022</v>
      </c>
      <c r="I504" s="33">
        <f t="shared" si="77"/>
        <v>311.42399999999998</v>
      </c>
      <c r="J504" s="33">
        <v>333</v>
      </c>
      <c r="K504" s="33">
        <v>390</v>
      </c>
      <c r="L504" s="32">
        <f t="shared" si="78"/>
        <v>78.576000000000022</v>
      </c>
      <c r="M504" s="32">
        <f t="shared" si="74"/>
        <v>21.576000000000022</v>
      </c>
      <c r="N504" s="32">
        <f t="shared" si="80"/>
        <v>81.576000000000022</v>
      </c>
    </row>
    <row r="505" spans="1:14">
      <c r="A505" s="56" t="s">
        <v>4908</v>
      </c>
      <c r="B505" s="32" t="s">
        <v>4917</v>
      </c>
      <c r="C505" s="49">
        <v>39.799999999999997</v>
      </c>
      <c r="D505" s="12">
        <f t="shared" si="75"/>
        <v>238.79999999999998</v>
      </c>
      <c r="E505" s="36">
        <f t="shared" si="79"/>
        <v>19.103999999999999</v>
      </c>
      <c r="F505" s="37">
        <v>60</v>
      </c>
      <c r="G505" s="38">
        <f t="shared" si="73"/>
        <v>257.904</v>
      </c>
      <c r="H505" s="38">
        <f t="shared" si="76"/>
        <v>15.096000000000004</v>
      </c>
      <c r="I505" s="33">
        <f t="shared" si="77"/>
        <v>317.904</v>
      </c>
      <c r="J505" s="33">
        <v>333</v>
      </c>
      <c r="K505" s="33">
        <v>390</v>
      </c>
      <c r="L505" s="32">
        <f t="shared" si="78"/>
        <v>72.096000000000004</v>
      </c>
      <c r="M505" s="32">
        <f t="shared" si="74"/>
        <v>15.096000000000004</v>
      </c>
      <c r="N505" s="32">
        <f t="shared" si="80"/>
        <v>75.096000000000004</v>
      </c>
    </row>
    <row r="506" spans="1:14">
      <c r="A506" s="56" t="s">
        <v>4909</v>
      </c>
      <c r="B506" s="4" t="s">
        <v>4918</v>
      </c>
      <c r="C506" s="49">
        <v>29.9</v>
      </c>
      <c r="D506" s="12">
        <f t="shared" si="75"/>
        <v>179.39999999999998</v>
      </c>
      <c r="E506" s="36">
        <f t="shared" si="79"/>
        <v>14.351999999999999</v>
      </c>
      <c r="F506" s="37">
        <v>60</v>
      </c>
      <c r="G506" s="38">
        <f t="shared" si="73"/>
        <v>193.75199999999998</v>
      </c>
      <c r="H506" s="38">
        <f t="shared" si="76"/>
        <v>79.248000000000019</v>
      </c>
      <c r="I506" s="33">
        <f t="shared" si="77"/>
        <v>253.75199999999998</v>
      </c>
      <c r="J506" s="33">
        <v>333</v>
      </c>
      <c r="K506" s="33">
        <v>390</v>
      </c>
      <c r="L506" s="32">
        <f t="shared" si="78"/>
        <v>136.24800000000002</v>
      </c>
      <c r="M506" s="32">
        <f t="shared" si="74"/>
        <v>79.248000000000019</v>
      </c>
      <c r="N506" s="32">
        <f t="shared" si="80"/>
        <v>139.24800000000002</v>
      </c>
    </row>
    <row r="507" spans="1:14">
      <c r="A507" s="56" t="s">
        <v>4910</v>
      </c>
      <c r="B507" s="32" t="s">
        <v>4919</v>
      </c>
      <c r="C507" s="49">
        <v>29</v>
      </c>
      <c r="D507" s="12">
        <f t="shared" si="75"/>
        <v>174</v>
      </c>
      <c r="E507" s="36">
        <f t="shared" si="79"/>
        <v>13.92</v>
      </c>
      <c r="F507" s="37">
        <v>60</v>
      </c>
      <c r="G507" s="38">
        <f t="shared" si="73"/>
        <v>187.92</v>
      </c>
      <c r="H507" s="38">
        <f t="shared" si="76"/>
        <v>85.080000000000013</v>
      </c>
      <c r="I507" s="33">
        <f t="shared" si="77"/>
        <v>247.92</v>
      </c>
      <c r="J507" s="33">
        <v>333</v>
      </c>
      <c r="K507" s="33">
        <v>390</v>
      </c>
      <c r="L507" s="32">
        <f t="shared" si="78"/>
        <v>142.08000000000001</v>
      </c>
      <c r="M507" s="32">
        <f t="shared" si="74"/>
        <v>85.080000000000013</v>
      </c>
      <c r="N507" s="32">
        <f t="shared" si="80"/>
        <v>145.08000000000001</v>
      </c>
    </row>
    <row r="508" spans="1:14">
      <c r="A508" s="56" t="s">
        <v>4911</v>
      </c>
      <c r="B508" s="4" t="s">
        <v>4920</v>
      </c>
      <c r="C508" s="49">
        <v>43.8</v>
      </c>
      <c r="D508" s="12">
        <f t="shared" si="75"/>
        <v>262.79999999999995</v>
      </c>
      <c r="E508" s="36">
        <f t="shared" si="79"/>
        <v>21.023999999999997</v>
      </c>
      <c r="F508" s="37">
        <v>60</v>
      </c>
      <c r="G508" s="38">
        <f t="shared" si="73"/>
        <v>283.82399999999996</v>
      </c>
      <c r="H508" s="38">
        <f t="shared" si="76"/>
        <v>-10.823999999999955</v>
      </c>
      <c r="I508" s="33">
        <f t="shared" si="77"/>
        <v>343.82399999999996</v>
      </c>
      <c r="J508" s="33">
        <v>333</v>
      </c>
      <c r="K508" s="33">
        <v>390</v>
      </c>
      <c r="L508" s="32">
        <f t="shared" si="78"/>
        <v>46.176000000000045</v>
      </c>
      <c r="M508" s="32">
        <f t="shared" si="74"/>
        <v>-10.823999999999955</v>
      </c>
      <c r="N508" s="32">
        <f t="shared" si="80"/>
        <v>49.176000000000045</v>
      </c>
    </row>
    <row r="509" spans="1:14">
      <c r="A509" s="56" t="s">
        <v>4912</v>
      </c>
      <c r="B509" s="4" t="s">
        <v>4902</v>
      </c>
      <c r="C509" s="49">
        <v>33.799999999999997</v>
      </c>
      <c r="D509" s="12">
        <f t="shared" si="75"/>
        <v>202.79999999999998</v>
      </c>
      <c r="E509" s="36">
        <f t="shared" si="79"/>
        <v>16.224</v>
      </c>
      <c r="F509" s="37">
        <v>60</v>
      </c>
      <c r="G509" s="38">
        <f t="shared" si="73"/>
        <v>219.02399999999997</v>
      </c>
      <c r="H509" s="38">
        <f t="shared" si="76"/>
        <v>53.975999999999999</v>
      </c>
      <c r="I509" s="33">
        <f t="shared" si="77"/>
        <v>279.024</v>
      </c>
      <c r="J509" s="33">
        <v>333</v>
      </c>
      <c r="K509" s="33">
        <v>390</v>
      </c>
      <c r="L509" s="32">
        <f t="shared" si="78"/>
        <v>110.976</v>
      </c>
      <c r="M509" s="32">
        <f t="shared" si="74"/>
        <v>53.975999999999999</v>
      </c>
      <c r="N509" s="32">
        <f t="shared" si="80"/>
        <v>113.97600000000003</v>
      </c>
    </row>
    <row r="510" spans="1:14">
      <c r="A510" s="56" t="s">
        <v>4913</v>
      </c>
      <c r="B510" s="4" t="s">
        <v>4920</v>
      </c>
      <c r="C510" s="49">
        <v>43.8</v>
      </c>
      <c r="D510" s="12">
        <f t="shared" si="75"/>
        <v>262.79999999999995</v>
      </c>
      <c r="E510" s="36">
        <f t="shared" si="79"/>
        <v>21.023999999999997</v>
      </c>
      <c r="F510" s="37">
        <v>60</v>
      </c>
      <c r="G510" s="38">
        <f t="shared" si="73"/>
        <v>283.82399999999996</v>
      </c>
      <c r="H510" s="38">
        <f t="shared" si="76"/>
        <v>-10.823999999999955</v>
      </c>
      <c r="I510" s="33">
        <f t="shared" si="77"/>
        <v>343.82399999999996</v>
      </c>
      <c r="J510" s="33">
        <v>333</v>
      </c>
      <c r="K510" s="33">
        <v>390</v>
      </c>
      <c r="L510" s="32">
        <f t="shared" si="78"/>
        <v>46.176000000000045</v>
      </c>
      <c r="M510" s="32">
        <f>333-I510</f>
        <v>-10.823999999999955</v>
      </c>
      <c r="N510" s="32">
        <f t="shared" si="80"/>
        <v>49.176000000000045</v>
      </c>
    </row>
    <row r="511" spans="1:14">
      <c r="A511" s="56" t="s">
        <v>4914</v>
      </c>
      <c r="B511" s="32" t="s">
        <v>4921</v>
      </c>
      <c r="C511" s="49">
        <v>40.799999999999997</v>
      </c>
      <c r="D511" s="12">
        <f t="shared" si="75"/>
        <v>244.79999999999998</v>
      </c>
      <c r="E511" s="36">
        <f t="shared" si="79"/>
        <v>19.584</v>
      </c>
      <c r="F511" s="37">
        <v>60</v>
      </c>
      <c r="G511" s="38">
        <f t="shared" si="73"/>
        <v>264.38399999999996</v>
      </c>
      <c r="H511" s="38">
        <f t="shared" si="76"/>
        <v>8.6160000000000423</v>
      </c>
      <c r="I511" s="33">
        <f t="shared" si="77"/>
        <v>324.38399999999996</v>
      </c>
      <c r="J511" s="33">
        <v>333</v>
      </c>
      <c r="K511" s="33">
        <v>390</v>
      </c>
      <c r="L511" s="32">
        <f t="shared" si="78"/>
        <v>65.616000000000042</v>
      </c>
      <c r="M511" s="32">
        <f t="shared" si="74"/>
        <v>8.6160000000000423</v>
      </c>
      <c r="N511" s="32">
        <f t="shared" si="80"/>
        <v>68.616000000000042</v>
      </c>
    </row>
    <row r="512" spans="1:14">
      <c r="A512" s="60" t="s">
        <v>4915</v>
      </c>
      <c r="B512" s="4" t="s">
        <v>4922</v>
      </c>
      <c r="C512" s="49">
        <v>37.799999999999997</v>
      </c>
      <c r="D512" s="12">
        <f t="shared" si="75"/>
        <v>226.79999999999998</v>
      </c>
      <c r="E512" s="36">
        <f t="shared" si="79"/>
        <v>18.143999999999998</v>
      </c>
      <c r="F512" s="37">
        <v>60</v>
      </c>
      <c r="G512" s="38">
        <f t="shared" si="73"/>
        <v>244.94399999999999</v>
      </c>
      <c r="H512" s="38">
        <f t="shared" si="76"/>
        <v>28.05600000000004</v>
      </c>
      <c r="I512" s="33">
        <f t="shared" si="77"/>
        <v>304.94399999999996</v>
      </c>
      <c r="J512" s="33">
        <v>333</v>
      </c>
      <c r="K512" s="33">
        <v>390</v>
      </c>
      <c r="L512" s="32">
        <f t="shared" si="78"/>
        <v>85.05600000000004</v>
      </c>
      <c r="M512" s="32">
        <f t="shared" si="74"/>
        <v>28.05600000000004</v>
      </c>
      <c r="N512" s="32">
        <f t="shared" si="80"/>
        <v>88.056000000000012</v>
      </c>
    </row>
    <row r="513" spans="1:16">
      <c r="A513" s="56" t="s">
        <v>4924</v>
      </c>
      <c r="B513" s="4" t="s">
        <v>4923</v>
      </c>
      <c r="C513" s="49">
        <v>41</v>
      </c>
      <c r="D513" s="12">
        <f t="shared" ref="D513:D522" si="81">+C513*6</f>
        <v>246</v>
      </c>
      <c r="E513" s="36">
        <f t="shared" ref="E513:E522" si="82">D513*0.08</f>
        <v>19.68</v>
      </c>
      <c r="F513" s="37">
        <v>60</v>
      </c>
      <c r="G513" s="38">
        <f t="shared" si="73"/>
        <v>265.68</v>
      </c>
      <c r="H513" s="38">
        <f t="shared" si="76"/>
        <v>7.3199999999999932</v>
      </c>
      <c r="I513" s="33">
        <f t="shared" si="77"/>
        <v>325.68</v>
      </c>
      <c r="J513" s="33">
        <v>333</v>
      </c>
      <c r="K513" s="33">
        <v>390</v>
      </c>
      <c r="L513" s="32">
        <f t="shared" ref="L513:L531" si="83">+K513-I513</f>
        <v>64.319999999999993</v>
      </c>
      <c r="M513" s="32">
        <f t="shared" ref="M513:M531" si="84">333-I513</f>
        <v>7.3199999999999932</v>
      </c>
      <c r="N513" s="32">
        <f t="shared" ref="N513:N531" si="85">333-G513</f>
        <v>67.319999999999993</v>
      </c>
      <c r="O513" s="4" t="s">
        <v>4993</v>
      </c>
      <c r="P513" s="32">
        <v>38</v>
      </c>
    </row>
    <row r="514" spans="1:16">
      <c r="A514" s="56" t="s">
        <v>4925</v>
      </c>
      <c r="B514" s="4" t="s">
        <v>4973</v>
      </c>
      <c r="C514" s="49">
        <v>39.799999999999997</v>
      </c>
      <c r="D514" s="12">
        <f t="shared" si="81"/>
        <v>238.79999999999998</v>
      </c>
      <c r="E514" s="36">
        <f t="shared" si="82"/>
        <v>19.103999999999999</v>
      </c>
      <c r="F514" s="37">
        <v>60</v>
      </c>
      <c r="G514" s="38">
        <f t="shared" si="73"/>
        <v>257.904</v>
      </c>
      <c r="H514" s="38">
        <f t="shared" si="76"/>
        <v>15.096000000000004</v>
      </c>
      <c r="I514" s="33">
        <f t="shared" si="77"/>
        <v>317.904</v>
      </c>
      <c r="J514" s="33">
        <v>333</v>
      </c>
      <c r="K514" s="33">
        <v>390</v>
      </c>
      <c r="L514" s="32">
        <f t="shared" si="83"/>
        <v>72.096000000000004</v>
      </c>
      <c r="M514" s="32">
        <f t="shared" si="84"/>
        <v>15.096000000000004</v>
      </c>
      <c r="N514" s="32">
        <f t="shared" si="85"/>
        <v>75.096000000000004</v>
      </c>
    </row>
    <row r="515" spans="1:16">
      <c r="A515" s="56" t="s">
        <v>4926</v>
      </c>
      <c r="B515" s="32" t="s">
        <v>4933</v>
      </c>
      <c r="C515" s="51">
        <v>37.799999999999997</v>
      </c>
      <c r="D515" s="12">
        <f t="shared" si="81"/>
        <v>226.79999999999998</v>
      </c>
      <c r="E515" s="36">
        <f t="shared" si="82"/>
        <v>18.143999999999998</v>
      </c>
      <c r="F515" s="37">
        <v>60</v>
      </c>
      <c r="G515" s="38">
        <f t="shared" ref="G515:G531" si="86">SUM(D515:E515)</f>
        <v>244.94399999999999</v>
      </c>
      <c r="H515" s="38">
        <f t="shared" si="76"/>
        <v>28.05600000000004</v>
      </c>
      <c r="I515" s="33">
        <f t="shared" si="77"/>
        <v>304.94399999999996</v>
      </c>
      <c r="J515" s="33">
        <v>333</v>
      </c>
      <c r="K515" s="33">
        <v>390</v>
      </c>
      <c r="L515" s="32">
        <f t="shared" si="83"/>
        <v>85.05600000000004</v>
      </c>
      <c r="M515" s="32">
        <f t="shared" si="84"/>
        <v>28.05600000000004</v>
      </c>
      <c r="N515" s="32">
        <f t="shared" si="85"/>
        <v>88.056000000000012</v>
      </c>
    </row>
    <row r="516" spans="1:16">
      <c r="A516" s="56" t="s">
        <v>4927</v>
      </c>
      <c r="B516" s="32" t="s">
        <v>4934</v>
      </c>
      <c r="C516" s="32">
        <v>38.799999999999997</v>
      </c>
      <c r="D516" s="12">
        <f t="shared" si="81"/>
        <v>232.79999999999998</v>
      </c>
      <c r="E516" s="36">
        <f t="shared" si="82"/>
        <v>18.623999999999999</v>
      </c>
      <c r="F516" s="37">
        <v>60</v>
      </c>
      <c r="G516" s="38">
        <f t="shared" si="86"/>
        <v>251.42399999999998</v>
      </c>
      <c r="H516" s="38">
        <f t="shared" si="76"/>
        <v>21.576000000000022</v>
      </c>
      <c r="I516" s="33">
        <f t="shared" si="77"/>
        <v>311.42399999999998</v>
      </c>
      <c r="J516" s="33">
        <v>333</v>
      </c>
      <c r="K516" s="33">
        <v>390</v>
      </c>
      <c r="L516" s="32">
        <f t="shared" si="83"/>
        <v>78.576000000000022</v>
      </c>
      <c r="M516" s="32">
        <f t="shared" si="84"/>
        <v>21.576000000000022</v>
      </c>
      <c r="N516" s="32">
        <f t="shared" si="85"/>
        <v>81.576000000000022</v>
      </c>
    </row>
    <row r="517" spans="1:16">
      <c r="A517" s="56" t="s">
        <v>4928</v>
      </c>
      <c r="B517" s="4" t="s">
        <v>5036</v>
      </c>
      <c r="C517" s="51">
        <v>43</v>
      </c>
      <c r="D517" s="12">
        <f t="shared" si="81"/>
        <v>258</v>
      </c>
      <c r="E517" s="36">
        <f t="shared" si="82"/>
        <v>20.64</v>
      </c>
      <c r="F517" s="37">
        <v>60</v>
      </c>
      <c r="G517" s="38">
        <f t="shared" si="86"/>
        <v>278.64</v>
      </c>
      <c r="H517" s="38">
        <f t="shared" si="76"/>
        <v>-5.6399999999999864</v>
      </c>
      <c r="I517" s="33">
        <f t="shared" si="77"/>
        <v>338.64</v>
      </c>
      <c r="J517" s="33">
        <v>333</v>
      </c>
      <c r="K517" s="33">
        <v>390</v>
      </c>
      <c r="L517" s="32">
        <f t="shared" si="83"/>
        <v>51.360000000000014</v>
      </c>
      <c r="M517" s="32">
        <f t="shared" si="84"/>
        <v>-5.6399999999999864</v>
      </c>
      <c r="N517" s="32">
        <f t="shared" si="85"/>
        <v>54.360000000000014</v>
      </c>
    </row>
    <row r="518" spans="1:16">
      <c r="A518" s="56" t="s">
        <v>4929</v>
      </c>
      <c r="B518" s="32" t="s">
        <v>4935</v>
      </c>
      <c r="C518" s="32">
        <v>38</v>
      </c>
      <c r="D518" s="12">
        <f t="shared" si="81"/>
        <v>228</v>
      </c>
      <c r="E518" s="36">
        <f t="shared" si="82"/>
        <v>18.240000000000002</v>
      </c>
      <c r="F518" s="37">
        <v>60</v>
      </c>
      <c r="G518" s="38">
        <f t="shared" si="86"/>
        <v>246.24</v>
      </c>
      <c r="H518" s="38">
        <f t="shared" si="76"/>
        <v>26.759999999999991</v>
      </c>
      <c r="I518" s="33">
        <f t="shared" si="77"/>
        <v>306.24</v>
      </c>
      <c r="J518" s="33">
        <v>333</v>
      </c>
      <c r="K518" s="33">
        <v>390</v>
      </c>
      <c r="L518" s="32">
        <f t="shared" si="83"/>
        <v>83.759999999999991</v>
      </c>
      <c r="M518" s="32">
        <f t="shared" si="84"/>
        <v>26.759999999999991</v>
      </c>
      <c r="N518" s="32">
        <f t="shared" si="85"/>
        <v>86.759999999999991</v>
      </c>
    </row>
    <row r="519" spans="1:16">
      <c r="A519" s="56" t="s">
        <v>4930</v>
      </c>
      <c r="B519" s="4" t="s">
        <v>4936</v>
      </c>
      <c r="C519" s="32">
        <v>39</v>
      </c>
      <c r="D519" s="12">
        <f t="shared" si="81"/>
        <v>234</v>
      </c>
      <c r="E519" s="36">
        <f t="shared" si="82"/>
        <v>18.72</v>
      </c>
      <c r="F519" s="37">
        <v>60</v>
      </c>
      <c r="G519" s="38">
        <f t="shared" si="86"/>
        <v>252.72</v>
      </c>
      <c r="H519" s="38">
        <f t="shared" si="76"/>
        <v>20.279999999999973</v>
      </c>
      <c r="I519" s="33">
        <f t="shared" si="77"/>
        <v>312.72000000000003</v>
      </c>
      <c r="J519" s="33">
        <v>333</v>
      </c>
      <c r="K519" s="33">
        <v>390</v>
      </c>
      <c r="L519" s="32">
        <f t="shared" si="83"/>
        <v>77.279999999999973</v>
      </c>
      <c r="M519" s="32">
        <f t="shared" si="84"/>
        <v>20.279999999999973</v>
      </c>
      <c r="N519" s="32">
        <f t="shared" si="85"/>
        <v>80.28</v>
      </c>
    </row>
    <row r="520" spans="1:16">
      <c r="A520" s="56" t="s">
        <v>4931</v>
      </c>
      <c r="B520" s="32" t="s">
        <v>4937</v>
      </c>
      <c r="C520" s="49">
        <v>39</v>
      </c>
      <c r="D520" s="12">
        <f t="shared" si="81"/>
        <v>234</v>
      </c>
      <c r="E520" s="36">
        <f t="shared" si="82"/>
        <v>18.72</v>
      </c>
      <c r="F520" s="37">
        <v>60</v>
      </c>
      <c r="G520" s="38">
        <f t="shared" si="86"/>
        <v>252.72</v>
      </c>
      <c r="H520" s="38">
        <f t="shared" si="76"/>
        <v>20.279999999999973</v>
      </c>
      <c r="I520" s="33">
        <f t="shared" si="77"/>
        <v>312.72000000000003</v>
      </c>
      <c r="J520" s="33">
        <v>333</v>
      </c>
      <c r="K520" s="33">
        <v>390</v>
      </c>
      <c r="L520" s="32">
        <f t="shared" si="83"/>
        <v>77.279999999999973</v>
      </c>
      <c r="M520" s="32">
        <f t="shared" si="84"/>
        <v>20.279999999999973</v>
      </c>
      <c r="N520" s="32">
        <f t="shared" si="85"/>
        <v>80.28</v>
      </c>
    </row>
    <row r="521" spans="1:16">
      <c r="A521" s="56" t="s">
        <v>4932</v>
      </c>
      <c r="B521" s="32" t="s">
        <v>4939</v>
      </c>
      <c r="C521" s="49">
        <v>36.799999999999997</v>
      </c>
      <c r="D521" s="12">
        <f t="shared" si="81"/>
        <v>220.79999999999998</v>
      </c>
      <c r="E521" s="36">
        <f t="shared" si="82"/>
        <v>17.663999999999998</v>
      </c>
      <c r="F521" s="37">
        <v>60</v>
      </c>
      <c r="G521" s="38">
        <f t="shared" si="86"/>
        <v>238.46399999999997</v>
      </c>
      <c r="H521" s="38">
        <f t="shared" si="76"/>
        <v>34.536000000000058</v>
      </c>
      <c r="I521" s="33">
        <f t="shared" si="77"/>
        <v>298.46399999999994</v>
      </c>
      <c r="J521" s="33">
        <v>333</v>
      </c>
      <c r="K521" s="33">
        <v>390</v>
      </c>
      <c r="L521" s="32">
        <f t="shared" si="83"/>
        <v>91.536000000000058</v>
      </c>
      <c r="M521" s="32">
        <f t="shared" si="84"/>
        <v>34.536000000000058</v>
      </c>
      <c r="N521" s="32">
        <f t="shared" si="85"/>
        <v>94.53600000000003</v>
      </c>
    </row>
    <row r="522" spans="1:16">
      <c r="A522" s="56" t="s">
        <v>4941</v>
      </c>
      <c r="B522" s="4" t="s">
        <v>4940</v>
      </c>
      <c r="C522" s="49">
        <v>45.8</v>
      </c>
      <c r="D522" s="12">
        <f t="shared" si="81"/>
        <v>274.79999999999995</v>
      </c>
      <c r="E522" s="17">
        <f t="shared" si="82"/>
        <v>21.983999999999998</v>
      </c>
      <c r="F522" s="37">
        <v>60</v>
      </c>
      <c r="G522" s="15">
        <f t="shared" si="86"/>
        <v>296.78399999999993</v>
      </c>
      <c r="H522" s="38">
        <f t="shared" ref="H522:H531" si="87">+J522-I522</f>
        <v>-23.783999999999935</v>
      </c>
      <c r="I522" s="33">
        <f>D522+E522+F522</f>
        <v>356.78399999999993</v>
      </c>
      <c r="J522" s="33">
        <v>333</v>
      </c>
      <c r="K522" s="33">
        <v>390</v>
      </c>
      <c r="L522" s="32">
        <f t="shared" si="83"/>
        <v>33.216000000000065</v>
      </c>
      <c r="M522" s="32">
        <f>333-I522</f>
        <v>-23.783999999999935</v>
      </c>
      <c r="N522" s="49">
        <f t="shared" si="85"/>
        <v>36.216000000000065</v>
      </c>
    </row>
    <row r="523" spans="1:16">
      <c r="A523" s="56" t="s">
        <v>4942</v>
      </c>
      <c r="B523" s="4" t="s">
        <v>4952</v>
      </c>
      <c r="C523" s="32">
        <v>39</v>
      </c>
      <c r="F523" s="37">
        <v>60</v>
      </c>
      <c r="G523" s="15">
        <f t="shared" si="86"/>
        <v>0</v>
      </c>
      <c r="H523" s="38">
        <f t="shared" si="87"/>
        <v>273</v>
      </c>
      <c r="I523" s="33">
        <f t="shared" ref="I523:I531" si="88">D523+E523+F523</f>
        <v>60</v>
      </c>
      <c r="J523" s="33">
        <v>333</v>
      </c>
      <c r="K523" s="33">
        <v>390</v>
      </c>
      <c r="L523" s="32">
        <f t="shared" si="83"/>
        <v>330</v>
      </c>
      <c r="M523" s="32">
        <f t="shared" si="84"/>
        <v>273</v>
      </c>
      <c r="N523" s="49">
        <f t="shared" si="85"/>
        <v>333</v>
      </c>
    </row>
    <row r="524" spans="1:16">
      <c r="A524" s="56" t="s">
        <v>4943</v>
      </c>
      <c r="B524" s="32" t="s">
        <v>4940</v>
      </c>
      <c r="C524" s="49">
        <v>45.8</v>
      </c>
      <c r="F524" s="37">
        <v>60</v>
      </c>
      <c r="G524" s="15">
        <f t="shared" si="86"/>
        <v>0</v>
      </c>
      <c r="H524" s="38">
        <f t="shared" si="87"/>
        <v>273</v>
      </c>
      <c r="I524" s="33">
        <f t="shared" si="88"/>
        <v>60</v>
      </c>
      <c r="J524" s="33">
        <v>333</v>
      </c>
      <c r="K524" s="33">
        <v>390</v>
      </c>
      <c r="L524" s="32">
        <f t="shared" si="83"/>
        <v>330</v>
      </c>
      <c r="M524" s="32">
        <f t="shared" si="84"/>
        <v>273</v>
      </c>
      <c r="N524" s="49">
        <f t="shared" si="85"/>
        <v>333</v>
      </c>
    </row>
    <row r="525" spans="1:16">
      <c r="A525" s="56" t="s">
        <v>4944</v>
      </c>
      <c r="B525" s="32" t="s">
        <v>4954</v>
      </c>
      <c r="C525" s="51">
        <v>43.8</v>
      </c>
      <c r="F525" s="37">
        <v>60</v>
      </c>
      <c r="G525" s="15">
        <f t="shared" si="86"/>
        <v>0</v>
      </c>
      <c r="H525" s="38">
        <f t="shared" si="87"/>
        <v>273</v>
      </c>
      <c r="I525" s="33">
        <f t="shared" si="88"/>
        <v>60</v>
      </c>
      <c r="J525" s="33">
        <v>333</v>
      </c>
      <c r="K525" s="33">
        <v>390</v>
      </c>
      <c r="L525" s="32">
        <f t="shared" si="83"/>
        <v>330</v>
      </c>
      <c r="M525" s="32">
        <f t="shared" si="84"/>
        <v>273</v>
      </c>
      <c r="N525" s="49">
        <f t="shared" si="85"/>
        <v>333</v>
      </c>
    </row>
    <row r="526" spans="1:16">
      <c r="A526" s="56" t="s">
        <v>4945</v>
      </c>
      <c r="B526" s="32" t="s">
        <v>4955</v>
      </c>
      <c r="C526" s="51">
        <v>42.8</v>
      </c>
      <c r="F526" s="37">
        <v>60</v>
      </c>
      <c r="G526" s="15">
        <f t="shared" si="86"/>
        <v>0</v>
      </c>
      <c r="H526" s="38">
        <f t="shared" si="87"/>
        <v>273</v>
      </c>
      <c r="I526" s="33">
        <f t="shared" si="88"/>
        <v>60</v>
      </c>
      <c r="J526" s="33">
        <v>333</v>
      </c>
      <c r="K526" s="33">
        <v>390</v>
      </c>
      <c r="L526" s="32">
        <f t="shared" si="83"/>
        <v>330</v>
      </c>
      <c r="M526" s="32">
        <f t="shared" si="84"/>
        <v>273</v>
      </c>
      <c r="N526" s="49">
        <f t="shared" si="85"/>
        <v>333</v>
      </c>
    </row>
    <row r="527" spans="1:16">
      <c r="A527" s="56" t="s">
        <v>4946</v>
      </c>
      <c r="B527" s="4" t="s">
        <v>4956</v>
      </c>
      <c r="C527" s="51">
        <v>37.799999999999997</v>
      </c>
      <c r="F527" s="37">
        <v>60</v>
      </c>
      <c r="G527" s="15">
        <f t="shared" si="86"/>
        <v>0</v>
      </c>
      <c r="H527" s="38">
        <f t="shared" si="87"/>
        <v>273</v>
      </c>
      <c r="I527" s="33">
        <f t="shared" si="88"/>
        <v>60</v>
      </c>
      <c r="J527" s="33">
        <v>333</v>
      </c>
      <c r="K527" s="33">
        <v>390</v>
      </c>
      <c r="L527" s="32">
        <f t="shared" si="83"/>
        <v>330</v>
      </c>
      <c r="M527" s="32">
        <f t="shared" si="84"/>
        <v>273</v>
      </c>
      <c r="N527" s="49">
        <f t="shared" si="85"/>
        <v>333</v>
      </c>
    </row>
    <row r="528" spans="1:16">
      <c r="A528" s="56" t="s">
        <v>4947</v>
      </c>
      <c r="B528" s="32" t="s">
        <v>4957</v>
      </c>
      <c r="C528" s="51">
        <v>37.799999999999997</v>
      </c>
      <c r="F528" s="37">
        <v>60</v>
      </c>
      <c r="G528" s="15">
        <f t="shared" si="86"/>
        <v>0</v>
      </c>
      <c r="H528" s="38">
        <f t="shared" si="87"/>
        <v>273</v>
      </c>
      <c r="I528" s="33">
        <f t="shared" si="88"/>
        <v>60</v>
      </c>
      <c r="J528" s="33">
        <v>333</v>
      </c>
      <c r="K528" s="33">
        <v>390</v>
      </c>
      <c r="L528" s="32">
        <f t="shared" si="83"/>
        <v>330</v>
      </c>
      <c r="M528" s="32">
        <f t="shared" si="84"/>
        <v>273</v>
      </c>
      <c r="N528" s="49">
        <f t="shared" si="85"/>
        <v>333</v>
      </c>
    </row>
    <row r="529" spans="1:17">
      <c r="A529" s="56" t="s">
        <v>4948</v>
      </c>
      <c r="B529" s="32" t="s">
        <v>4958</v>
      </c>
      <c r="C529" s="51">
        <v>42.8</v>
      </c>
      <c r="F529" s="37">
        <v>60</v>
      </c>
      <c r="G529" s="15">
        <f t="shared" si="86"/>
        <v>0</v>
      </c>
      <c r="H529" s="38">
        <f t="shared" si="87"/>
        <v>273</v>
      </c>
      <c r="I529" s="33">
        <f t="shared" si="88"/>
        <v>60</v>
      </c>
      <c r="J529" s="33">
        <v>333</v>
      </c>
      <c r="K529" s="33">
        <v>390</v>
      </c>
      <c r="L529" s="32">
        <f t="shared" si="83"/>
        <v>330</v>
      </c>
      <c r="M529" s="32">
        <f t="shared" si="84"/>
        <v>273</v>
      </c>
      <c r="N529" s="49">
        <f t="shared" si="85"/>
        <v>333</v>
      </c>
    </row>
    <row r="530" spans="1:17">
      <c r="A530" s="56" t="s">
        <v>4949</v>
      </c>
      <c r="B530" s="32" t="s">
        <v>4959</v>
      </c>
      <c r="C530" s="51">
        <v>42.8</v>
      </c>
      <c r="F530" s="37">
        <v>60</v>
      </c>
      <c r="G530" s="15">
        <f t="shared" si="86"/>
        <v>0</v>
      </c>
      <c r="H530" s="38">
        <f t="shared" si="87"/>
        <v>273</v>
      </c>
      <c r="I530" s="33">
        <f t="shared" si="88"/>
        <v>60</v>
      </c>
      <c r="J530" s="33">
        <v>333</v>
      </c>
      <c r="K530" s="33">
        <v>390</v>
      </c>
      <c r="L530" s="32">
        <f t="shared" si="83"/>
        <v>330</v>
      </c>
      <c r="M530" s="32">
        <f t="shared" si="84"/>
        <v>273</v>
      </c>
      <c r="N530" s="49">
        <f t="shared" si="85"/>
        <v>333</v>
      </c>
    </row>
    <row r="531" spans="1:17">
      <c r="A531" s="56" t="s">
        <v>4950</v>
      </c>
      <c r="B531" s="4" t="s">
        <v>4960</v>
      </c>
      <c r="C531" s="51">
        <v>38.799999999999997</v>
      </c>
      <c r="F531" s="37">
        <v>60</v>
      </c>
      <c r="G531" s="15">
        <f t="shared" si="86"/>
        <v>0</v>
      </c>
      <c r="H531" s="38">
        <f t="shared" si="87"/>
        <v>273</v>
      </c>
      <c r="I531" s="33">
        <f t="shared" si="88"/>
        <v>60</v>
      </c>
      <c r="J531" s="33">
        <v>333</v>
      </c>
      <c r="K531" s="33">
        <v>390</v>
      </c>
      <c r="L531" s="32">
        <f t="shared" si="83"/>
        <v>330</v>
      </c>
      <c r="M531" s="32">
        <f t="shared" si="84"/>
        <v>273</v>
      </c>
      <c r="N531" s="49">
        <f t="shared" si="85"/>
        <v>333</v>
      </c>
    </row>
    <row r="532" spans="1:17">
      <c r="A532" s="56" t="s">
        <v>4962</v>
      </c>
      <c r="B532" s="4" t="s">
        <v>4961</v>
      </c>
      <c r="C532" s="51">
        <v>42.8</v>
      </c>
    </row>
    <row r="533" spans="1:17">
      <c r="A533" s="56" t="s">
        <v>4963</v>
      </c>
      <c r="B533" s="4" t="s">
        <v>4972</v>
      </c>
      <c r="C533" s="51">
        <v>38.799999999999997</v>
      </c>
    </row>
    <row r="534" spans="1:17">
      <c r="A534" s="56" t="s">
        <v>4964</v>
      </c>
      <c r="B534" s="4" t="s">
        <v>4975</v>
      </c>
      <c r="C534" s="51">
        <v>41</v>
      </c>
      <c r="P534" s="32" t="s">
        <v>4976</v>
      </c>
      <c r="Q534" s="32">
        <v>38.799999999999997</v>
      </c>
    </row>
    <row r="535" spans="1:17">
      <c r="A535" s="56" t="s">
        <v>4965</v>
      </c>
      <c r="B535" s="4" t="s">
        <v>4974</v>
      </c>
      <c r="C535" s="51">
        <v>39.799999999999997</v>
      </c>
    </row>
    <row r="536" spans="1:17">
      <c r="A536" s="56" t="s">
        <v>4966</v>
      </c>
      <c r="B536" s="32" t="s">
        <v>4977</v>
      </c>
      <c r="C536" s="32">
        <v>39.799999999999997</v>
      </c>
    </row>
    <row r="537" spans="1:17">
      <c r="A537" s="56" t="s">
        <v>4967</v>
      </c>
      <c r="B537" s="4" t="s">
        <v>4978</v>
      </c>
      <c r="C537" s="32">
        <v>39</v>
      </c>
    </row>
    <row r="538" spans="1:17">
      <c r="A538" s="56" t="s">
        <v>4968</v>
      </c>
      <c r="B538" s="32" t="s">
        <v>4979</v>
      </c>
      <c r="C538" s="32">
        <v>39</v>
      </c>
    </row>
    <row r="539" spans="1:17">
      <c r="A539" s="56" t="s">
        <v>4969</v>
      </c>
      <c r="B539" s="32" t="s">
        <v>4977</v>
      </c>
      <c r="C539" s="49">
        <v>39.799999999999997</v>
      </c>
    </row>
    <row r="540" spans="1:17">
      <c r="A540" s="56" t="s">
        <v>4970</v>
      </c>
      <c r="B540" s="4" t="s">
        <v>4980</v>
      </c>
      <c r="C540" s="49">
        <v>37.799999999999997</v>
      </c>
    </row>
    <row r="541" spans="1:17">
      <c r="A541" s="56" t="s">
        <v>4971</v>
      </c>
      <c r="B541" s="4" t="s">
        <v>4981</v>
      </c>
      <c r="C541" s="32">
        <v>39</v>
      </c>
    </row>
    <row r="542" spans="1:17">
      <c r="A542" s="56" t="s">
        <v>4983</v>
      </c>
      <c r="B542" s="4" t="s">
        <v>4982</v>
      </c>
      <c r="C542" s="49">
        <v>41</v>
      </c>
    </row>
    <row r="543" spans="1:17">
      <c r="A543" s="56" t="s">
        <v>4984</v>
      </c>
      <c r="B543" s="4" t="s">
        <v>4989</v>
      </c>
      <c r="C543" s="49">
        <v>38</v>
      </c>
    </row>
    <row r="544" spans="1:17">
      <c r="A544" s="56" t="s">
        <v>4985</v>
      </c>
      <c r="B544" s="4" t="s">
        <v>4990</v>
      </c>
      <c r="C544" s="49">
        <v>39.799999999999997</v>
      </c>
    </row>
    <row r="545" spans="1:3">
      <c r="A545" s="56" t="s">
        <v>4986</v>
      </c>
      <c r="B545" s="4" t="s">
        <v>4991</v>
      </c>
      <c r="C545" s="49">
        <v>39</v>
      </c>
    </row>
    <row r="546" spans="1:3">
      <c r="A546" s="56" t="s">
        <v>4987</v>
      </c>
      <c r="B546" s="32" t="s">
        <v>4992</v>
      </c>
      <c r="C546" s="49">
        <v>42</v>
      </c>
    </row>
    <row r="547" spans="1:3">
      <c r="A547" s="56" t="s">
        <v>4988</v>
      </c>
      <c r="B547" s="4" t="s">
        <v>4996</v>
      </c>
      <c r="C547" s="49">
        <v>43.8</v>
      </c>
    </row>
    <row r="548" spans="1:3">
      <c r="A548" s="56" t="s">
        <v>4998</v>
      </c>
      <c r="B548" s="4" t="s">
        <v>4997</v>
      </c>
      <c r="C548" s="49">
        <v>39.799999999999997</v>
      </c>
    </row>
    <row r="549" spans="1:3">
      <c r="A549" s="56" t="s">
        <v>4999</v>
      </c>
      <c r="B549" s="32" t="s">
        <v>5009</v>
      </c>
      <c r="C549" s="49">
        <v>35.799999999999997</v>
      </c>
    </row>
    <row r="550" spans="1:3">
      <c r="A550" s="56" t="s">
        <v>5000</v>
      </c>
      <c r="B550" s="4" t="s">
        <v>5010</v>
      </c>
      <c r="C550" s="49">
        <v>29.9</v>
      </c>
    </row>
    <row r="551" spans="1:3">
      <c r="A551" s="56" t="s">
        <v>5001</v>
      </c>
      <c r="B551" s="4" t="s">
        <v>5011</v>
      </c>
      <c r="C551" s="49">
        <v>29.9</v>
      </c>
    </row>
    <row r="552" spans="1:3">
      <c r="A552" s="56" t="s">
        <v>5002</v>
      </c>
      <c r="B552" s="32" t="s">
        <v>5012</v>
      </c>
      <c r="C552" s="49">
        <v>29.9</v>
      </c>
    </row>
    <row r="553" spans="1:3">
      <c r="A553" s="56" t="s">
        <v>5003</v>
      </c>
      <c r="B553" s="32" t="s">
        <v>5013</v>
      </c>
      <c r="C553" s="49">
        <v>29</v>
      </c>
    </row>
    <row r="554" spans="1:3">
      <c r="A554" s="56" t="s">
        <v>5004</v>
      </c>
      <c r="B554" s="32" t="s">
        <v>5147</v>
      </c>
      <c r="C554" s="49">
        <v>36.799999999999997</v>
      </c>
    </row>
    <row r="555" spans="1:3">
      <c r="A555" s="56" t="s">
        <v>5005</v>
      </c>
      <c r="B555" s="32" t="s">
        <v>5014</v>
      </c>
      <c r="C555" s="49">
        <v>35.799999999999997</v>
      </c>
    </row>
    <row r="556" spans="1:3">
      <c r="A556" s="56" t="s">
        <v>5006</v>
      </c>
      <c r="B556" s="32" t="s">
        <v>5015</v>
      </c>
      <c r="C556" s="49">
        <v>43.8</v>
      </c>
    </row>
    <row r="557" spans="1:3">
      <c r="A557" s="56" t="s">
        <v>5007</v>
      </c>
      <c r="B557" s="32" t="s">
        <v>5016</v>
      </c>
      <c r="C557" s="49">
        <v>39.5</v>
      </c>
    </row>
    <row r="558" spans="1:3">
      <c r="A558" s="56" t="s">
        <v>5008</v>
      </c>
      <c r="B558" s="4" t="s">
        <v>5017</v>
      </c>
      <c r="C558" s="49">
        <v>39</v>
      </c>
    </row>
    <row r="559" spans="1:3">
      <c r="A559" s="56" t="s">
        <v>5019</v>
      </c>
      <c r="B559" s="32" t="s">
        <v>5018</v>
      </c>
      <c r="C559" s="32">
        <v>39.9</v>
      </c>
    </row>
    <row r="560" spans="1:3">
      <c r="A560" s="56" t="s">
        <v>5020</v>
      </c>
      <c r="B560" s="4" t="s">
        <v>5029</v>
      </c>
      <c r="C560" s="49">
        <v>33</v>
      </c>
    </row>
    <row r="561" spans="1:3">
      <c r="A561" s="56" t="s">
        <v>5021</v>
      </c>
      <c r="B561" s="32" t="s">
        <v>5030</v>
      </c>
      <c r="C561" s="49">
        <v>39</v>
      </c>
    </row>
    <row r="562" spans="1:3">
      <c r="A562" s="56" t="s">
        <v>5022</v>
      </c>
      <c r="B562" s="32" t="s">
        <v>5031</v>
      </c>
      <c r="C562" s="49">
        <v>32.799999999999997</v>
      </c>
    </row>
    <row r="563" spans="1:3">
      <c r="A563" s="56" t="s">
        <v>5023</v>
      </c>
      <c r="B563" s="4" t="s">
        <v>5032</v>
      </c>
      <c r="C563" s="49">
        <v>43.8</v>
      </c>
    </row>
    <row r="564" spans="1:3">
      <c r="A564" s="56" t="s">
        <v>5024</v>
      </c>
      <c r="B564" s="4" t="s">
        <v>5033</v>
      </c>
      <c r="C564" s="49">
        <v>43.8</v>
      </c>
    </row>
    <row r="565" spans="1:3">
      <c r="A565" s="56" t="s">
        <v>5025</v>
      </c>
      <c r="B565" s="32" t="s">
        <v>5034</v>
      </c>
      <c r="C565" s="49">
        <v>37.799999999999997</v>
      </c>
    </row>
    <row r="566" spans="1:3">
      <c r="A566" s="56" t="s">
        <v>5026</v>
      </c>
      <c r="B566" s="32" t="s">
        <v>5035</v>
      </c>
    </row>
    <row r="567" spans="1:3">
      <c r="A567" s="56" t="s">
        <v>5027</v>
      </c>
      <c r="B567" s="32" t="s">
        <v>5037</v>
      </c>
      <c r="C567" s="32">
        <v>35</v>
      </c>
    </row>
    <row r="568" spans="1:3">
      <c r="A568" s="56" t="s">
        <v>5028</v>
      </c>
      <c r="B568" s="32" t="s">
        <v>5038</v>
      </c>
      <c r="C568" s="32">
        <v>39</v>
      </c>
    </row>
    <row r="569" spans="1:3">
      <c r="A569" s="56" t="s">
        <v>5040</v>
      </c>
      <c r="B569" s="4" t="s">
        <v>5039</v>
      </c>
      <c r="C569" s="32">
        <v>38</v>
      </c>
    </row>
    <row r="570" spans="1:3">
      <c r="A570" s="56" t="s">
        <v>5041</v>
      </c>
      <c r="B570" s="32" t="s">
        <v>5056</v>
      </c>
      <c r="C570" s="49">
        <v>39</v>
      </c>
    </row>
    <row r="571" spans="1:3">
      <c r="A571" s="56" t="s">
        <v>5042</v>
      </c>
      <c r="B571" s="4" t="s">
        <v>5057</v>
      </c>
      <c r="C571" s="49">
        <v>27.8</v>
      </c>
    </row>
    <row r="572" spans="1:3">
      <c r="A572" s="56" t="s">
        <v>5043</v>
      </c>
      <c r="B572" s="4" t="s">
        <v>5059</v>
      </c>
      <c r="C572" s="49">
        <v>39</v>
      </c>
    </row>
    <row r="573" spans="1:3">
      <c r="A573" s="56" t="s">
        <v>5044</v>
      </c>
      <c r="B573" s="32" t="s">
        <v>5060</v>
      </c>
      <c r="C573" s="49">
        <v>39.799999999999997</v>
      </c>
    </row>
    <row r="574" spans="1:3">
      <c r="A574" s="56" t="s">
        <v>5045</v>
      </c>
      <c r="B574" s="32" t="s">
        <v>5061</v>
      </c>
      <c r="C574" s="49">
        <v>38</v>
      </c>
    </row>
    <row r="575" spans="1:3">
      <c r="A575" s="56" t="s">
        <v>5046</v>
      </c>
      <c r="B575" s="4" t="s">
        <v>5063</v>
      </c>
      <c r="C575" s="49">
        <v>29.8</v>
      </c>
    </row>
    <row r="576" spans="1:3">
      <c r="A576" s="56" t="s">
        <v>5047</v>
      </c>
      <c r="B576" s="32" t="s">
        <v>5064</v>
      </c>
      <c r="C576" s="32">
        <v>39.799999999999997</v>
      </c>
    </row>
    <row r="577" spans="1:3">
      <c r="A577" s="56" t="s">
        <v>5048</v>
      </c>
      <c r="B577" s="4" t="s">
        <v>5065</v>
      </c>
      <c r="C577" s="32">
        <v>39.799999999999997</v>
      </c>
    </row>
    <row r="578" spans="1:3">
      <c r="A578" s="56" t="s">
        <v>5049</v>
      </c>
      <c r="B578" s="4" t="s">
        <v>5498</v>
      </c>
      <c r="C578" s="49">
        <v>39.799999999999997</v>
      </c>
    </row>
    <row r="579" spans="1:3">
      <c r="A579" s="56" t="s">
        <v>5050</v>
      </c>
      <c r="B579" s="32" t="s">
        <v>5066</v>
      </c>
      <c r="C579" s="49">
        <v>35.799999999999997</v>
      </c>
    </row>
    <row r="580" spans="1:3">
      <c r="A580" s="56" t="s">
        <v>5051</v>
      </c>
      <c r="B580" s="32" t="s">
        <v>5067</v>
      </c>
      <c r="C580" s="49">
        <v>42.8</v>
      </c>
    </row>
    <row r="581" spans="1:3">
      <c r="A581" s="57" t="s">
        <v>5052</v>
      </c>
      <c r="B581" s="32" t="s">
        <v>5068</v>
      </c>
      <c r="C581" s="49">
        <v>28.8</v>
      </c>
    </row>
    <row r="582" spans="1:3">
      <c r="A582" s="56" t="s">
        <v>5053</v>
      </c>
      <c r="B582" s="32" t="s">
        <v>5069</v>
      </c>
      <c r="C582" s="49">
        <v>40.799999999999997</v>
      </c>
    </row>
    <row r="583" spans="1:3">
      <c r="A583" s="56" t="s">
        <v>5054</v>
      </c>
      <c r="B583" s="4" t="s">
        <v>5070</v>
      </c>
      <c r="C583" s="49">
        <v>37.799999999999997</v>
      </c>
    </row>
    <row r="584" spans="1:3">
      <c r="A584" s="56" t="s">
        <v>5055</v>
      </c>
      <c r="B584" s="32" t="s">
        <v>5071</v>
      </c>
      <c r="C584" s="49">
        <v>39.799999999999997</v>
      </c>
    </row>
    <row r="585" spans="1:3">
      <c r="A585" s="56" t="s">
        <v>5073</v>
      </c>
      <c r="B585" s="4" t="s">
        <v>5072</v>
      </c>
      <c r="C585" s="49">
        <v>39.799999999999997</v>
      </c>
    </row>
    <row r="586" spans="1:3">
      <c r="A586" s="56" t="s">
        <v>5074</v>
      </c>
      <c r="B586" s="32" t="s">
        <v>5083</v>
      </c>
      <c r="C586" s="49">
        <v>39.799999999999997</v>
      </c>
    </row>
    <row r="587" spans="1:3">
      <c r="A587" s="56" t="s">
        <v>5075</v>
      </c>
      <c r="B587" s="4" t="s">
        <v>5084</v>
      </c>
      <c r="C587" s="49">
        <v>39.799999999999997</v>
      </c>
    </row>
    <row r="588" spans="1:3">
      <c r="A588" s="56" t="s">
        <v>5076</v>
      </c>
      <c r="B588" s="4" t="s">
        <v>5085</v>
      </c>
      <c r="C588" s="49">
        <v>39.799999999999997</v>
      </c>
    </row>
    <row r="589" spans="1:3">
      <c r="A589" s="56" t="s">
        <v>5077</v>
      </c>
      <c r="B589" s="4" t="s">
        <v>5183</v>
      </c>
      <c r="C589" s="49">
        <v>33.799999999999997</v>
      </c>
    </row>
    <row r="590" spans="1:3">
      <c r="A590" s="56" t="s">
        <v>5078</v>
      </c>
      <c r="B590" s="4" t="s">
        <v>5086</v>
      </c>
      <c r="C590" s="49">
        <v>40</v>
      </c>
    </row>
    <row r="591" spans="1:3">
      <c r="A591" s="56" t="s">
        <v>5079</v>
      </c>
      <c r="B591" s="32" t="s">
        <v>5099</v>
      </c>
      <c r="C591" s="49">
        <v>39</v>
      </c>
    </row>
    <row r="592" spans="1:3">
      <c r="A592" s="56" t="s">
        <v>5080</v>
      </c>
      <c r="B592" s="32" t="s">
        <v>5100</v>
      </c>
      <c r="C592" s="32">
        <v>38</v>
      </c>
    </row>
    <row r="593" spans="1:7">
      <c r="A593" s="56" t="s">
        <v>5081</v>
      </c>
      <c r="B593" s="32" t="s">
        <v>5101</v>
      </c>
      <c r="C593" s="49">
        <v>43.8</v>
      </c>
    </row>
    <row r="594" spans="1:7">
      <c r="A594" s="56" t="s">
        <v>5082</v>
      </c>
      <c r="B594" s="32" t="s">
        <v>5102</v>
      </c>
      <c r="C594" s="49">
        <v>40.799999999999997</v>
      </c>
    </row>
    <row r="595" spans="1:7">
      <c r="A595" s="56" t="s">
        <v>5104</v>
      </c>
      <c r="B595" s="4" t="s">
        <v>5359</v>
      </c>
      <c r="C595" s="32">
        <v>39</v>
      </c>
      <c r="F595" s="4" t="s">
        <v>5103</v>
      </c>
      <c r="G595" s="49">
        <v>29.8</v>
      </c>
    </row>
    <row r="596" spans="1:7">
      <c r="A596" s="56" t="s">
        <v>5105</v>
      </c>
      <c r="B596" s="32" t="s">
        <v>5117</v>
      </c>
      <c r="C596" s="49">
        <v>39.799999999999997</v>
      </c>
    </row>
    <row r="597" spans="1:7">
      <c r="A597" s="56" t="s">
        <v>5106</v>
      </c>
      <c r="B597" s="4" t="s">
        <v>5118</v>
      </c>
      <c r="C597" s="49">
        <v>39.799999999999997</v>
      </c>
    </row>
    <row r="598" spans="1:7">
      <c r="A598" s="56" t="s">
        <v>5107</v>
      </c>
      <c r="B598" s="43"/>
      <c r="C598" s="52"/>
    </row>
    <row r="599" spans="1:7">
      <c r="A599" s="56" t="s">
        <v>5108</v>
      </c>
      <c r="B599" s="32" t="s">
        <v>5119</v>
      </c>
      <c r="C599" s="49">
        <v>39.799999999999997</v>
      </c>
      <c r="D599" s="4" t="s">
        <v>5173</v>
      </c>
      <c r="E599" s="49" t="s">
        <v>5174</v>
      </c>
    </row>
    <row r="600" spans="1:7">
      <c r="A600" s="56" t="s">
        <v>5109</v>
      </c>
      <c r="B600" s="4" t="s">
        <v>5143</v>
      </c>
      <c r="C600" s="49">
        <v>37.799999999999997</v>
      </c>
    </row>
    <row r="601" spans="1:7">
      <c r="A601" s="56" t="s">
        <v>5110</v>
      </c>
      <c r="B601" s="4" t="s">
        <v>5145</v>
      </c>
      <c r="C601" s="49">
        <v>40.799999999999997</v>
      </c>
    </row>
    <row r="602" spans="1:7">
      <c r="A602" s="56" t="s">
        <v>5111</v>
      </c>
      <c r="B602" s="32" t="s">
        <v>5146</v>
      </c>
      <c r="C602" s="32">
        <v>39.799999999999997</v>
      </c>
    </row>
    <row r="603" spans="1:7">
      <c r="A603" s="56" t="s">
        <v>5112</v>
      </c>
      <c r="B603" s="32" t="s">
        <v>5148</v>
      </c>
      <c r="C603" s="49">
        <v>43.8</v>
      </c>
    </row>
    <row r="604" spans="1:7">
      <c r="A604" s="56" t="s">
        <v>5113</v>
      </c>
      <c r="B604" s="4" t="s">
        <v>5168</v>
      </c>
      <c r="C604" s="49">
        <v>43.8</v>
      </c>
    </row>
    <row r="605" spans="1:7">
      <c r="A605" s="56" t="s">
        <v>5114</v>
      </c>
      <c r="B605" s="32" t="s">
        <v>5169</v>
      </c>
      <c r="C605" s="49">
        <v>43.8</v>
      </c>
    </row>
    <row r="606" spans="1:7">
      <c r="A606" s="56" t="s">
        <v>5115</v>
      </c>
      <c r="B606" s="32" t="s">
        <v>5170</v>
      </c>
      <c r="C606" s="49">
        <v>41.3</v>
      </c>
    </row>
    <row r="607" spans="1:7">
      <c r="A607" s="56" t="s">
        <v>5149</v>
      </c>
      <c r="B607" s="32" t="s">
        <v>5171</v>
      </c>
      <c r="C607" s="49">
        <v>29.8</v>
      </c>
    </row>
    <row r="608" spans="1:7">
      <c r="A608" s="56" t="s">
        <v>5150</v>
      </c>
      <c r="B608" s="32" t="s">
        <v>5172</v>
      </c>
      <c r="C608" s="49">
        <v>40.799999999999997</v>
      </c>
    </row>
    <row r="609" spans="1:3">
      <c r="A609" s="56" t="s">
        <v>5151</v>
      </c>
      <c r="B609" s="32" t="s">
        <v>5175</v>
      </c>
      <c r="C609" s="49">
        <v>39.799999999999997</v>
      </c>
    </row>
    <row r="610" spans="1:3">
      <c r="A610" s="56" t="s">
        <v>5152</v>
      </c>
      <c r="B610" s="4" t="s">
        <v>5176</v>
      </c>
      <c r="C610" s="49">
        <v>33.799999999999997</v>
      </c>
    </row>
    <row r="611" spans="1:3">
      <c r="A611" s="56" t="s">
        <v>5153</v>
      </c>
      <c r="B611" s="32" t="s">
        <v>5177</v>
      </c>
      <c r="C611" s="49">
        <v>37.799999999999997</v>
      </c>
    </row>
    <row r="612" spans="1:3">
      <c r="A612" s="56" t="s">
        <v>5154</v>
      </c>
      <c r="B612" s="32" t="s">
        <v>5178</v>
      </c>
      <c r="C612" s="49">
        <v>34.799999999999997</v>
      </c>
    </row>
    <row r="613" spans="1:3">
      <c r="A613" s="56" t="s">
        <v>5155</v>
      </c>
      <c r="B613" s="32" t="s">
        <v>5179</v>
      </c>
      <c r="C613" s="49">
        <v>37.799999999999997</v>
      </c>
    </row>
    <row r="614" spans="1:3">
      <c r="A614" s="56" t="s">
        <v>5156</v>
      </c>
      <c r="B614" s="32" t="s">
        <v>5180</v>
      </c>
      <c r="C614" s="49">
        <v>37.799999999999997</v>
      </c>
    </row>
    <row r="615" spans="1:3">
      <c r="A615" s="56" t="s">
        <v>5157</v>
      </c>
      <c r="B615" s="32" t="s">
        <v>5181</v>
      </c>
      <c r="C615" s="49">
        <v>43.8</v>
      </c>
    </row>
    <row r="616" spans="1:3">
      <c r="A616" s="56" t="s">
        <v>5158</v>
      </c>
      <c r="B616" s="32" t="s">
        <v>5182</v>
      </c>
      <c r="C616" s="49">
        <v>37.799999999999997</v>
      </c>
    </row>
    <row r="617" spans="1:3">
      <c r="A617" s="56" t="s">
        <v>5159</v>
      </c>
      <c r="B617" s="4" t="s">
        <v>5184</v>
      </c>
      <c r="C617" s="49">
        <v>37.799999999999997</v>
      </c>
    </row>
    <row r="618" spans="1:3">
      <c r="A618" s="56" t="s">
        <v>5160</v>
      </c>
      <c r="B618" s="32" t="s">
        <v>5185</v>
      </c>
      <c r="C618" s="32">
        <v>35.799999999999997</v>
      </c>
    </row>
    <row r="619" spans="1:3">
      <c r="A619" s="56" t="s">
        <v>5161</v>
      </c>
      <c r="B619" s="32" t="s">
        <v>5186</v>
      </c>
      <c r="C619" s="49">
        <v>36.799999999999997</v>
      </c>
    </row>
    <row r="620" spans="1:3">
      <c r="A620" s="56" t="s">
        <v>5162</v>
      </c>
      <c r="B620" s="4" t="s">
        <v>5187</v>
      </c>
      <c r="C620" s="49">
        <v>39.799999999999997</v>
      </c>
    </row>
    <row r="621" spans="1:3">
      <c r="A621" s="56" t="s">
        <v>5163</v>
      </c>
      <c r="B621" s="4" t="s">
        <v>5188</v>
      </c>
      <c r="C621" s="49">
        <v>39.799999999999997</v>
      </c>
    </row>
    <row r="622" spans="1:3">
      <c r="A622" s="56" t="s">
        <v>5164</v>
      </c>
      <c r="B622" s="4" t="s">
        <v>5189</v>
      </c>
      <c r="C622" s="49">
        <v>37.799999999999997</v>
      </c>
    </row>
    <row r="623" spans="1:3">
      <c r="A623" s="56" t="s">
        <v>5165</v>
      </c>
      <c r="B623" s="4" t="s">
        <v>5190</v>
      </c>
      <c r="C623" s="49">
        <v>41.8</v>
      </c>
    </row>
    <row r="624" spans="1:3">
      <c r="A624" s="56" t="s">
        <v>5166</v>
      </c>
      <c r="B624" s="4" t="s">
        <v>5191</v>
      </c>
      <c r="C624" s="49">
        <v>45.8</v>
      </c>
    </row>
    <row r="625" spans="1:3">
      <c r="A625" s="56" t="s">
        <v>5167</v>
      </c>
      <c r="B625" s="32" t="s">
        <v>5191</v>
      </c>
      <c r="C625" s="49">
        <v>35.799999999999997</v>
      </c>
    </row>
    <row r="626" spans="1:3">
      <c r="A626" s="56" t="s">
        <v>5193</v>
      </c>
      <c r="B626" s="4" t="s">
        <v>5192</v>
      </c>
      <c r="C626" s="49">
        <v>40.799999999999997</v>
      </c>
    </row>
    <row r="627" spans="1:3">
      <c r="A627" s="56" t="s">
        <v>5194</v>
      </c>
      <c r="B627" s="4" t="s">
        <v>5216</v>
      </c>
      <c r="C627" s="49">
        <v>32.799999999999997</v>
      </c>
    </row>
    <row r="628" spans="1:3">
      <c r="A628" s="56" t="s">
        <v>5195</v>
      </c>
      <c r="B628" s="4" t="s">
        <v>5217</v>
      </c>
      <c r="C628" s="32">
        <v>37.799999999999997</v>
      </c>
    </row>
    <row r="629" spans="1:3">
      <c r="A629" s="56" t="s">
        <v>5196</v>
      </c>
      <c r="B629" s="4" t="s">
        <v>5218</v>
      </c>
      <c r="C629" s="49">
        <v>42.8</v>
      </c>
    </row>
    <row r="630" spans="1:3">
      <c r="A630" s="56" t="s">
        <v>5197</v>
      </c>
      <c r="B630" s="4" t="s">
        <v>5325</v>
      </c>
      <c r="C630" s="49">
        <v>43.8</v>
      </c>
    </row>
    <row r="631" spans="1:3">
      <c r="A631" s="56" t="s">
        <v>5198</v>
      </c>
      <c r="B631" s="32" t="s">
        <v>5326</v>
      </c>
      <c r="C631" s="49">
        <v>33.799999999999997</v>
      </c>
    </row>
    <row r="632" spans="1:3">
      <c r="A632" s="56" t="s">
        <v>5199</v>
      </c>
      <c r="B632" s="56"/>
      <c r="C632" s="56"/>
    </row>
    <row r="633" spans="1:3">
      <c r="A633" s="56" t="s">
        <v>5200</v>
      </c>
      <c r="B633" s="56"/>
      <c r="C633" s="56"/>
    </row>
    <row r="634" spans="1:3">
      <c r="A634" s="56" t="s">
        <v>5201</v>
      </c>
      <c r="B634" s="4" t="s">
        <v>5219</v>
      </c>
      <c r="C634" s="49">
        <v>41</v>
      </c>
    </row>
    <row r="635" spans="1:3">
      <c r="A635" s="56" t="s">
        <v>5202</v>
      </c>
      <c r="B635" s="32" t="s">
        <v>5220</v>
      </c>
      <c r="C635" s="49">
        <v>45.8</v>
      </c>
    </row>
    <row r="636" spans="1:3">
      <c r="A636" s="56" t="s">
        <v>5203</v>
      </c>
      <c r="B636" s="32" t="s">
        <v>5221</v>
      </c>
      <c r="C636" s="32">
        <v>45.8</v>
      </c>
    </row>
    <row r="637" spans="1:3">
      <c r="A637" s="56" t="s">
        <v>5204</v>
      </c>
      <c r="B637" s="4" t="s">
        <v>5222</v>
      </c>
      <c r="C637" s="49">
        <v>43.8</v>
      </c>
    </row>
    <row r="638" spans="1:3">
      <c r="A638" s="56" t="s">
        <v>5205</v>
      </c>
      <c r="B638" s="4" t="s">
        <v>5223</v>
      </c>
      <c r="C638" s="49">
        <v>43.8</v>
      </c>
    </row>
    <row r="639" spans="1:3">
      <c r="A639" s="56" t="s">
        <v>5206</v>
      </c>
      <c r="B639" s="4" t="s">
        <v>5224</v>
      </c>
      <c r="C639" s="49">
        <v>41.8</v>
      </c>
    </row>
    <row r="640" spans="1:3">
      <c r="A640" s="56" t="s">
        <v>5207</v>
      </c>
      <c r="B640" s="32" t="s">
        <v>5225</v>
      </c>
      <c r="C640" s="49">
        <v>39.799999999999997</v>
      </c>
    </row>
    <row r="641" spans="1:3">
      <c r="A641" s="56" t="s">
        <v>5208</v>
      </c>
      <c r="B641" s="4" t="s">
        <v>5226</v>
      </c>
      <c r="C641" s="49">
        <v>32.799999999999997</v>
      </c>
    </row>
    <row r="642" spans="1:3">
      <c r="A642" s="56" t="s">
        <v>5209</v>
      </c>
      <c r="B642" s="4" t="s">
        <v>5227</v>
      </c>
      <c r="C642" s="32">
        <v>39.799999999999997</v>
      </c>
    </row>
    <row r="643" spans="1:3">
      <c r="A643" s="56" t="s">
        <v>5210</v>
      </c>
      <c r="B643" s="32" t="s">
        <v>5228</v>
      </c>
      <c r="C643" s="49">
        <v>37.799999999999997</v>
      </c>
    </row>
    <row r="644" spans="1:3">
      <c r="A644" s="56" t="s">
        <v>5211</v>
      </c>
      <c r="B644" s="32" t="s">
        <v>5229</v>
      </c>
      <c r="C644" s="49">
        <v>40.799999999999997</v>
      </c>
    </row>
    <row r="645" spans="1:3">
      <c r="A645" s="56" t="s">
        <v>5212</v>
      </c>
      <c r="B645" s="32" t="s">
        <v>5230</v>
      </c>
      <c r="C645" s="49">
        <v>43.8</v>
      </c>
    </row>
    <row r="646" spans="1:3">
      <c r="A646" s="56" t="s">
        <v>5213</v>
      </c>
      <c r="B646" s="4" t="s">
        <v>5231</v>
      </c>
      <c r="C646" s="49">
        <v>29.8</v>
      </c>
    </row>
    <row r="647" spans="1:3">
      <c r="A647" s="56" t="s">
        <v>5214</v>
      </c>
      <c r="B647" s="32" t="s">
        <v>5234</v>
      </c>
      <c r="C647" s="49">
        <v>35.799999999999997</v>
      </c>
    </row>
    <row r="648" spans="1:3">
      <c r="A648" s="56" t="s">
        <v>5215</v>
      </c>
      <c r="B648" s="32" t="s">
        <v>5235</v>
      </c>
      <c r="C648" s="49">
        <v>32.799999999999997</v>
      </c>
    </row>
    <row r="649" spans="1:3">
      <c r="A649" s="56" t="s">
        <v>5237</v>
      </c>
      <c r="B649" s="4" t="s">
        <v>5236</v>
      </c>
      <c r="C649" s="49">
        <v>34.799999999999997</v>
      </c>
    </row>
    <row r="650" spans="1:3">
      <c r="A650" s="56" t="s">
        <v>5238</v>
      </c>
      <c r="B650" s="32" t="s">
        <v>5254</v>
      </c>
      <c r="C650" s="49">
        <v>29.8</v>
      </c>
    </row>
    <row r="651" spans="1:3">
      <c r="A651" s="56" t="s">
        <v>5239</v>
      </c>
      <c r="B651" s="32" t="s">
        <v>5255</v>
      </c>
      <c r="C651" s="49">
        <v>32.799999999999997</v>
      </c>
    </row>
    <row r="652" spans="1:3">
      <c r="A652" s="56" t="s">
        <v>5240</v>
      </c>
      <c r="B652" s="4" t="s">
        <v>5256</v>
      </c>
      <c r="C652" s="49">
        <v>33.799999999999997</v>
      </c>
    </row>
    <row r="653" spans="1:3">
      <c r="A653" s="56" t="s">
        <v>5241</v>
      </c>
      <c r="B653" s="32" t="s">
        <v>5257</v>
      </c>
      <c r="C653" s="49">
        <v>39.799999999999997</v>
      </c>
    </row>
    <row r="654" spans="1:3">
      <c r="A654" s="56" t="s">
        <v>5242</v>
      </c>
      <c r="B654" s="4" t="s">
        <v>5258</v>
      </c>
      <c r="C654" s="49">
        <v>43.8</v>
      </c>
    </row>
    <row r="655" spans="1:3">
      <c r="A655" s="56" t="s">
        <v>5243</v>
      </c>
      <c r="B655" s="4" t="s">
        <v>5260</v>
      </c>
      <c r="C655" s="49">
        <v>34.799999999999997</v>
      </c>
    </row>
    <row r="656" spans="1:3">
      <c r="A656" s="56" t="s">
        <v>5244</v>
      </c>
      <c r="B656" s="4" t="s">
        <v>5259</v>
      </c>
      <c r="C656" s="49">
        <v>34.799999999999997</v>
      </c>
    </row>
    <row r="657" spans="1:5">
      <c r="A657" s="56" t="s">
        <v>5245</v>
      </c>
      <c r="B657" s="32" t="s">
        <v>5261</v>
      </c>
      <c r="C657" s="49">
        <v>43.8</v>
      </c>
    </row>
    <row r="658" spans="1:5">
      <c r="A658" s="56" t="s">
        <v>5246</v>
      </c>
      <c r="B658" s="32" t="s">
        <v>5297</v>
      </c>
      <c r="C658" s="49">
        <v>38.799999999999997</v>
      </c>
    </row>
    <row r="659" spans="1:5">
      <c r="A659" s="56" t="s">
        <v>5247</v>
      </c>
      <c r="B659" s="32" t="s">
        <v>5298</v>
      </c>
      <c r="C659" s="49">
        <v>43.8</v>
      </c>
    </row>
    <row r="660" spans="1:5">
      <c r="A660" s="56" t="s">
        <v>5248</v>
      </c>
      <c r="B660" s="32" t="s">
        <v>5299</v>
      </c>
      <c r="C660" s="49">
        <v>36.799999999999997</v>
      </c>
    </row>
    <row r="661" spans="1:5">
      <c r="A661" s="56" t="s">
        <v>5249</v>
      </c>
      <c r="B661" s="32" t="s">
        <v>5300</v>
      </c>
      <c r="C661" s="49">
        <v>33.799999999999997</v>
      </c>
    </row>
    <row r="662" spans="1:5">
      <c r="A662" s="56" t="s">
        <v>5250</v>
      </c>
      <c r="B662" s="32" t="s">
        <v>5301</v>
      </c>
      <c r="C662" s="49">
        <v>39.799999999999997</v>
      </c>
    </row>
    <row r="663" spans="1:5">
      <c r="A663" s="56" t="s">
        <v>5251</v>
      </c>
      <c r="B663" s="4" t="s">
        <v>5302</v>
      </c>
      <c r="C663" s="49">
        <v>43.8</v>
      </c>
    </row>
    <row r="664" spans="1:5">
      <c r="A664" s="56" t="s">
        <v>5252</v>
      </c>
      <c r="B664" s="4" t="s">
        <v>5303</v>
      </c>
      <c r="C664" s="49">
        <v>43.8</v>
      </c>
    </row>
    <row r="665" spans="1:5">
      <c r="A665" s="56" t="s">
        <v>5253</v>
      </c>
      <c r="B665" s="32" t="s">
        <v>5304</v>
      </c>
      <c r="C665" s="49">
        <v>43.8</v>
      </c>
    </row>
    <row r="666" spans="1:5">
      <c r="A666" s="56" t="s">
        <v>5306</v>
      </c>
      <c r="B666" s="4" t="s">
        <v>5305</v>
      </c>
      <c r="C666" s="49">
        <v>42.8</v>
      </c>
    </row>
    <row r="667" spans="1:5">
      <c r="A667" s="56" t="s">
        <v>5307</v>
      </c>
      <c r="B667" s="32" t="s">
        <v>5321</v>
      </c>
      <c r="C667" s="49">
        <v>39.799999999999997</v>
      </c>
    </row>
    <row r="668" spans="1:5">
      <c r="A668" s="56" t="s">
        <v>5308</v>
      </c>
      <c r="B668" s="32" t="s">
        <v>5322</v>
      </c>
      <c r="C668" s="49">
        <v>39.799999999999997</v>
      </c>
    </row>
    <row r="669" spans="1:5">
      <c r="A669" s="56" t="s">
        <v>5309</v>
      </c>
      <c r="B669" s="4" t="s">
        <v>5323</v>
      </c>
      <c r="C669" s="49">
        <v>37.799999999999997</v>
      </c>
    </row>
    <row r="670" spans="1:5">
      <c r="A670" s="56" t="s">
        <v>5310</v>
      </c>
      <c r="B670" s="4" t="s">
        <v>5324</v>
      </c>
      <c r="C670" s="49">
        <v>45</v>
      </c>
    </row>
    <row r="671" spans="1:5">
      <c r="A671" s="56" t="s">
        <v>5311</v>
      </c>
      <c r="B671" s="4" t="s">
        <v>5327</v>
      </c>
      <c r="C671" s="49">
        <v>45</v>
      </c>
      <c r="D671" s="4" t="s">
        <v>5376</v>
      </c>
      <c r="E671" s="32">
        <v>42</v>
      </c>
    </row>
    <row r="672" spans="1:5">
      <c r="A672" s="56" t="s">
        <v>5312</v>
      </c>
      <c r="B672" s="4" t="s">
        <v>5328</v>
      </c>
      <c r="C672" s="49">
        <v>39</v>
      </c>
    </row>
    <row r="673" spans="1:5">
      <c r="A673" s="56" t="s">
        <v>5313</v>
      </c>
      <c r="B673" s="4" t="s">
        <v>5329</v>
      </c>
      <c r="C673" s="49">
        <v>43</v>
      </c>
    </row>
    <row r="674" spans="1:5">
      <c r="A674" s="56" t="s">
        <v>5314</v>
      </c>
      <c r="B674" s="32" t="s">
        <v>5330</v>
      </c>
      <c r="C674" s="49">
        <v>39.799999999999997</v>
      </c>
    </row>
    <row r="675" spans="1:5">
      <c r="A675" s="56" t="s">
        <v>5315</v>
      </c>
      <c r="B675" s="4" t="s">
        <v>5331</v>
      </c>
      <c r="C675" s="32">
        <v>39</v>
      </c>
    </row>
    <row r="676" spans="1:5">
      <c r="A676" s="56" t="s">
        <v>5316</v>
      </c>
      <c r="B676" s="32" t="s">
        <v>5332</v>
      </c>
      <c r="C676" s="49">
        <v>40.799999999999997</v>
      </c>
      <c r="D676" s="49"/>
    </row>
    <row r="677" spans="1:5">
      <c r="A677" s="56" t="s">
        <v>5317</v>
      </c>
      <c r="B677" s="4" t="s">
        <v>5333</v>
      </c>
      <c r="C677" s="49">
        <v>45</v>
      </c>
    </row>
    <row r="678" spans="1:5">
      <c r="A678" s="56" t="s">
        <v>5318</v>
      </c>
      <c r="B678" s="4" t="s">
        <v>5334</v>
      </c>
      <c r="C678" s="49">
        <v>45</v>
      </c>
    </row>
    <row r="679" spans="1:5">
      <c r="A679" s="56" t="s">
        <v>5319</v>
      </c>
      <c r="B679" s="4" t="s">
        <v>5335</v>
      </c>
      <c r="C679" s="49">
        <v>45</v>
      </c>
    </row>
    <row r="680" spans="1:5">
      <c r="A680" s="56" t="s">
        <v>5320</v>
      </c>
      <c r="B680" s="4" t="s">
        <v>5357</v>
      </c>
      <c r="C680" s="49">
        <v>38.799999999999997</v>
      </c>
    </row>
    <row r="681" spans="1:5">
      <c r="A681" s="56" t="s">
        <v>5336</v>
      </c>
      <c r="B681" s="4" t="s">
        <v>5355</v>
      </c>
      <c r="C681" s="49">
        <v>36.799999999999997</v>
      </c>
    </row>
    <row r="682" spans="1:5">
      <c r="A682" s="56" t="s">
        <v>5337</v>
      </c>
      <c r="B682" s="4" t="s">
        <v>5356</v>
      </c>
      <c r="C682" s="49">
        <v>36.799999999999997</v>
      </c>
      <c r="D682" s="4" t="s">
        <v>5358</v>
      </c>
      <c r="E682" s="32">
        <v>44.8</v>
      </c>
    </row>
    <row r="683" spans="1:5">
      <c r="A683" s="56" t="s">
        <v>5338</v>
      </c>
      <c r="B683" s="43" t="s">
        <v>5360</v>
      </c>
      <c r="C683" s="43">
        <v>39</v>
      </c>
    </row>
    <row r="684" spans="1:5">
      <c r="A684" s="56" t="s">
        <v>5339</v>
      </c>
      <c r="B684" s="32" t="s">
        <v>5361</v>
      </c>
      <c r="C684" s="49">
        <v>39</v>
      </c>
    </row>
    <row r="685" spans="1:5">
      <c r="A685" s="56" t="s">
        <v>5340</v>
      </c>
      <c r="B685" s="32" t="s">
        <v>5362</v>
      </c>
      <c r="C685" s="49">
        <v>39</v>
      </c>
    </row>
    <row r="686" spans="1:5">
      <c r="A686" s="56" t="s">
        <v>5341</v>
      </c>
      <c r="B686" s="4" t="s">
        <v>5363</v>
      </c>
      <c r="C686" s="49">
        <v>45</v>
      </c>
    </row>
    <row r="687" spans="1:5">
      <c r="A687" s="56" t="s">
        <v>5342</v>
      </c>
      <c r="B687" s="4" t="s">
        <v>5364</v>
      </c>
      <c r="C687" s="49">
        <v>43</v>
      </c>
    </row>
    <row r="688" spans="1:5">
      <c r="A688" s="56" t="s">
        <v>5343</v>
      </c>
      <c r="B688" s="4" t="s">
        <v>5365</v>
      </c>
      <c r="C688" s="49">
        <v>40.799999999999997</v>
      </c>
    </row>
    <row r="689" spans="1:3">
      <c r="A689" s="56" t="s">
        <v>5344</v>
      </c>
      <c r="B689" s="4" t="s">
        <v>5366</v>
      </c>
      <c r="C689" s="49">
        <v>34.799999999999997</v>
      </c>
    </row>
    <row r="690" spans="1:3">
      <c r="A690" s="56" t="s">
        <v>5345</v>
      </c>
      <c r="B690" s="32" t="s">
        <v>5367</v>
      </c>
      <c r="C690" s="49">
        <v>40.799999999999997</v>
      </c>
    </row>
    <row r="691" spans="1:3">
      <c r="A691" s="56" t="s">
        <v>5346</v>
      </c>
      <c r="B691" s="4" t="s">
        <v>5368</v>
      </c>
      <c r="C691" s="32">
        <v>37.799999999999997</v>
      </c>
    </row>
    <row r="692" spans="1:3">
      <c r="A692" s="56" t="s">
        <v>5347</v>
      </c>
      <c r="B692" s="4" t="s">
        <v>5369</v>
      </c>
      <c r="C692" s="49">
        <v>43.8</v>
      </c>
    </row>
    <row r="693" spans="1:3">
      <c r="A693" s="56" t="s">
        <v>5348</v>
      </c>
      <c r="B693" s="32" t="s">
        <v>5370</v>
      </c>
      <c r="C693" s="49">
        <v>43.8</v>
      </c>
    </row>
    <row r="694" spans="1:3">
      <c r="A694" s="56" t="s">
        <v>5349</v>
      </c>
      <c r="B694" s="32" t="s">
        <v>5371</v>
      </c>
      <c r="C694" s="49">
        <v>39.799999999999997</v>
      </c>
    </row>
    <row r="695" spans="1:3">
      <c r="A695" s="56" t="s">
        <v>5350</v>
      </c>
      <c r="B695" s="4" t="s">
        <v>5372</v>
      </c>
      <c r="C695" s="49">
        <v>45</v>
      </c>
    </row>
    <row r="696" spans="1:3">
      <c r="A696" s="56" t="s">
        <v>5351</v>
      </c>
      <c r="B696" s="4" t="s">
        <v>5373</v>
      </c>
      <c r="C696" s="49">
        <v>44.8</v>
      </c>
    </row>
    <row r="697" spans="1:3">
      <c r="A697" s="56" t="s">
        <v>5352</v>
      </c>
      <c r="B697" s="32" t="s">
        <v>5374</v>
      </c>
      <c r="C697" s="32">
        <v>39</v>
      </c>
    </row>
    <row r="698" spans="1:3">
      <c r="A698" s="56" t="s">
        <v>5353</v>
      </c>
      <c r="B698" s="32" t="s">
        <v>5375</v>
      </c>
      <c r="C698" s="49">
        <v>43</v>
      </c>
    </row>
    <row r="699" spans="1:3">
      <c r="A699" s="56" t="s">
        <v>5354</v>
      </c>
      <c r="B699" s="4" t="s">
        <v>5377</v>
      </c>
      <c r="C699" s="49">
        <v>37</v>
      </c>
    </row>
    <row r="700" spans="1:3">
      <c r="A700" s="56" t="s">
        <v>5378</v>
      </c>
      <c r="B700" s="4" t="s">
        <v>6283</v>
      </c>
      <c r="C700" s="49">
        <v>37.799999999999997</v>
      </c>
    </row>
    <row r="701" spans="1:3">
      <c r="A701" s="56" t="s">
        <v>5379</v>
      </c>
      <c r="B701" s="4" t="s">
        <v>5377</v>
      </c>
      <c r="C701" s="49">
        <v>37</v>
      </c>
    </row>
    <row r="702" spans="1:3">
      <c r="A702" s="56" t="s">
        <v>5380</v>
      </c>
      <c r="B702" s="4" t="s">
        <v>5377</v>
      </c>
      <c r="C702" s="49">
        <v>36</v>
      </c>
    </row>
    <row r="703" spans="1:3">
      <c r="A703" s="56" t="s">
        <v>5381</v>
      </c>
      <c r="B703" s="4" t="s">
        <v>5377</v>
      </c>
      <c r="C703" s="49">
        <v>46</v>
      </c>
    </row>
    <row r="704" spans="1:3">
      <c r="A704" s="56" t="s">
        <v>5382</v>
      </c>
      <c r="B704" s="4" t="s">
        <v>5377</v>
      </c>
      <c r="C704" s="49">
        <v>46</v>
      </c>
    </row>
    <row r="705" spans="1:3">
      <c r="A705" s="56" t="s">
        <v>5383</v>
      </c>
      <c r="B705" s="32" t="s">
        <v>5377</v>
      </c>
      <c r="C705" s="49">
        <v>46</v>
      </c>
    </row>
    <row r="706" spans="1:3">
      <c r="A706" s="56" t="s">
        <v>5384</v>
      </c>
      <c r="B706" s="32" t="s">
        <v>5377</v>
      </c>
      <c r="C706" s="49">
        <v>46</v>
      </c>
    </row>
    <row r="707" spans="1:3">
      <c r="A707" s="56" t="s">
        <v>5385</v>
      </c>
      <c r="B707" s="4" t="s">
        <v>5377</v>
      </c>
      <c r="C707" s="49">
        <v>46</v>
      </c>
    </row>
    <row r="708" spans="1:3">
      <c r="A708" s="56" t="s">
        <v>5386</v>
      </c>
      <c r="B708" s="4" t="s">
        <v>5400</v>
      </c>
      <c r="C708" s="49">
        <v>39</v>
      </c>
    </row>
    <row r="709" spans="1:3">
      <c r="A709" s="56" t="s">
        <v>5387</v>
      </c>
      <c r="B709" s="4" t="s">
        <v>5401</v>
      </c>
      <c r="C709" s="49">
        <v>43</v>
      </c>
    </row>
    <row r="710" spans="1:3">
      <c r="A710" s="56" t="s">
        <v>5388</v>
      </c>
      <c r="B710" s="4" t="s">
        <v>5402</v>
      </c>
      <c r="C710" s="49">
        <v>39</v>
      </c>
    </row>
    <row r="711" spans="1:3">
      <c r="A711" s="56" t="s">
        <v>5389</v>
      </c>
      <c r="B711" s="4" t="s">
        <v>5403</v>
      </c>
      <c r="C711" s="32">
        <v>39</v>
      </c>
    </row>
    <row r="712" spans="1:3">
      <c r="A712" s="56" t="s">
        <v>5390</v>
      </c>
      <c r="B712" s="4" t="s">
        <v>5404</v>
      </c>
      <c r="C712" s="49">
        <v>35</v>
      </c>
    </row>
    <row r="713" spans="1:3">
      <c r="A713" s="56" t="s">
        <v>5391</v>
      </c>
      <c r="B713" s="4" t="s">
        <v>5405</v>
      </c>
      <c r="C713" s="49">
        <v>45</v>
      </c>
    </row>
    <row r="714" spans="1:3">
      <c r="A714" s="56" t="s">
        <v>5392</v>
      </c>
      <c r="B714" s="32" t="s">
        <v>5406</v>
      </c>
      <c r="C714" s="32">
        <v>39</v>
      </c>
    </row>
    <row r="715" spans="1:3">
      <c r="A715" s="56" t="s">
        <v>5393</v>
      </c>
      <c r="B715" s="4" t="s">
        <v>5407</v>
      </c>
      <c r="C715" s="49">
        <v>45</v>
      </c>
    </row>
    <row r="716" spans="1:3">
      <c r="A716" s="56" t="s">
        <v>5394</v>
      </c>
      <c r="B716" s="4" t="s">
        <v>5408</v>
      </c>
      <c r="C716" s="32">
        <v>39.9</v>
      </c>
    </row>
    <row r="717" spans="1:3">
      <c r="A717" s="56" t="s">
        <v>5395</v>
      </c>
      <c r="B717" s="4" t="s">
        <v>5409</v>
      </c>
      <c r="C717" s="49">
        <v>32.799999999999997</v>
      </c>
    </row>
    <row r="718" spans="1:3">
      <c r="A718" s="56" t="s">
        <v>5396</v>
      </c>
      <c r="B718" s="32" t="s">
        <v>5410</v>
      </c>
      <c r="C718" s="49">
        <v>34.799999999999997</v>
      </c>
    </row>
    <row r="719" spans="1:3">
      <c r="A719" s="56" t="s">
        <v>5397</v>
      </c>
      <c r="B719" s="32" t="s">
        <v>5411</v>
      </c>
      <c r="C719" s="49">
        <v>32.799999999999997</v>
      </c>
    </row>
    <row r="720" spans="1:3">
      <c r="A720" s="56" t="s">
        <v>5398</v>
      </c>
      <c r="B720" s="4" t="s">
        <v>5412</v>
      </c>
      <c r="C720" s="49">
        <v>33.799999999999997</v>
      </c>
    </row>
    <row r="721" spans="1:3">
      <c r="A721" s="56" t="s">
        <v>5399</v>
      </c>
      <c r="B721" s="4" t="s">
        <v>5413</v>
      </c>
      <c r="C721" s="49">
        <v>32.799999999999997</v>
      </c>
    </row>
    <row r="722" spans="1:3">
      <c r="A722" s="56" t="s">
        <v>5415</v>
      </c>
      <c r="B722" s="32" t="s">
        <v>5414</v>
      </c>
      <c r="C722" s="49">
        <v>32.799999999999997</v>
      </c>
    </row>
    <row r="723" spans="1:3">
      <c r="A723" s="56" t="s">
        <v>5416</v>
      </c>
      <c r="B723" s="32" t="s">
        <v>5428</v>
      </c>
      <c r="C723" s="32">
        <v>39.9</v>
      </c>
    </row>
    <row r="724" spans="1:3">
      <c r="A724" s="56" t="s">
        <v>5417</v>
      </c>
      <c r="B724" s="32" t="s">
        <v>5429</v>
      </c>
      <c r="C724" s="32">
        <v>39.9</v>
      </c>
    </row>
    <row r="725" spans="1:3">
      <c r="A725" s="56" t="s">
        <v>5418</v>
      </c>
      <c r="B725" s="32" t="s">
        <v>5430</v>
      </c>
      <c r="C725" s="49">
        <v>38.799999999999997</v>
      </c>
    </row>
    <row r="726" spans="1:3">
      <c r="A726" s="56" t="s">
        <v>5419</v>
      </c>
      <c r="B726" s="32" t="s">
        <v>5431</v>
      </c>
      <c r="C726" s="49">
        <v>39.799999999999997</v>
      </c>
    </row>
    <row r="727" spans="1:3">
      <c r="A727" s="56" t="s">
        <v>5420</v>
      </c>
      <c r="B727" s="4" t="s">
        <v>5432</v>
      </c>
      <c r="C727" s="49">
        <v>38.799999999999997</v>
      </c>
    </row>
    <row r="728" spans="1:3">
      <c r="A728" s="56" t="s">
        <v>5421</v>
      </c>
      <c r="B728" s="32" t="s">
        <v>5434</v>
      </c>
      <c r="C728" s="49">
        <v>38.799999999999997</v>
      </c>
    </row>
    <row r="729" spans="1:3">
      <c r="A729" s="56" t="s">
        <v>5422</v>
      </c>
      <c r="B729" s="32" t="s">
        <v>5433</v>
      </c>
      <c r="C729" s="49">
        <v>37.799999999999997</v>
      </c>
    </row>
    <row r="730" spans="1:3">
      <c r="A730" s="56" t="s">
        <v>5423</v>
      </c>
      <c r="B730" s="32" t="s">
        <v>5435</v>
      </c>
      <c r="C730" s="49">
        <v>39.799999999999997</v>
      </c>
    </row>
    <row r="731" spans="1:3">
      <c r="A731" s="56" t="s">
        <v>5424</v>
      </c>
      <c r="B731" s="4" t="s">
        <v>5436</v>
      </c>
      <c r="C731" s="49">
        <v>29.8</v>
      </c>
    </row>
    <row r="732" spans="1:3">
      <c r="A732" s="56" t="s">
        <v>5425</v>
      </c>
      <c r="B732" s="32" t="s">
        <v>5437</v>
      </c>
      <c r="C732" s="49">
        <v>29.8</v>
      </c>
    </row>
    <row r="733" spans="1:3">
      <c r="A733" s="56" t="s">
        <v>5426</v>
      </c>
      <c r="B733" s="4" t="s">
        <v>5438</v>
      </c>
      <c r="C733" s="49">
        <v>44.8</v>
      </c>
    </row>
    <row r="734" spans="1:3">
      <c r="A734" s="56" t="s">
        <v>5427</v>
      </c>
      <c r="B734" s="4" t="s">
        <v>5439</v>
      </c>
      <c r="C734" s="49">
        <v>39</v>
      </c>
    </row>
    <row r="735" spans="1:3">
      <c r="A735" s="56" t="s">
        <v>5440</v>
      </c>
      <c r="B735" s="32" t="s">
        <v>5450</v>
      </c>
      <c r="C735" s="49">
        <v>39</v>
      </c>
    </row>
    <row r="736" spans="1:3">
      <c r="A736" s="56" t="s">
        <v>5441</v>
      </c>
      <c r="B736" s="4" t="s">
        <v>5451</v>
      </c>
      <c r="C736" s="49">
        <v>35</v>
      </c>
    </row>
    <row r="737" spans="1:3">
      <c r="A737" s="56" t="s">
        <v>5442</v>
      </c>
      <c r="B737" s="4" t="s">
        <v>5452</v>
      </c>
      <c r="C737" s="49">
        <v>39</v>
      </c>
    </row>
    <row r="738" spans="1:3">
      <c r="A738" s="56" t="s">
        <v>5443</v>
      </c>
      <c r="B738" s="4" t="s">
        <v>5453</v>
      </c>
      <c r="C738" s="49">
        <v>37.799999999999997</v>
      </c>
    </row>
    <row r="739" spans="1:3">
      <c r="A739" s="56" t="s">
        <v>5444</v>
      </c>
      <c r="B739" s="32" t="s">
        <v>5454</v>
      </c>
      <c r="C739" s="49">
        <v>39.799999999999997</v>
      </c>
    </row>
    <row r="740" spans="1:3">
      <c r="A740" s="56" t="s">
        <v>5445</v>
      </c>
      <c r="B740" s="32" t="s">
        <v>5455</v>
      </c>
      <c r="C740" s="49">
        <v>38.799999999999997</v>
      </c>
    </row>
    <row r="741" spans="1:3">
      <c r="A741" s="56" t="s">
        <v>5446</v>
      </c>
      <c r="B741" s="4" t="s">
        <v>5456</v>
      </c>
      <c r="C741" s="49">
        <v>39.799999999999997</v>
      </c>
    </row>
    <row r="742" spans="1:3">
      <c r="A742" s="56" t="s">
        <v>5447</v>
      </c>
      <c r="B742" s="4" t="s">
        <v>5457</v>
      </c>
      <c r="C742" s="49">
        <v>39</v>
      </c>
    </row>
    <row r="743" spans="1:3">
      <c r="A743" s="56" t="s">
        <v>5448</v>
      </c>
      <c r="B743" s="32" t="s">
        <v>5458</v>
      </c>
      <c r="C743" s="49">
        <v>42</v>
      </c>
    </row>
    <row r="744" spans="1:3">
      <c r="A744" s="56" t="s">
        <v>5449</v>
      </c>
      <c r="B744" s="4" t="s">
        <v>5458</v>
      </c>
      <c r="C744" s="49">
        <v>42</v>
      </c>
    </row>
    <row r="745" spans="1:3">
      <c r="A745" s="56" t="s">
        <v>5460</v>
      </c>
      <c r="B745" s="4" t="s">
        <v>5459</v>
      </c>
      <c r="C745" s="49">
        <v>39</v>
      </c>
    </row>
    <row r="746" spans="1:3">
      <c r="A746" s="56" t="s">
        <v>5461</v>
      </c>
      <c r="B746" s="4" t="s">
        <v>5472</v>
      </c>
      <c r="C746" s="49">
        <v>37.799999999999997</v>
      </c>
    </row>
    <row r="747" spans="1:3">
      <c r="A747" s="56" t="s">
        <v>5462</v>
      </c>
      <c r="B747" s="4" t="s">
        <v>5473</v>
      </c>
      <c r="C747" s="49">
        <v>33.799999999999997</v>
      </c>
    </row>
    <row r="748" spans="1:3">
      <c r="A748" s="56" t="s">
        <v>5463</v>
      </c>
      <c r="B748" s="4" t="s">
        <v>5474</v>
      </c>
      <c r="C748" s="49">
        <v>46.8</v>
      </c>
    </row>
    <row r="749" spans="1:3">
      <c r="A749" s="56" t="s">
        <v>5464</v>
      </c>
      <c r="B749" s="32" t="s">
        <v>5475</v>
      </c>
      <c r="C749" s="49">
        <v>39</v>
      </c>
    </row>
    <row r="750" spans="1:3">
      <c r="A750" s="56" t="s">
        <v>5465</v>
      </c>
      <c r="B750" s="4" t="s">
        <v>5476</v>
      </c>
      <c r="C750" s="49">
        <v>39.9</v>
      </c>
    </row>
    <row r="751" spans="1:3">
      <c r="A751" s="56" t="s">
        <v>5466</v>
      </c>
      <c r="B751" s="32" t="s">
        <v>5476</v>
      </c>
      <c r="C751" s="49">
        <v>39.9</v>
      </c>
    </row>
    <row r="752" spans="1:3">
      <c r="A752" s="56" t="s">
        <v>5467</v>
      </c>
      <c r="B752" s="32" t="s">
        <v>5476</v>
      </c>
      <c r="C752" s="49">
        <v>39.9</v>
      </c>
    </row>
    <row r="753" spans="1:3">
      <c r="A753" s="56" t="s">
        <v>5468</v>
      </c>
      <c r="B753" s="4" t="s">
        <v>5476</v>
      </c>
      <c r="C753" s="49">
        <v>39.9</v>
      </c>
    </row>
    <row r="754" spans="1:3">
      <c r="A754" s="56" t="s">
        <v>5469</v>
      </c>
      <c r="B754" s="32" t="s">
        <v>5476</v>
      </c>
      <c r="C754" s="49">
        <v>39.9</v>
      </c>
    </row>
    <row r="755" spans="1:3">
      <c r="A755" s="56" t="s">
        <v>5470</v>
      </c>
      <c r="B755" s="4" t="s">
        <v>5476</v>
      </c>
      <c r="C755" s="49">
        <v>39.9</v>
      </c>
    </row>
    <row r="756" spans="1:3">
      <c r="A756" s="56" t="s">
        <v>5471</v>
      </c>
      <c r="B756" s="32" t="s">
        <v>5476</v>
      </c>
      <c r="C756" s="49">
        <v>39.9</v>
      </c>
    </row>
    <row r="757" spans="1:3">
      <c r="A757" s="56" t="s">
        <v>5478</v>
      </c>
      <c r="B757" s="4" t="s">
        <v>5477</v>
      </c>
      <c r="C757" s="49">
        <v>36.799999999999997</v>
      </c>
    </row>
    <row r="758" spans="1:3">
      <c r="A758" s="56" t="s">
        <v>5479</v>
      </c>
      <c r="B758" s="32" t="s">
        <v>5492</v>
      </c>
      <c r="C758" s="49">
        <v>38.799999999999997</v>
      </c>
    </row>
    <row r="759" spans="1:3">
      <c r="A759" s="56" t="s">
        <v>5480</v>
      </c>
      <c r="B759" s="32" t="s">
        <v>5493</v>
      </c>
      <c r="C759" s="49">
        <v>35.799999999999997</v>
      </c>
    </row>
    <row r="760" spans="1:3">
      <c r="A760" s="56" t="s">
        <v>5481</v>
      </c>
      <c r="B760" s="32" t="s">
        <v>5494</v>
      </c>
      <c r="C760" s="49">
        <v>44.8</v>
      </c>
    </row>
    <row r="761" spans="1:3">
      <c r="A761" s="56" t="s">
        <v>5482</v>
      </c>
      <c r="B761" s="4" t="s">
        <v>5495</v>
      </c>
      <c r="C761" s="32">
        <v>38.799999999999997</v>
      </c>
    </row>
    <row r="762" spans="1:3">
      <c r="A762" s="56" t="s">
        <v>5483</v>
      </c>
      <c r="B762" s="4" t="s">
        <v>5496</v>
      </c>
      <c r="C762" s="49">
        <v>39</v>
      </c>
    </row>
    <row r="763" spans="1:3">
      <c r="A763" s="56" t="s">
        <v>5484</v>
      </c>
      <c r="B763" s="4" t="s">
        <v>5497</v>
      </c>
      <c r="C763" s="49">
        <v>39.799999999999997</v>
      </c>
    </row>
    <row r="764" spans="1:3">
      <c r="A764" s="56" t="s">
        <v>5485</v>
      </c>
      <c r="B764" s="32" t="s">
        <v>5499</v>
      </c>
      <c r="C764" s="49">
        <v>35.799999999999997</v>
      </c>
    </row>
    <row r="765" spans="1:3">
      <c r="A765" s="56" t="s">
        <v>5486</v>
      </c>
      <c r="B765" s="4" t="s">
        <v>5622</v>
      </c>
      <c r="C765" s="49">
        <v>39.799999999999997</v>
      </c>
    </row>
    <row r="766" spans="1:3">
      <c r="A766" s="56" t="s">
        <v>5487</v>
      </c>
      <c r="B766" s="4" t="s">
        <v>5623</v>
      </c>
      <c r="C766" s="49">
        <v>39.799999999999997</v>
      </c>
    </row>
    <row r="767" spans="1:3">
      <c r="A767" s="56" t="s">
        <v>5488</v>
      </c>
      <c r="B767" s="32" t="s">
        <v>5624</v>
      </c>
      <c r="C767" s="49">
        <v>37.799999999999997</v>
      </c>
    </row>
    <row r="768" spans="1:3">
      <c r="A768" s="56" t="s">
        <v>5489</v>
      </c>
      <c r="B768" s="4" t="s">
        <v>5625</v>
      </c>
      <c r="C768" s="49">
        <v>29.8</v>
      </c>
    </row>
    <row r="769" spans="1:3">
      <c r="A769" s="56" t="s">
        <v>5490</v>
      </c>
      <c r="B769" s="4" t="s">
        <v>5626</v>
      </c>
      <c r="C769" s="49">
        <v>32.799999999999997</v>
      </c>
    </row>
    <row r="770" spans="1:3">
      <c r="A770" s="56" t="s">
        <v>5491</v>
      </c>
      <c r="B770" s="4" t="s">
        <v>5627</v>
      </c>
      <c r="C770" s="49">
        <v>27.8</v>
      </c>
    </row>
    <row r="771" spans="1:3">
      <c r="A771" s="56" t="s">
        <v>5630</v>
      </c>
      <c r="B771" s="4" t="s">
        <v>5629</v>
      </c>
      <c r="C771" s="49">
        <v>40.799999999999997</v>
      </c>
    </row>
    <row r="772" spans="1:3">
      <c r="A772" s="56" t="s">
        <v>5631</v>
      </c>
      <c r="B772" s="4" t="s">
        <v>5628</v>
      </c>
      <c r="C772" s="49">
        <v>35.799999999999997</v>
      </c>
    </row>
    <row r="773" spans="1:3">
      <c r="A773" s="56" t="s">
        <v>5632</v>
      </c>
      <c r="B773" s="32" t="s">
        <v>5641</v>
      </c>
      <c r="C773" s="49">
        <v>39.799999999999997</v>
      </c>
    </row>
    <row r="774" spans="1:3">
      <c r="A774" s="56" t="s">
        <v>5633</v>
      </c>
      <c r="B774" s="4" t="s">
        <v>5642</v>
      </c>
      <c r="C774" s="49">
        <v>35.799999999999997</v>
      </c>
    </row>
    <row r="775" spans="1:3">
      <c r="A775" s="56" t="s">
        <v>5634</v>
      </c>
      <c r="B775" s="32" t="s">
        <v>5643</v>
      </c>
      <c r="C775" s="49">
        <v>33.799999999999997</v>
      </c>
    </row>
    <row r="776" spans="1:3">
      <c r="A776" s="56" t="s">
        <v>5635</v>
      </c>
      <c r="B776" s="32" t="s">
        <v>5644</v>
      </c>
      <c r="C776" s="49">
        <v>38.799999999999997</v>
      </c>
    </row>
    <row r="777" spans="1:3">
      <c r="A777" s="56" t="s">
        <v>5636</v>
      </c>
      <c r="B777" s="4" t="s">
        <v>5645</v>
      </c>
      <c r="C777" s="49">
        <v>38.799999999999997</v>
      </c>
    </row>
    <row r="778" spans="1:3">
      <c r="A778" s="56" t="s">
        <v>5637</v>
      </c>
      <c r="B778" s="4" t="s">
        <v>5646</v>
      </c>
      <c r="C778" s="49">
        <v>38.799999999999997</v>
      </c>
    </row>
    <row r="779" spans="1:3">
      <c r="A779" s="56" t="s">
        <v>5638</v>
      </c>
      <c r="B779" s="4" t="s">
        <v>5647</v>
      </c>
      <c r="C779" s="49">
        <v>39.799999999999997</v>
      </c>
    </row>
    <row r="780" spans="1:3">
      <c r="A780" s="56" t="s">
        <v>5639</v>
      </c>
      <c r="B780" s="4" t="s">
        <v>5648</v>
      </c>
      <c r="C780" s="49">
        <v>43.8</v>
      </c>
    </row>
    <row r="781" spans="1:3">
      <c r="A781" s="56" t="s">
        <v>5640</v>
      </c>
      <c r="B781" s="4" t="s">
        <v>5649</v>
      </c>
      <c r="C781" s="49">
        <v>39.799999999999997</v>
      </c>
    </row>
    <row r="782" spans="1:3">
      <c r="A782" s="56" t="s">
        <v>5651</v>
      </c>
      <c r="B782" s="4" t="s">
        <v>5650</v>
      </c>
      <c r="C782" s="49">
        <v>37.799999999999997</v>
      </c>
    </row>
    <row r="783" spans="1:3">
      <c r="A783" s="56" t="s">
        <v>5652</v>
      </c>
      <c r="B783" s="4" t="s">
        <v>5670</v>
      </c>
      <c r="C783" s="49">
        <v>37.799999999999997</v>
      </c>
    </row>
    <row r="784" spans="1:3">
      <c r="A784" s="56" t="s">
        <v>5653</v>
      </c>
      <c r="B784" s="4" t="s">
        <v>5671</v>
      </c>
      <c r="C784" s="49">
        <v>39.799999999999997</v>
      </c>
    </row>
    <row r="785" spans="1:3">
      <c r="A785" s="56" t="s">
        <v>5654</v>
      </c>
      <c r="B785" s="4" t="s">
        <v>5672</v>
      </c>
      <c r="C785" s="49">
        <v>43.8</v>
      </c>
    </row>
    <row r="786" spans="1:3">
      <c r="A786" s="56" t="s">
        <v>5655</v>
      </c>
      <c r="B786" s="4" t="s">
        <v>5673</v>
      </c>
      <c r="C786" s="49">
        <v>32.799999999999997</v>
      </c>
    </row>
    <row r="787" spans="1:3">
      <c r="A787" s="56" t="s">
        <v>5656</v>
      </c>
      <c r="B787" s="4" t="s">
        <v>5676</v>
      </c>
      <c r="C787" s="49">
        <v>38.799999999999997</v>
      </c>
    </row>
    <row r="788" spans="1:3">
      <c r="A788" s="56" t="s">
        <v>5657</v>
      </c>
      <c r="B788" s="4" t="s">
        <v>5677</v>
      </c>
      <c r="C788" s="49">
        <v>40.799999999999997</v>
      </c>
    </row>
    <row r="789" spans="1:3">
      <c r="A789" s="56" t="s">
        <v>5658</v>
      </c>
      <c r="B789" s="4" t="s">
        <v>5678</v>
      </c>
      <c r="C789" s="49">
        <v>29.8</v>
      </c>
    </row>
    <row r="790" spans="1:3">
      <c r="A790" s="56" t="s">
        <v>5659</v>
      </c>
      <c r="B790" s="4" t="s">
        <v>5679</v>
      </c>
      <c r="C790" s="49">
        <v>22.8</v>
      </c>
    </row>
    <row r="791" spans="1:3">
      <c r="A791" s="56" t="s">
        <v>5660</v>
      </c>
      <c r="B791" s="4" t="s">
        <v>5680</v>
      </c>
      <c r="C791" s="49">
        <v>21.8</v>
      </c>
    </row>
    <row r="792" spans="1:3">
      <c r="A792" s="56" t="s">
        <v>5661</v>
      </c>
      <c r="B792" s="4" t="s">
        <v>5681</v>
      </c>
      <c r="C792" s="49">
        <v>43.8</v>
      </c>
    </row>
    <row r="793" spans="1:3">
      <c r="A793" s="56" t="s">
        <v>5662</v>
      </c>
      <c r="B793" s="4" t="s">
        <v>5682</v>
      </c>
      <c r="C793" s="49">
        <v>39.799999999999997</v>
      </c>
    </row>
    <row r="794" spans="1:3">
      <c r="A794" s="56" t="s">
        <v>5663</v>
      </c>
      <c r="B794" s="4" t="s">
        <v>5683</v>
      </c>
      <c r="C794" s="49">
        <v>29.8</v>
      </c>
    </row>
    <row r="795" spans="1:3">
      <c r="A795" s="56" t="s">
        <v>5664</v>
      </c>
      <c r="B795" s="32" t="s">
        <v>5684</v>
      </c>
      <c r="C795" s="49">
        <v>29.8</v>
      </c>
    </row>
    <row r="796" spans="1:3">
      <c r="A796" s="56" t="s">
        <v>5665</v>
      </c>
      <c r="B796" s="32" t="s">
        <v>5689</v>
      </c>
      <c r="C796" s="49">
        <v>40.799999999999997</v>
      </c>
    </row>
    <row r="797" spans="1:3">
      <c r="A797" s="56" t="s">
        <v>5666</v>
      </c>
      <c r="B797" s="4" t="s">
        <v>5690</v>
      </c>
      <c r="C797" s="49">
        <v>39.799999999999997</v>
      </c>
    </row>
    <row r="798" spans="1:3">
      <c r="A798" s="56" t="s">
        <v>5667</v>
      </c>
      <c r="B798" s="32" t="s">
        <v>5693</v>
      </c>
      <c r="C798" s="32">
        <v>38</v>
      </c>
    </row>
    <row r="799" spans="1:3">
      <c r="A799" s="56" t="s">
        <v>5668</v>
      </c>
      <c r="B799" s="4" t="s">
        <v>5694</v>
      </c>
      <c r="C799" s="49">
        <v>38</v>
      </c>
    </row>
    <row r="800" spans="1:3">
      <c r="A800" s="56" t="s">
        <v>5669</v>
      </c>
      <c r="B800" s="32" t="s">
        <v>5695</v>
      </c>
      <c r="C800" s="49">
        <v>36</v>
      </c>
    </row>
    <row r="801" spans="1:3">
      <c r="A801" s="56" t="s">
        <v>5696</v>
      </c>
      <c r="B801" s="32" t="s">
        <v>5707</v>
      </c>
      <c r="C801" s="49">
        <v>39.9</v>
      </c>
    </row>
    <row r="802" spans="1:3">
      <c r="A802" s="56" t="s">
        <v>5697</v>
      </c>
      <c r="B802" s="4" t="s">
        <v>5708</v>
      </c>
      <c r="C802" s="49">
        <v>39.9</v>
      </c>
    </row>
    <row r="803" spans="1:3">
      <c r="A803" s="56" t="s">
        <v>5698</v>
      </c>
      <c r="B803" s="4" t="s">
        <v>5709</v>
      </c>
      <c r="C803" s="49">
        <v>39</v>
      </c>
    </row>
    <row r="804" spans="1:3">
      <c r="A804" s="56" t="s">
        <v>5699</v>
      </c>
      <c r="B804" s="4" t="s">
        <v>5710</v>
      </c>
      <c r="C804" s="49">
        <v>43</v>
      </c>
    </row>
    <row r="805" spans="1:3">
      <c r="A805" s="56" t="s">
        <v>5700</v>
      </c>
      <c r="B805" s="4" t="s">
        <v>5711</v>
      </c>
      <c r="C805" s="49">
        <v>43</v>
      </c>
    </row>
    <row r="806" spans="1:3">
      <c r="A806" s="56" t="s">
        <v>5701</v>
      </c>
      <c r="B806" s="4" t="s">
        <v>5712</v>
      </c>
      <c r="C806" s="49">
        <v>39</v>
      </c>
    </row>
    <row r="807" spans="1:3">
      <c r="A807" s="56" t="s">
        <v>5702</v>
      </c>
      <c r="B807" s="32" t="s">
        <v>5713</v>
      </c>
      <c r="C807" s="49">
        <v>39.9</v>
      </c>
    </row>
    <row r="808" spans="1:3">
      <c r="A808" s="56" t="s">
        <v>5703</v>
      </c>
      <c r="B808" s="32" t="s">
        <v>5714</v>
      </c>
      <c r="C808" s="49">
        <v>39.9</v>
      </c>
    </row>
    <row r="809" spans="1:3">
      <c r="A809" s="56" t="s">
        <v>5704</v>
      </c>
      <c r="B809" s="4" t="s">
        <v>5715</v>
      </c>
      <c r="C809" s="49">
        <v>46.8</v>
      </c>
    </row>
    <row r="810" spans="1:3">
      <c r="A810" s="56" t="s">
        <v>5705</v>
      </c>
      <c r="B810" s="32" t="s">
        <v>5716</v>
      </c>
      <c r="C810" s="49">
        <v>39.799999999999997</v>
      </c>
    </row>
    <row r="811" spans="1:3">
      <c r="A811" s="56" t="s">
        <v>5706</v>
      </c>
      <c r="B811" s="32" t="s">
        <v>5717</v>
      </c>
      <c r="C811" s="49">
        <v>32.799999999999997</v>
      </c>
    </row>
    <row r="812" spans="1:3">
      <c r="A812" s="56" t="s">
        <v>5722</v>
      </c>
      <c r="B812" s="32" t="s">
        <v>5721</v>
      </c>
      <c r="C812" s="49">
        <v>29.8</v>
      </c>
    </row>
    <row r="813" spans="1:3">
      <c r="A813" s="56" t="s">
        <v>5723</v>
      </c>
      <c r="B813" s="4" t="s">
        <v>5730</v>
      </c>
      <c r="C813" s="49">
        <v>27.8</v>
      </c>
    </row>
    <row r="814" spans="1:3">
      <c r="A814" s="56" t="s">
        <v>5724</v>
      </c>
      <c r="B814" s="32" t="s">
        <v>5731</v>
      </c>
      <c r="C814" s="49">
        <v>39.799999999999997</v>
      </c>
    </row>
    <row r="815" spans="1:3">
      <c r="A815" s="56" t="s">
        <v>5725</v>
      </c>
      <c r="B815" s="4" t="s">
        <v>5732</v>
      </c>
      <c r="C815" s="49">
        <v>43.8</v>
      </c>
    </row>
    <row r="816" spans="1:3">
      <c r="A816" s="56" t="s">
        <v>5726</v>
      </c>
      <c r="B816" s="4" t="s">
        <v>5733</v>
      </c>
      <c r="C816" s="32">
        <v>38.799999999999997</v>
      </c>
    </row>
    <row r="817" spans="1:3">
      <c r="A817" s="56" t="s">
        <v>5727</v>
      </c>
      <c r="B817" s="4" t="s">
        <v>5734</v>
      </c>
      <c r="C817" s="49">
        <v>39.5</v>
      </c>
    </row>
    <row r="818" spans="1:3">
      <c r="A818" s="56" t="s">
        <v>5728</v>
      </c>
      <c r="B818" s="32" t="s">
        <v>5736</v>
      </c>
      <c r="C818" s="49">
        <v>39.5</v>
      </c>
    </row>
    <row r="819" spans="1:3">
      <c r="A819" s="59">
        <v>330818</v>
      </c>
      <c r="B819" s="4" t="s">
        <v>5738</v>
      </c>
      <c r="C819">
        <v>49</v>
      </c>
    </row>
    <row r="820" spans="1:3">
      <c r="A820" s="59">
        <v>330819</v>
      </c>
      <c r="B820" s="32" t="s">
        <v>5739</v>
      </c>
      <c r="C820" s="32">
        <v>39</v>
      </c>
    </row>
    <row r="821" spans="1:3">
      <c r="A821" s="56" t="s">
        <v>5729</v>
      </c>
      <c r="B821" s="32" t="s">
        <v>5740</v>
      </c>
    </row>
    <row r="822" spans="1:3">
      <c r="A822" s="56" t="s">
        <v>5742</v>
      </c>
      <c r="B822" s="4" t="s">
        <v>5741</v>
      </c>
      <c r="C822" s="32">
        <v>39.9</v>
      </c>
    </row>
    <row r="823" spans="1:3">
      <c r="A823" s="56" t="s">
        <v>5743</v>
      </c>
      <c r="B823" s="4" t="s">
        <v>5751</v>
      </c>
      <c r="C823" s="49">
        <v>42.57</v>
      </c>
    </row>
    <row r="824" spans="1:3">
      <c r="A824" s="56" t="s">
        <v>5744</v>
      </c>
      <c r="B824" s="4" t="s">
        <v>5752</v>
      </c>
      <c r="C824" s="49">
        <v>36.630000000000003</v>
      </c>
    </row>
    <row r="825" spans="1:3">
      <c r="A825" s="56" t="s">
        <v>5754</v>
      </c>
      <c r="B825" s="4" t="s">
        <v>5753</v>
      </c>
      <c r="C825" s="49">
        <v>34.61</v>
      </c>
    </row>
    <row r="826" spans="1:3">
      <c r="A826" s="56" t="s">
        <v>5755</v>
      </c>
      <c r="B826" s="4" t="s">
        <v>5765</v>
      </c>
      <c r="C826" s="49">
        <v>39.799999999999997</v>
      </c>
    </row>
    <row r="827" spans="1:3">
      <c r="A827" s="56" t="s">
        <v>5756</v>
      </c>
      <c r="B827" s="32" t="s">
        <v>5766</v>
      </c>
      <c r="C827" s="49">
        <v>27.8</v>
      </c>
    </row>
    <row r="828" spans="1:3">
      <c r="A828" s="56" t="s">
        <v>5757</v>
      </c>
      <c r="B828" s="4" t="s">
        <v>5767</v>
      </c>
      <c r="C828" s="49">
        <v>38.799999999999997</v>
      </c>
    </row>
    <row r="829" spans="1:3">
      <c r="A829" s="56" t="s">
        <v>5758</v>
      </c>
      <c r="B829" s="4" t="s">
        <v>5768</v>
      </c>
      <c r="C829" s="49">
        <v>37.799999999999997</v>
      </c>
    </row>
    <row r="830" spans="1:3">
      <c r="A830" s="56" t="s">
        <v>5759</v>
      </c>
      <c r="B830" s="4" t="s">
        <v>5769</v>
      </c>
      <c r="C830" s="49">
        <v>38.799999999999997</v>
      </c>
    </row>
    <row r="831" spans="1:3">
      <c r="A831" s="56" t="s">
        <v>5760</v>
      </c>
      <c r="B831" s="4" t="s">
        <v>5773</v>
      </c>
      <c r="C831" s="32">
        <v>37.799999999999997</v>
      </c>
    </row>
    <row r="832" spans="1:3">
      <c r="A832" s="56" t="s">
        <v>5761</v>
      </c>
      <c r="B832" s="4" t="s">
        <v>5774</v>
      </c>
      <c r="C832" s="49">
        <v>39.9</v>
      </c>
    </row>
    <row r="833" spans="1:3">
      <c r="A833" s="56" t="s">
        <v>5762</v>
      </c>
      <c r="B833" s="4" t="s">
        <v>5775</v>
      </c>
      <c r="C833" s="49">
        <v>39.9</v>
      </c>
    </row>
    <row r="834" spans="1:3">
      <c r="A834" s="56" t="s">
        <v>5763</v>
      </c>
      <c r="B834" s="4" t="s">
        <v>5776</v>
      </c>
      <c r="C834" s="49">
        <v>39.9</v>
      </c>
    </row>
    <row r="835" spans="1:3">
      <c r="A835" s="56" t="s">
        <v>5764</v>
      </c>
      <c r="B835" s="4" t="s">
        <v>5777</v>
      </c>
      <c r="C835" s="49">
        <v>39.9</v>
      </c>
    </row>
    <row r="836" spans="1:3">
      <c r="A836" s="56" t="s">
        <v>5770</v>
      </c>
      <c r="B836" s="4" t="s">
        <v>5778</v>
      </c>
      <c r="C836" s="49">
        <v>39.9</v>
      </c>
    </row>
    <row r="837" spans="1:3">
      <c r="A837" s="56" t="s">
        <v>5771</v>
      </c>
      <c r="B837" s="4" t="s">
        <v>5779</v>
      </c>
      <c r="C837" s="49">
        <v>39.9</v>
      </c>
    </row>
    <row r="838" spans="1:3">
      <c r="A838" s="56" t="s">
        <v>5772</v>
      </c>
      <c r="B838" s="32" t="s">
        <v>5780</v>
      </c>
      <c r="C838" s="49">
        <v>39.9</v>
      </c>
    </row>
    <row r="839" spans="1:3">
      <c r="A839" s="56" t="s">
        <v>5782</v>
      </c>
      <c r="B839" s="4" t="s">
        <v>5781</v>
      </c>
      <c r="C839" s="49">
        <v>39.9</v>
      </c>
    </row>
    <row r="840" spans="1:3">
      <c r="A840" s="56" t="s">
        <v>5783</v>
      </c>
      <c r="B840" s="32" t="s">
        <v>5792</v>
      </c>
      <c r="C840" s="49">
        <v>39.799999999999997</v>
      </c>
    </row>
    <row r="841" spans="1:3">
      <c r="A841" s="56" t="s">
        <v>5784</v>
      </c>
      <c r="B841" s="4" t="s">
        <v>5793</v>
      </c>
      <c r="C841" s="49">
        <v>38.799999999999997</v>
      </c>
    </row>
    <row r="842" spans="1:3">
      <c r="A842" s="56" t="s">
        <v>5785</v>
      </c>
      <c r="B842" s="4" t="s">
        <v>5794</v>
      </c>
      <c r="C842" s="49">
        <v>42.8</v>
      </c>
    </row>
    <row r="843" spans="1:3">
      <c r="A843" s="56" t="s">
        <v>5786</v>
      </c>
      <c r="B843" s="4" t="s">
        <v>5795</v>
      </c>
      <c r="C843" s="49">
        <v>39.799999999999997</v>
      </c>
    </row>
    <row r="844" spans="1:3">
      <c r="A844" s="56" t="s">
        <v>5787</v>
      </c>
      <c r="B844" s="32" t="s">
        <v>5799</v>
      </c>
      <c r="C844" s="49">
        <v>39.9</v>
      </c>
    </row>
    <row r="845" spans="1:3">
      <c r="A845" s="56" t="s">
        <v>5788</v>
      </c>
      <c r="B845" s="4" t="s">
        <v>5800</v>
      </c>
      <c r="C845" s="49">
        <v>38</v>
      </c>
    </row>
    <row r="846" spans="1:3">
      <c r="A846" s="56" t="s">
        <v>5789</v>
      </c>
      <c r="B846" s="4" t="s">
        <v>5801</v>
      </c>
      <c r="C846" s="49">
        <v>38</v>
      </c>
    </row>
    <row r="847" spans="1:3">
      <c r="A847" s="56" t="s">
        <v>5790</v>
      </c>
      <c r="B847" s="32" t="s">
        <v>5802</v>
      </c>
      <c r="C847" s="49">
        <v>29.9</v>
      </c>
    </row>
    <row r="848" spans="1:3">
      <c r="A848" s="56" t="s">
        <v>5791</v>
      </c>
      <c r="B848" s="4" t="s">
        <v>5803</v>
      </c>
      <c r="C848" s="49">
        <v>38</v>
      </c>
    </row>
    <row r="849" spans="1:5">
      <c r="A849" s="56" t="s">
        <v>5805</v>
      </c>
      <c r="B849" s="32" t="s">
        <v>5804</v>
      </c>
      <c r="C849" s="49">
        <v>38</v>
      </c>
    </row>
    <row r="850" spans="1:5">
      <c r="A850" s="56" t="s">
        <v>5806</v>
      </c>
      <c r="B850" s="32" t="s">
        <v>5818</v>
      </c>
      <c r="C850" s="49">
        <v>29.9</v>
      </c>
    </row>
    <row r="851" spans="1:5">
      <c r="A851" s="56" t="s">
        <v>5807</v>
      </c>
      <c r="B851" s="4" t="s">
        <v>5819</v>
      </c>
      <c r="C851" s="49">
        <v>38</v>
      </c>
    </row>
    <row r="852" spans="1:5">
      <c r="A852" s="56" t="s">
        <v>5808</v>
      </c>
      <c r="B852" s="32" t="s">
        <v>5819</v>
      </c>
      <c r="C852" s="49">
        <v>38</v>
      </c>
    </row>
    <row r="853" spans="1:5">
      <c r="A853" s="56" t="s">
        <v>5809</v>
      </c>
      <c r="B853" s="4" t="s">
        <v>5819</v>
      </c>
      <c r="C853" s="49">
        <v>38</v>
      </c>
    </row>
    <row r="854" spans="1:5">
      <c r="A854" s="56" t="s">
        <v>5810</v>
      </c>
      <c r="B854" s="32" t="s">
        <v>5819</v>
      </c>
      <c r="C854" s="49">
        <v>38</v>
      </c>
    </row>
    <row r="855" spans="1:5">
      <c r="A855" s="56" t="s">
        <v>5811</v>
      </c>
      <c r="B855" s="32" t="s">
        <v>5819</v>
      </c>
      <c r="C855" s="49">
        <v>38</v>
      </c>
    </row>
    <row r="856" spans="1:5">
      <c r="A856" s="56" t="s">
        <v>5812</v>
      </c>
      <c r="B856" s="4" t="s">
        <v>5820</v>
      </c>
      <c r="C856" s="49">
        <v>39.9</v>
      </c>
      <c r="D856" s="4" t="s">
        <v>5940</v>
      </c>
      <c r="E856" s="32">
        <v>39.799999999999997</v>
      </c>
    </row>
    <row r="857" spans="1:5">
      <c r="A857" s="56" t="s">
        <v>5813</v>
      </c>
      <c r="B857" s="4" t="s">
        <v>5821</v>
      </c>
      <c r="C857" s="49">
        <v>39.9</v>
      </c>
    </row>
    <row r="858" spans="1:5">
      <c r="A858" s="56" t="s">
        <v>5814</v>
      </c>
      <c r="B858" s="4" t="s">
        <v>5822</v>
      </c>
      <c r="C858" s="49">
        <v>39.9</v>
      </c>
    </row>
    <row r="859" spans="1:5">
      <c r="A859" s="56" t="s">
        <v>5815</v>
      </c>
      <c r="B859" s="4" t="s">
        <v>5823</v>
      </c>
      <c r="C859" s="49">
        <v>39.9</v>
      </c>
    </row>
    <row r="860" spans="1:5">
      <c r="A860" s="56" t="s">
        <v>5816</v>
      </c>
      <c r="B860" s="4" t="s">
        <v>5824</v>
      </c>
      <c r="C860" s="49">
        <v>39.9</v>
      </c>
    </row>
    <row r="861" spans="1:5">
      <c r="A861" s="56" t="s">
        <v>5817</v>
      </c>
      <c r="B861" s="4" t="s">
        <v>5825</v>
      </c>
      <c r="C861" s="49">
        <v>35</v>
      </c>
    </row>
    <row r="862" spans="1:5">
      <c r="A862" s="56" t="s">
        <v>5827</v>
      </c>
      <c r="B862" s="4" t="s">
        <v>5826</v>
      </c>
      <c r="C862" s="49">
        <v>39.9</v>
      </c>
    </row>
    <row r="863" spans="1:5">
      <c r="A863" s="56" t="s">
        <v>5828</v>
      </c>
      <c r="B863" s="4" t="s">
        <v>5836</v>
      </c>
      <c r="C863" s="49">
        <v>39.9</v>
      </c>
    </row>
    <row r="864" spans="1:5" s="56" customFormat="1">
      <c r="A864" s="56" t="s">
        <v>5829</v>
      </c>
      <c r="B864" s="56" t="s">
        <v>5837</v>
      </c>
      <c r="C864" s="57">
        <v>29.9</v>
      </c>
    </row>
    <row r="865" spans="1:3">
      <c r="A865" s="56" t="s">
        <v>5830</v>
      </c>
      <c r="B865" s="4" t="s">
        <v>5838</v>
      </c>
      <c r="C865" s="49">
        <v>38</v>
      </c>
    </row>
    <row r="866" spans="1:3">
      <c r="A866" s="56" t="s">
        <v>5831</v>
      </c>
      <c r="B866" s="4" t="s">
        <v>5839</v>
      </c>
      <c r="C866" s="49">
        <v>35</v>
      </c>
    </row>
    <row r="867" spans="1:3">
      <c r="A867" s="56" t="s">
        <v>5832</v>
      </c>
      <c r="B867" s="4" t="s">
        <v>5840</v>
      </c>
      <c r="C867" s="49">
        <v>39.9</v>
      </c>
    </row>
    <row r="868" spans="1:3">
      <c r="A868" s="56" t="s">
        <v>5833</v>
      </c>
      <c r="B868" s="4" t="s">
        <v>5841</v>
      </c>
      <c r="C868" s="49">
        <v>39.9</v>
      </c>
    </row>
    <row r="869" spans="1:3">
      <c r="A869" s="56" t="s">
        <v>5834</v>
      </c>
      <c r="B869" s="4" t="s">
        <v>5842</v>
      </c>
      <c r="C869" s="49">
        <v>39.9</v>
      </c>
    </row>
    <row r="870" spans="1:3">
      <c r="A870" s="56" t="s">
        <v>5835</v>
      </c>
      <c r="B870" s="4" t="s">
        <v>5857</v>
      </c>
      <c r="C870" s="49">
        <v>39.9</v>
      </c>
    </row>
    <row r="871" spans="1:3">
      <c r="A871" s="56" t="s">
        <v>5843</v>
      </c>
      <c r="B871" s="4" t="s">
        <v>5858</v>
      </c>
      <c r="C871" s="49">
        <v>35</v>
      </c>
    </row>
    <row r="872" spans="1:3">
      <c r="A872" s="56" t="s">
        <v>5844</v>
      </c>
      <c r="B872" s="4" t="s">
        <v>5859</v>
      </c>
      <c r="C872" s="49">
        <v>39.9</v>
      </c>
    </row>
    <row r="873" spans="1:3">
      <c r="A873" s="56" t="s">
        <v>5845</v>
      </c>
      <c r="B873" s="4" t="s">
        <v>5860</v>
      </c>
      <c r="C873" s="49">
        <v>38</v>
      </c>
    </row>
    <row r="874" spans="1:3">
      <c r="A874" s="56" t="s">
        <v>5846</v>
      </c>
      <c r="B874" s="4" t="s">
        <v>5861</v>
      </c>
      <c r="C874" s="49">
        <v>39.9</v>
      </c>
    </row>
    <row r="875" spans="1:3">
      <c r="A875" s="56" t="s">
        <v>5847</v>
      </c>
      <c r="B875" s="4" t="s">
        <v>5862</v>
      </c>
      <c r="C875" s="49">
        <v>39.9</v>
      </c>
    </row>
    <row r="876" spans="1:3">
      <c r="A876" s="56" t="s">
        <v>5848</v>
      </c>
      <c r="B876" s="4" t="s">
        <v>5863</v>
      </c>
      <c r="C876" s="49">
        <v>35</v>
      </c>
    </row>
    <row r="877" spans="1:3">
      <c r="A877" s="56" t="s">
        <v>5849</v>
      </c>
      <c r="B877" s="4" t="s">
        <v>5864</v>
      </c>
      <c r="C877" s="49">
        <v>39.9</v>
      </c>
    </row>
    <row r="878" spans="1:3">
      <c r="A878" s="56" t="s">
        <v>5850</v>
      </c>
      <c r="B878" s="4" t="s">
        <v>5865</v>
      </c>
      <c r="C878" s="49">
        <v>35</v>
      </c>
    </row>
    <row r="879" spans="1:3">
      <c r="A879" s="56" t="s">
        <v>5851</v>
      </c>
      <c r="B879" s="4" t="s">
        <v>5866</v>
      </c>
      <c r="C879" s="49">
        <v>39.9</v>
      </c>
    </row>
    <row r="880" spans="1:3">
      <c r="A880" s="56" t="s">
        <v>5852</v>
      </c>
      <c r="B880" s="32" t="s">
        <v>5866</v>
      </c>
      <c r="C880" s="49">
        <v>39.9</v>
      </c>
    </row>
    <row r="881" spans="1:3">
      <c r="A881" s="56" t="s">
        <v>5853</v>
      </c>
      <c r="B881" s="4" t="s">
        <v>5875</v>
      </c>
      <c r="C881" s="49">
        <v>39.9</v>
      </c>
    </row>
    <row r="882" spans="1:3" s="43" customFormat="1">
      <c r="A882" s="56" t="s">
        <v>5854</v>
      </c>
      <c r="B882" s="43" t="s">
        <v>5876</v>
      </c>
      <c r="C882" s="52">
        <v>35</v>
      </c>
    </row>
    <row r="883" spans="1:3">
      <c r="A883" s="56" t="s">
        <v>5855</v>
      </c>
      <c r="B883" s="32" t="s">
        <v>5877</v>
      </c>
      <c r="C883" s="49">
        <v>39.9</v>
      </c>
    </row>
    <row r="884" spans="1:3">
      <c r="A884" s="56" t="s">
        <v>5856</v>
      </c>
      <c r="B884" s="32" t="s">
        <v>5922</v>
      </c>
      <c r="C884" s="49">
        <v>45</v>
      </c>
    </row>
    <row r="885" spans="1:3">
      <c r="A885" s="56" t="s">
        <v>5878</v>
      </c>
      <c r="B885" s="32" t="s">
        <v>5923</v>
      </c>
      <c r="C885" s="49">
        <v>39.9</v>
      </c>
    </row>
    <row r="886" spans="1:3">
      <c r="A886" s="56" t="s">
        <v>5879</v>
      </c>
      <c r="B886" s="32" t="s">
        <v>5924</v>
      </c>
      <c r="C886" s="49">
        <v>39.9</v>
      </c>
    </row>
    <row r="887" spans="1:3">
      <c r="A887" s="56" t="s">
        <v>5880</v>
      </c>
      <c r="B887" s="32" t="s">
        <v>5925</v>
      </c>
      <c r="C887" s="49">
        <v>35</v>
      </c>
    </row>
    <row r="888" spans="1:3">
      <c r="A888" s="56" t="s">
        <v>5881</v>
      </c>
      <c r="B888" s="32" t="s">
        <v>5926</v>
      </c>
      <c r="C888" s="49">
        <v>39.9</v>
      </c>
    </row>
    <row r="889" spans="1:3">
      <c r="A889" s="56" t="s">
        <v>5882</v>
      </c>
      <c r="B889" s="32" t="s">
        <v>5927</v>
      </c>
      <c r="C889" s="49">
        <v>39.9</v>
      </c>
    </row>
    <row r="890" spans="1:3">
      <c r="A890" s="56" t="s">
        <v>5883</v>
      </c>
      <c r="B890" s="32" t="s">
        <v>5927</v>
      </c>
      <c r="C890" s="49">
        <v>39.9</v>
      </c>
    </row>
    <row r="891" spans="1:3">
      <c r="A891" s="56" t="s">
        <v>5884</v>
      </c>
      <c r="B891" s="4" t="s">
        <v>5927</v>
      </c>
      <c r="C891" s="49">
        <v>39.9</v>
      </c>
    </row>
    <row r="892" spans="1:3">
      <c r="A892" s="56" t="s">
        <v>5885</v>
      </c>
      <c r="B892" s="32" t="s">
        <v>5927</v>
      </c>
      <c r="C892" s="49">
        <v>39.9</v>
      </c>
    </row>
    <row r="893" spans="1:3">
      <c r="A893" s="56" t="s">
        <v>5886</v>
      </c>
      <c r="B893" s="32" t="s">
        <v>5927</v>
      </c>
      <c r="C893" s="49">
        <v>39.9</v>
      </c>
    </row>
    <row r="894" spans="1:3">
      <c r="A894" s="56" t="s">
        <v>5887</v>
      </c>
      <c r="B894" s="32" t="s">
        <v>5927</v>
      </c>
      <c r="C894" s="49">
        <v>39.9</v>
      </c>
    </row>
    <row r="895" spans="1:3">
      <c r="A895" s="56" t="s">
        <v>5888</v>
      </c>
      <c r="B895" s="4" t="s">
        <v>5928</v>
      </c>
      <c r="C895" s="49">
        <v>35</v>
      </c>
    </row>
    <row r="896" spans="1:3">
      <c r="A896" s="56" t="s">
        <v>5889</v>
      </c>
      <c r="B896" s="4" t="s">
        <v>5929</v>
      </c>
      <c r="C896" s="49">
        <v>39.9</v>
      </c>
    </row>
    <row r="897" spans="1:3">
      <c r="A897" s="56" t="s">
        <v>5890</v>
      </c>
      <c r="B897" s="32" t="s">
        <v>5930</v>
      </c>
      <c r="C897" s="49">
        <v>39.9</v>
      </c>
    </row>
    <row r="898" spans="1:3">
      <c r="A898" s="56" t="s">
        <v>5891</v>
      </c>
      <c r="B898" s="4" t="s">
        <v>5931</v>
      </c>
      <c r="C898" s="49">
        <v>35</v>
      </c>
    </row>
    <row r="899" spans="1:3">
      <c r="A899" s="56" t="s">
        <v>5892</v>
      </c>
      <c r="B899" s="4" t="s">
        <v>5932</v>
      </c>
      <c r="C899" s="49">
        <v>39.9</v>
      </c>
    </row>
    <row r="900" spans="1:3">
      <c r="A900" s="56" t="s">
        <v>5893</v>
      </c>
      <c r="B900" s="4" t="s">
        <v>5933</v>
      </c>
      <c r="C900" s="49">
        <v>39.9</v>
      </c>
    </row>
    <row r="901" spans="1:3">
      <c r="A901" s="56" t="s">
        <v>5894</v>
      </c>
      <c r="B901" s="4" t="s">
        <v>5934</v>
      </c>
      <c r="C901" s="49">
        <v>39.9</v>
      </c>
    </row>
    <row r="902" spans="1:3">
      <c r="A902" s="56" t="s">
        <v>5895</v>
      </c>
      <c r="B902" s="32" t="s">
        <v>5935</v>
      </c>
      <c r="C902" s="49">
        <v>39.9</v>
      </c>
    </row>
    <row r="903" spans="1:3">
      <c r="A903" s="56" t="s">
        <v>5896</v>
      </c>
      <c r="B903" s="4" t="s">
        <v>5936</v>
      </c>
      <c r="C903" s="49">
        <v>39.799999999999997</v>
      </c>
    </row>
    <row r="904" spans="1:3">
      <c r="A904" s="43" t="s">
        <v>5897</v>
      </c>
      <c r="B904" s="43" t="s">
        <v>6053</v>
      </c>
      <c r="C904" s="43">
        <v>40</v>
      </c>
    </row>
    <row r="905" spans="1:3">
      <c r="A905" s="43" t="s">
        <v>5897</v>
      </c>
      <c r="B905" s="9" t="s">
        <v>5937</v>
      </c>
      <c r="C905" s="52">
        <v>27.8</v>
      </c>
    </row>
    <row r="906" spans="1:3">
      <c r="A906" s="56" t="s">
        <v>5898</v>
      </c>
      <c r="B906" s="4" t="s">
        <v>5938</v>
      </c>
      <c r="C906" s="49">
        <v>27.8</v>
      </c>
    </row>
    <row r="907" spans="1:3">
      <c r="A907" s="56" t="s">
        <v>5899</v>
      </c>
      <c r="B907" s="32" t="s">
        <v>5939</v>
      </c>
      <c r="C907" s="49">
        <v>27.8</v>
      </c>
    </row>
    <row r="908" spans="1:3">
      <c r="A908" s="56" t="s">
        <v>5900</v>
      </c>
      <c r="B908" s="4" t="s">
        <v>5941</v>
      </c>
      <c r="C908" s="49">
        <v>39.799999999999997</v>
      </c>
    </row>
    <row r="909" spans="1:3">
      <c r="A909" s="56" t="s">
        <v>5901</v>
      </c>
      <c r="B909" s="32" t="s">
        <v>5958</v>
      </c>
      <c r="C909" s="49">
        <v>35.799999999999997</v>
      </c>
    </row>
    <row r="910" spans="1:3">
      <c r="A910" s="56" t="s">
        <v>5902</v>
      </c>
      <c r="B910" s="4" t="s">
        <v>5959</v>
      </c>
      <c r="C910" s="49">
        <v>39.799999999999997</v>
      </c>
    </row>
    <row r="911" spans="1:3">
      <c r="A911" s="56" t="s">
        <v>5903</v>
      </c>
      <c r="B911" s="32" t="s">
        <v>5966</v>
      </c>
      <c r="C911" s="49">
        <v>45</v>
      </c>
    </row>
    <row r="912" spans="1:3">
      <c r="A912" s="56" t="s">
        <v>5904</v>
      </c>
      <c r="B912" s="4" t="s">
        <v>5960</v>
      </c>
      <c r="C912" s="49">
        <v>39.9</v>
      </c>
    </row>
    <row r="913" spans="1:3">
      <c r="A913" s="56" t="s">
        <v>5905</v>
      </c>
      <c r="B913" s="4" t="s">
        <v>5773</v>
      </c>
      <c r="C913" s="49">
        <v>37.799999999999997</v>
      </c>
    </row>
    <row r="914" spans="1:3">
      <c r="A914" s="56" t="s">
        <v>5906</v>
      </c>
      <c r="B914" s="32" t="s">
        <v>5961</v>
      </c>
      <c r="C914" s="49">
        <v>45</v>
      </c>
    </row>
    <row r="915" spans="1:3">
      <c r="A915" s="56" t="s">
        <v>5907</v>
      </c>
      <c r="B915" s="32" t="s">
        <v>5962</v>
      </c>
      <c r="C915" s="32">
        <v>38</v>
      </c>
    </row>
    <row r="916" spans="1:3">
      <c r="A916" s="56" t="s">
        <v>5908</v>
      </c>
      <c r="B916" s="32" t="s">
        <v>5963</v>
      </c>
      <c r="C916" s="49">
        <v>39.9</v>
      </c>
    </row>
    <row r="917" spans="1:3">
      <c r="A917" s="56" t="s">
        <v>5909</v>
      </c>
      <c r="B917" s="32" t="s">
        <v>5964</v>
      </c>
      <c r="C917" s="49">
        <v>45</v>
      </c>
    </row>
    <row r="918" spans="1:3">
      <c r="A918" s="56" t="s">
        <v>5910</v>
      </c>
      <c r="B918" s="4" t="s">
        <v>5965</v>
      </c>
      <c r="C918" s="49">
        <v>39.9</v>
      </c>
    </row>
    <row r="919" spans="1:3">
      <c r="A919" s="56" t="s">
        <v>5911</v>
      </c>
      <c r="B919" s="32" t="s">
        <v>5967</v>
      </c>
      <c r="C919" s="49">
        <v>37.799999999999997</v>
      </c>
    </row>
    <row r="920" spans="1:3">
      <c r="A920" s="56" t="s">
        <v>5912</v>
      </c>
      <c r="B920" s="4" t="s">
        <v>5968</v>
      </c>
      <c r="C920" s="32">
        <v>35</v>
      </c>
    </row>
    <row r="921" spans="1:3">
      <c r="A921" s="56" t="s">
        <v>5913</v>
      </c>
      <c r="B921" s="32" t="s">
        <v>5969</v>
      </c>
      <c r="C921" s="49">
        <v>39.9</v>
      </c>
    </row>
    <row r="922" spans="1:3">
      <c r="A922" s="56" t="s">
        <v>5914</v>
      </c>
      <c r="B922" s="32" t="s">
        <v>5970</v>
      </c>
      <c r="C922" s="49">
        <v>40.799999999999997</v>
      </c>
    </row>
    <row r="923" spans="1:3">
      <c r="A923" s="56" t="s">
        <v>5915</v>
      </c>
      <c r="B923" s="32" t="s">
        <v>5972</v>
      </c>
      <c r="C923" s="49">
        <v>39.9</v>
      </c>
    </row>
    <row r="924" spans="1:3">
      <c r="A924" s="56" t="s">
        <v>5916</v>
      </c>
      <c r="B924" s="4" t="s">
        <v>5973</v>
      </c>
      <c r="C924" s="49">
        <v>37.799999999999997</v>
      </c>
    </row>
    <row r="925" spans="1:3">
      <c r="A925" s="56" t="s">
        <v>5917</v>
      </c>
      <c r="B925" s="4" t="s">
        <v>5974</v>
      </c>
      <c r="C925" s="49">
        <v>32.799999999999997</v>
      </c>
    </row>
    <row r="926" spans="1:3">
      <c r="A926" s="56" t="s">
        <v>5918</v>
      </c>
      <c r="B926" s="4" t="s">
        <v>5976</v>
      </c>
      <c r="C926" s="49">
        <v>39.9</v>
      </c>
    </row>
    <row r="927" spans="1:3">
      <c r="A927" s="56" t="s">
        <v>5919</v>
      </c>
      <c r="B927" s="32" t="s">
        <v>5979</v>
      </c>
      <c r="C927" s="49">
        <v>39.799999999999997</v>
      </c>
    </row>
    <row r="928" spans="1:3">
      <c r="A928" s="56" t="s">
        <v>5920</v>
      </c>
      <c r="B928" s="4" t="s">
        <v>5980</v>
      </c>
      <c r="C928" s="49">
        <v>42.8</v>
      </c>
    </row>
    <row r="929" spans="1:3">
      <c r="A929" s="56" t="s">
        <v>5921</v>
      </c>
      <c r="B929" s="4" t="s">
        <v>5981</v>
      </c>
      <c r="C929" s="49">
        <v>38.799999999999997</v>
      </c>
    </row>
    <row r="930" spans="1:3">
      <c r="A930" s="56" t="s">
        <v>5984</v>
      </c>
      <c r="B930" s="4" t="s">
        <v>5983</v>
      </c>
      <c r="C930" s="61">
        <v>38</v>
      </c>
    </row>
    <row r="931" spans="1:3">
      <c r="A931" s="56" t="s">
        <v>5985</v>
      </c>
      <c r="B931" s="4" t="s">
        <v>6000</v>
      </c>
      <c r="C931" s="61">
        <v>39.9</v>
      </c>
    </row>
    <row r="932" spans="1:3">
      <c r="A932" s="56" t="s">
        <v>5986</v>
      </c>
      <c r="B932" s="61" t="s">
        <v>6001</v>
      </c>
      <c r="C932" s="61">
        <v>35</v>
      </c>
    </row>
    <row r="933" spans="1:3">
      <c r="A933" s="56" t="s">
        <v>5987</v>
      </c>
      <c r="B933" s="61" t="s">
        <v>6002</v>
      </c>
      <c r="C933" s="61">
        <v>39</v>
      </c>
    </row>
    <row r="934" spans="1:3">
      <c r="A934" s="56" t="s">
        <v>5988</v>
      </c>
      <c r="B934" s="61" t="s">
        <v>6003</v>
      </c>
      <c r="C934" s="61">
        <v>39.9</v>
      </c>
    </row>
    <row r="935" spans="1:3">
      <c r="A935" s="56" t="s">
        <v>5989</v>
      </c>
      <c r="B935" s="61" t="s">
        <v>6004</v>
      </c>
      <c r="C935" s="61">
        <v>37.799999999999997</v>
      </c>
    </row>
    <row r="936" spans="1:3">
      <c r="A936" s="56" t="s">
        <v>5990</v>
      </c>
      <c r="B936" s="4" t="s">
        <v>6005</v>
      </c>
      <c r="C936" s="61">
        <v>45.8</v>
      </c>
    </row>
    <row r="937" spans="1:3">
      <c r="A937" s="56" t="s">
        <v>5991</v>
      </c>
      <c r="B937" s="4" t="s">
        <v>6006</v>
      </c>
      <c r="C937" s="61">
        <v>39.799999999999997</v>
      </c>
    </row>
    <row r="938" spans="1:3">
      <c r="A938" s="56" t="s">
        <v>5992</v>
      </c>
      <c r="B938" s="61" t="s">
        <v>6007</v>
      </c>
      <c r="C938" s="61">
        <v>37.799999999999997</v>
      </c>
    </row>
    <row r="939" spans="1:3">
      <c r="A939" s="56" t="s">
        <v>5993</v>
      </c>
      <c r="B939" s="61" t="s">
        <v>6008</v>
      </c>
      <c r="C939" s="61">
        <v>39.9</v>
      </c>
    </row>
    <row r="940" spans="1:3">
      <c r="A940" s="56" t="s">
        <v>5994</v>
      </c>
      <c r="B940" s="4" t="s">
        <v>6009</v>
      </c>
      <c r="C940" s="61">
        <v>39.9</v>
      </c>
    </row>
    <row r="941" spans="1:3">
      <c r="A941" s="56" t="s">
        <v>5995</v>
      </c>
      <c r="B941" s="4" t="s">
        <v>6010</v>
      </c>
      <c r="C941" s="61">
        <v>35</v>
      </c>
    </row>
    <row r="942" spans="1:3">
      <c r="A942" s="56" t="s">
        <v>5996</v>
      </c>
      <c r="B942" s="4" t="s">
        <v>6011</v>
      </c>
      <c r="C942" s="61">
        <v>39.9</v>
      </c>
    </row>
    <row r="943" spans="1:3">
      <c r="A943" s="56" t="s">
        <v>5997</v>
      </c>
      <c r="B943" s="4" t="s">
        <v>6012</v>
      </c>
      <c r="C943" s="61">
        <v>39.9</v>
      </c>
    </row>
    <row r="944" spans="1:3">
      <c r="A944" s="56" t="s">
        <v>5998</v>
      </c>
      <c r="B944" s="4" t="s">
        <v>6013</v>
      </c>
      <c r="C944" s="61">
        <v>39.9</v>
      </c>
    </row>
    <row r="945" spans="1:3">
      <c r="A945" s="56" t="s">
        <v>5999</v>
      </c>
      <c r="B945" s="4" t="s">
        <v>6014</v>
      </c>
      <c r="C945" s="61">
        <v>39.9</v>
      </c>
    </row>
    <row r="946" spans="1:3">
      <c r="A946" s="56" t="s">
        <v>6016</v>
      </c>
      <c r="B946" s="61" t="s">
        <v>6015</v>
      </c>
      <c r="C946" s="61">
        <v>38</v>
      </c>
    </row>
    <row r="947" spans="1:3">
      <c r="A947" s="56" t="s">
        <v>6017</v>
      </c>
      <c r="B947" s="4" t="s">
        <v>6027</v>
      </c>
      <c r="C947" s="61">
        <v>38</v>
      </c>
    </row>
    <row r="948" spans="1:3">
      <c r="A948" s="56" t="s">
        <v>6018</v>
      </c>
      <c r="B948" s="61" t="s">
        <v>6028</v>
      </c>
      <c r="C948" s="61">
        <v>39.9</v>
      </c>
    </row>
    <row r="949" spans="1:3">
      <c r="A949" s="56" t="s">
        <v>6019</v>
      </c>
      <c r="B949" s="4" t="s">
        <v>6029</v>
      </c>
      <c r="C949" s="61">
        <v>39.9</v>
      </c>
    </row>
    <row r="950" spans="1:3">
      <c r="A950" s="56" t="s">
        <v>6020</v>
      </c>
      <c r="B950" s="61" t="s">
        <v>6030</v>
      </c>
      <c r="C950" s="61">
        <v>39.9</v>
      </c>
    </row>
    <row r="951" spans="1:3">
      <c r="A951" s="56" t="s">
        <v>6021</v>
      </c>
      <c r="B951" s="4" t="s">
        <v>6031</v>
      </c>
      <c r="C951" s="61">
        <v>39.9</v>
      </c>
    </row>
    <row r="952" spans="1:3">
      <c r="A952" s="56" t="s">
        <v>6022</v>
      </c>
      <c r="B952" s="4" t="s">
        <v>6032</v>
      </c>
      <c r="C952" s="61">
        <v>39.799999999999997</v>
      </c>
    </row>
    <row r="953" spans="1:3">
      <c r="A953" s="56" t="s">
        <v>6023</v>
      </c>
      <c r="B953" s="61" t="s">
        <v>6033</v>
      </c>
      <c r="C953" s="61">
        <v>37.799999999999997</v>
      </c>
    </row>
    <row r="954" spans="1:3">
      <c r="A954" s="56" t="s">
        <v>6024</v>
      </c>
      <c r="B954" s="4" t="s">
        <v>6034</v>
      </c>
      <c r="C954" s="61">
        <v>38.799999999999997</v>
      </c>
    </row>
    <row r="955" spans="1:3">
      <c r="A955" s="56" t="s">
        <v>6025</v>
      </c>
      <c r="B955" s="4" t="s">
        <v>6035</v>
      </c>
      <c r="C955" s="61">
        <v>32.799999999999997</v>
      </c>
    </row>
    <row r="956" spans="1:3">
      <c r="A956" s="56" t="s">
        <v>6026</v>
      </c>
      <c r="B956" s="4" t="s">
        <v>6036</v>
      </c>
      <c r="C956" s="61">
        <v>30.8</v>
      </c>
    </row>
    <row r="957" spans="1:3">
      <c r="A957" s="56" t="s">
        <v>6038</v>
      </c>
      <c r="B957" s="4" t="s">
        <v>6037</v>
      </c>
      <c r="C957" s="61">
        <v>38</v>
      </c>
    </row>
    <row r="958" spans="1:3">
      <c r="A958" s="56" t="s">
        <v>6039</v>
      </c>
      <c r="B958" s="4" t="s">
        <v>6048</v>
      </c>
      <c r="C958" s="61">
        <v>39</v>
      </c>
    </row>
    <row r="959" spans="1:3">
      <c r="A959" s="56" t="s">
        <v>6040</v>
      </c>
      <c r="B959" s="61" t="s">
        <v>6049</v>
      </c>
      <c r="C959" s="61">
        <v>39</v>
      </c>
    </row>
    <row r="960" spans="1:3">
      <c r="A960" s="56" t="s">
        <v>6041</v>
      </c>
      <c r="B960" s="4" t="s">
        <v>6050</v>
      </c>
      <c r="C960" s="61">
        <v>39.9</v>
      </c>
    </row>
    <row r="961" spans="1:3">
      <c r="A961" s="56" t="s">
        <v>6042</v>
      </c>
      <c r="B961" s="4" t="s">
        <v>6051</v>
      </c>
      <c r="C961" s="61">
        <v>39.9</v>
      </c>
    </row>
    <row r="962" spans="1:3">
      <c r="A962" s="56" t="s">
        <v>6043</v>
      </c>
      <c r="B962" s="4" t="s">
        <v>6052</v>
      </c>
      <c r="C962" s="61">
        <v>39.9</v>
      </c>
    </row>
    <row r="963" spans="1:3">
      <c r="A963" s="56" t="s">
        <v>6044</v>
      </c>
      <c r="B963" s="61" t="s">
        <v>6054</v>
      </c>
      <c r="C963" s="61">
        <v>41.96</v>
      </c>
    </row>
    <row r="964" spans="1:3">
      <c r="A964" s="56" t="s">
        <v>6045</v>
      </c>
      <c r="B964" s="4" t="s">
        <v>6055</v>
      </c>
      <c r="C964" s="61">
        <v>35.96</v>
      </c>
    </row>
    <row r="965" spans="1:3">
      <c r="A965" s="56" t="s">
        <v>6046</v>
      </c>
      <c r="B965" s="4" t="s">
        <v>6056</v>
      </c>
      <c r="C965" s="61">
        <v>37.96</v>
      </c>
    </row>
    <row r="966" spans="1:3">
      <c r="A966" s="56" t="s">
        <v>6047</v>
      </c>
      <c r="B966" s="4" t="s">
        <v>6057</v>
      </c>
      <c r="C966" s="61">
        <v>39.9</v>
      </c>
    </row>
    <row r="967" spans="1:3">
      <c r="A967" s="56" t="s">
        <v>6059</v>
      </c>
      <c r="B967" s="62" t="s">
        <v>6058</v>
      </c>
      <c r="C967" s="62">
        <v>38</v>
      </c>
    </row>
    <row r="968" spans="1:3">
      <c r="A968" s="56" t="s">
        <v>6060</v>
      </c>
      <c r="B968" s="62" t="s">
        <v>6065</v>
      </c>
      <c r="C968" s="62">
        <v>33.799999999999997</v>
      </c>
    </row>
    <row r="969" spans="1:3">
      <c r="A969" s="56" t="s">
        <v>6061</v>
      </c>
      <c r="B969" s="62" t="s">
        <v>6065</v>
      </c>
      <c r="C969" s="62">
        <v>33.799999999999997</v>
      </c>
    </row>
    <row r="970" spans="1:3">
      <c r="A970" s="56" t="s">
        <v>6062</v>
      </c>
      <c r="B970" s="4" t="s">
        <v>6126</v>
      </c>
      <c r="C970" s="61">
        <v>36.799999999999997</v>
      </c>
    </row>
    <row r="971" spans="1:3">
      <c r="A971" s="56" t="s">
        <v>6063</v>
      </c>
      <c r="B971" s="62" t="s">
        <v>6125</v>
      </c>
      <c r="C971" s="62">
        <v>39.9</v>
      </c>
    </row>
    <row r="972" spans="1:3">
      <c r="A972" s="56" t="s">
        <v>6064</v>
      </c>
      <c r="B972" s="62" t="s">
        <v>6127</v>
      </c>
      <c r="C972" s="62">
        <v>38.799999999999997</v>
      </c>
    </row>
    <row r="973" spans="1:3">
      <c r="A973" s="56" t="s">
        <v>6129</v>
      </c>
      <c r="B973" s="61" t="s">
        <v>6128</v>
      </c>
      <c r="C973" s="62">
        <v>39.9</v>
      </c>
    </row>
    <row r="974" spans="1:3">
      <c r="A974" s="56" t="s">
        <v>6130</v>
      </c>
      <c r="B974" s="61" t="s">
        <v>6133</v>
      </c>
      <c r="C974" s="61"/>
    </row>
    <row r="975" spans="1:3">
      <c r="A975" s="56" t="s">
        <v>6131</v>
      </c>
      <c r="B975" s="61" t="s">
        <v>6134</v>
      </c>
      <c r="C975" s="61">
        <v>45</v>
      </c>
    </row>
    <row r="976" spans="1:3">
      <c r="A976" s="56" t="s">
        <v>6132</v>
      </c>
      <c r="B976" s="4" t="s">
        <v>6335</v>
      </c>
      <c r="C976" s="61">
        <v>36.799999999999997</v>
      </c>
    </row>
    <row r="977" spans="1:3">
      <c r="A977" s="56" t="s">
        <v>6136</v>
      </c>
      <c r="B977" s="4" t="s">
        <v>6154</v>
      </c>
      <c r="C977" s="61">
        <v>39.96</v>
      </c>
    </row>
    <row r="978" spans="1:3">
      <c r="A978" s="56" t="s">
        <v>6137</v>
      </c>
      <c r="B978" s="61" t="s">
        <v>6142</v>
      </c>
      <c r="C978" s="61">
        <v>39.799999999999997</v>
      </c>
    </row>
    <row r="979" spans="1:3">
      <c r="A979" s="56" t="s">
        <v>6138</v>
      </c>
      <c r="B979" s="61" t="s">
        <v>6143</v>
      </c>
      <c r="C979" s="61">
        <v>39.799999999999997</v>
      </c>
    </row>
    <row r="980" spans="1:3">
      <c r="A980" s="56" t="s">
        <v>6139</v>
      </c>
      <c r="B980" s="61" t="s">
        <v>6144</v>
      </c>
      <c r="C980" s="61">
        <v>37.799999999999997</v>
      </c>
    </row>
    <row r="981" spans="1:3">
      <c r="A981" s="56" t="s">
        <v>6140</v>
      </c>
      <c r="B981" s="61" t="s">
        <v>6145</v>
      </c>
      <c r="C981" s="61">
        <v>37.799999999999997</v>
      </c>
    </row>
    <row r="982" spans="1:3">
      <c r="A982" s="56" t="s">
        <v>6141</v>
      </c>
      <c r="B982" s="61" t="s">
        <v>6146</v>
      </c>
      <c r="C982" s="61">
        <v>38.799999999999997</v>
      </c>
    </row>
    <row r="983" spans="1:3">
      <c r="A983" s="56" t="s">
        <v>6148</v>
      </c>
      <c r="B983" s="4" t="s">
        <v>6147</v>
      </c>
      <c r="C983" s="61">
        <v>38.799999999999997</v>
      </c>
    </row>
    <row r="984" spans="1:3">
      <c r="A984" s="56" t="s">
        <v>6149</v>
      </c>
      <c r="B984" s="4" t="s">
        <v>6152</v>
      </c>
      <c r="C984" s="61">
        <v>37.799999999999997</v>
      </c>
    </row>
    <row r="985" spans="1:3">
      <c r="A985" s="56" t="s">
        <v>6150</v>
      </c>
      <c r="B985" s="4" t="s">
        <v>6153</v>
      </c>
      <c r="C985" s="61">
        <v>35.799999999999997</v>
      </c>
    </row>
    <row r="986" spans="1:3">
      <c r="A986" s="56" t="s">
        <v>6151</v>
      </c>
      <c r="B986" s="4" t="s">
        <v>6155</v>
      </c>
      <c r="C986" s="61">
        <v>39.9</v>
      </c>
    </row>
    <row r="987" spans="1:3">
      <c r="A987" s="56" t="s">
        <v>6157</v>
      </c>
      <c r="B987" s="4" t="s">
        <v>6156</v>
      </c>
      <c r="C987" s="61">
        <v>45</v>
      </c>
    </row>
    <row r="988" spans="1:3">
      <c r="A988" s="56" t="s">
        <v>6158</v>
      </c>
      <c r="B988" s="4" t="s">
        <v>6166</v>
      </c>
      <c r="C988" s="61">
        <v>39.9</v>
      </c>
    </row>
    <row r="989" spans="1:3">
      <c r="A989" s="56" t="s">
        <v>6159</v>
      </c>
      <c r="B989" s="4" t="s">
        <v>6167</v>
      </c>
      <c r="C989" s="61">
        <v>45</v>
      </c>
    </row>
    <row r="990" spans="1:3">
      <c r="A990" s="56" t="s">
        <v>6160</v>
      </c>
      <c r="B990" s="61" t="s">
        <v>6168</v>
      </c>
      <c r="C990" s="61">
        <v>35</v>
      </c>
    </row>
    <row r="991" spans="1:3">
      <c r="A991" s="56" t="s">
        <v>6161</v>
      </c>
      <c r="B991" s="4" t="s">
        <v>6169</v>
      </c>
      <c r="C991" s="61">
        <v>39.9</v>
      </c>
    </row>
    <row r="992" spans="1:3">
      <c r="A992" s="56" t="s">
        <v>6162</v>
      </c>
      <c r="B992" s="61" t="s">
        <v>6170</v>
      </c>
      <c r="C992" s="61">
        <v>39.9</v>
      </c>
    </row>
    <row r="993" spans="1:3">
      <c r="A993" s="56" t="s">
        <v>6163</v>
      </c>
      <c r="B993" s="61" t="s">
        <v>6171</v>
      </c>
      <c r="C993" s="61">
        <v>43</v>
      </c>
    </row>
    <row r="994" spans="1:3">
      <c r="A994" s="56" t="s">
        <v>6164</v>
      </c>
      <c r="B994" s="4" t="s">
        <v>6172</v>
      </c>
      <c r="C994" s="61">
        <v>36</v>
      </c>
    </row>
    <row r="995" spans="1:3">
      <c r="A995" s="56" t="s">
        <v>6165</v>
      </c>
      <c r="B995" s="4" t="s">
        <v>6173</v>
      </c>
      <c r="C995" s="61">
        <v>35.799999999999997</v>
      </c>
    </row>
    <row r="996" spans="1:3">
      <c r="A996" s="56" t="s">
        <v>6175</v>
      </c>
      <c r="B996" s="61" t="s">
        <v>6174</v>
      </c>
      <c r="C996" s="61">
        <v>38.799999999999997</v>
      </c>
    </row>
    <row r="997" spans="1:3">
      <c r="A997" s="56" t="s">
        <v>6176</v>
      </c>
      <c r="B997" s="61" t="s">
        <v>6186</v>
      </c>
      <c r="C997" s="61">
        <v>39.799999999999997</v>
      </c>
    </row>
    <row r="998" spans="1:3">
      <c r="A998" s="56" t="s">
        <v>6177</v>
      </c>
      <c r="B998" s="4" t="s">
        <v>6187</v>
      </c>
      <c r="C998" s="61">
        <v>36.799999999999997</v>
      </c>
    </row>
    <row r="999" spans="1:3">
      <c r="A999" s="56" t="s">
        <v>6178</v>
      </c>
      <c r="B999" s="4" t="s">
        <v>6188</v>
      </c>
      <c r="C999" s="61">
        <v>39.799999999999997</v>
      </c>
    </row>
    <row r="1000" spans="1:3">
      <c r="A1000" s="56" t="s">
        <v>6179</v>
      </c>
      <c r="B1000" s="61" t="s">
        <v>6189</v>
      </c>
      <c r="C1000" s="61">
        <v>39.799999999999997</v>
      </c>
    </row>
    <row r="1001" spans="1:3">
      <c r="A1001" s="56" t="s">
        <v>6180</v>
      </c>
      <c r="B1001" s="61" t="s">
        <v>6190</v>
      </c>
      <c r="C1001" s="61">
        <v>39.9</v>
      </c>
    </row>
    <row r="1002" spans="1:3">
      <c r="A1002" s="56" t="s">
        <v>6181</v>
      </c>
      <c r="B1002" s="61" t="s">
        <v>6191</v>
      </c>
      <c r="C1002" s="61">
        <v>39.9</v>
      </c>
    </row>
    <row r="1003" spans="1:3">
      <c r="A1003" s="56" t="s">
        <v>6182</v>
      </c>
      <c r="B1003" s="61" t="s">
        <v>6192</v>
      </c>
      <c r="C1003" s="61">
        <v>39.9</v>
      </c>
    </row>
    <row r="1004" spans="1:3">
      <c r="A1004" s="56" t="s">
        <v>6183</v>
      </c>
      <c r="B1004" s="61" t="s">
        <v>6193</v>
      </c>
      <c r="C1004" s="61">
        <v>39.9</v>
      </c>
    </row>
    <row r="1005" spans="1:3">
      <c r="A1005" s="56" t="s">
        <v>6184</v>
      </c>
      <c r="B1005" s="61" t="s">
        <v>6194</v>
      </c>
      <c r="C1005" s="61">
        <v>39.9</v>
      </c>
    </row>
    <row r="1006" spans="1:3">
      <c r="A1006" s="56" t="s">
        <v>6185</v>
      </c>
      <c r="B1006" s="61" t="s">
        <v>6195</v>
      </c>
      <c r="C1006" s="61">
        <v>37.799999999999997</v>
      </c>
    </row>
    <row r="1007" spans="1:3">
      <c r="A1007" s="56" t="s">
        <v>6197</v>
      </c>
      <c r="B1007" s="61" t="s">
        <v>6196</v>
      </c>
      <c r="C1007" s="61">
        <v>37.799999999999997</v>
      </c>
    </row>
    <row r="1008" spans="1:3">
      <c r="A1008" s="56" t="s">
        <v>6198</v>
      </c>
      <c r="B1008" s="61" t="s">
        <v>6202</v>
      </c>
      <c r="C1008" s="61">
        <v>39.799999999999997</v>
      </c>
    </row>
    <row r="1009" spans="1:8">
      <c r="A1009" s="56" t="s">
        <v>6199</v>
      </c>
      <c r="B1009" s="61" t="s">
        <v>6203</v>
      </c>
      <c r="C1009" s="61">
        <v>38.799999999999997</v>
      </c>
    </row>
    <row r="1010" spans="1:8">
      <c r="A1010" s="56" t="s">
        <v>6200</v>
      </c>
      <c r="B1010" s="4" t="s">
        <v>6204</v>
      </c>
      <c r="C1010" s="61">
        <v>45</v>
      </c>
    </row>
    <row r="1011" spans="1:8">
      <c r="A1011" s="56" t="s">
        <v>6201</v>
      </c>
      <c r="B1011" s="4" t="s">
        <v>6205</v>
      </c>
      <c r="C1011" s="61">
        <v>39.9</v>
      </c>
    </row>
    <row r="1012" spans="1:8">
      <c r="A1012" s="56" t="s">
        <v>6207</v>
      </c>
      <c r="B1012" s="61" t="s">
        <v>6206</v>
      </c>
      <c r="C1012" s="61">
        <v>39.9</v>
      </c>
    </row>
    <row r="1013" spans="1:8">
      <c r="A1013" s="56" t="s">
        <v>6208</v>
      </c>
      <c r="B1013" s="61" t="s">
        <v>6211</v>
      </c>
      <c r="C1013" s="61">
        <v>35</v>
      </c>
    </row>
    <row r="1014" spans="1:8">
      <c r="A1014" s="56" t="s">
        <v>6209</v>
      </c>
      <c r="B1014" s="4" t="s">
        <v>6212</v>
      </c>
      <c r="C1014" s="61">
        <v>45</v>
      </c>
    </row>
    <row r="1015" spans="1:8">
      <c r="A1015" s="56" t="s">
        <v>6210</v>
      </c>
      <c r="B1015" s="61" t="s">
        <v>6213</v>
      </c>
      <c r="C1015" s="61">
        <v>45</v>
      </c>
    </row>
    <row r="1016" spans="1:8">
      <c r="A1016" s="56" t="s">
        <v>6215</v>
      </c>
      <c r="B1016" s="61" t="s">
        <v>6214</v>
      </c>
      <c r="C1016" s="61">
        <v>39.9</v>
      </c>
    </row>
    <row r="1017" spans="1:8">
      <c r="A1017" s="56" t="s">
        <v>6216</v>
      </c>
      <c r="B1017" s="61" t="s">
        <v>6225</v>
      </c>
      <c r="C1017" s="61">
        <v>39.9</v>
      </c>
    </row>
    <row r="1018" spans="1:8">
      <c r="A1018" s="56" t="s">
        <v>6217</v>
      </c>
      <c r="B1018" s="61" t="s">
        <v>6226</v>
      </c>
      <c r="C1018" s="61">
        <v>36.799999999999997</v>
      </c>
    </row>
    <row r="1019" spans="1:8">
      <c r="A1019" s="56" t="s">
        <v>6218</v>
      </c>
      <c r="B1019" s="4" t="s">
        <v>6227</v>
      </c>
      <c r="C1019" s="61">
        <v>39.799999999999997</v>
      </c>
    </row>
    <row r="1020" spans="1:8">
      <c r="A1020" s="56" t="s">
        <v>6219</v>
      </c>
      <c r="B1020" s="4" t="s">
        <v>6229</v>
      </c>
      <c r="C1020" s="61">
        <v>32.799999999999997</v>
      </c>
      <c r="G1020" s="4" t="s">
        <v>6228</v>
      </c>
      <c r="H1020" s="61">
        <v>39.9</v>
      </c>
    </row>
    <row r="1021" spans="1:8">
      <c r="A1021" s="56" t="s">
        <v>6220</v>
      </c>
      <c r="B1021" s="4" t="s">
        <v>6230</v>
      </c>
      <c r="C1021" s="61">
        <v>45</v>
      </c>
    </row>
    <row r="1022" spans="1:8">
      <c r="A1022" s="56" t="s">
        <v>6221</v>
      </c>
      <c r="B1022" s="61" t="s">
        <v>6231</v>
      </c>
      <c r="C1022" s="61">
        <v>39</v>
      </c>
    </row>
    <row r="1023" spans="1:8">
      <c r="A1023" s="56" t="s">
        <v>6222</v>
      </c>
      <c r="B1023" s="61" t="s">
        <v>6234</v>
      </c>
      <c r="C1023" s="61">
        <v>36.799999999999997</v>
      </c>
    </row>
    <row r="1024" spans="1:8">
      <c r="A1024" s="56" t="s">
        <v>6223</v>
      </c>
      <c r="B1024" s="4" t="s">
        <v>6235</v>
      </c>
      <c r="C1024" s="61">
        <v>35</v>
      </c>
    </row>
    <row r="1025" spans="1:3">
      <c r="A1025" s="56" t="s">
        <v>6224</v>
      </c>
      <c r="B1025" s="4" t="s">
        <v>6236</v>
      </c>
      <c r="C1025" s="61">
        <v>35</v>
      </c>
    </row>
    <row r="1026" spans="1:3">
      <c r="A1026" s="56" t="s">
        <v>6238</v>
      </c>
      <c r="B1026" s="63" t="s">
        <v>6237</v>
      </c>
      <c r="C1026" s="63">
        <v>39.9</v>
      </c>
    </row>
    <row r="1027" spans="1:3">
      <c r="A1027" s="56" t="s">
        <v>6239</v>
      </c>
      <c r="B1027" s="4" t="s">
        <v>6244</v>
      </c>
      <c r="C1027" s="63">
        <v>35</v>
      </c>
    </row>
    <row r="1028" spans="1:3">
      <c r="A1028" s="56" t="s">
        <v>6240</v>
      </c>
      <c r="B1028" s="4" t="s">
        <v>6245</v>
      </c>
      <c r="C1028" s="63">
        <v>29.9</v>
      </c>
    </row>
    <row r="1029" spans="1:3">
      <c r="A1029" s="56" t="s">
        <v>6241</v>
      </c>
      <c r="B1029" s="4" t="s">
        <v>6246</v>
      </c>
      <c r="C1029" s="63">
        <v>39.799999999999997</v>
      </c>
    </row>
    <row r="1030" spans="1:3">
      <c r="A1030" s="56" t="s">
        <v>6242</v>
      </c>
      <c r="B1030" s="63" t="s">
        <v>6247</v>
      </c>
      <c r="C1030" s="61">
        <v>45</v>
      </c>
    </row>
    <row r="1031" spans="1:3">
      <c r="A1031" s="56" t="s">
        <v>6243</v>
      </c>
      <c r="B1031" s="63"/>
      <c r="C1031" s="63"/>
    </row>
    <row r="1032" spans="1:3">
      <c r="A1032" s="56" t="s">
        <v>6248</v>
      </c>
      <c r="B1032" s="4" t="s">
        <v>6256</v>
      </c>
      <c r="C1032" s="63">
        <v>39.9</v>
      </c>
    </row>
    <row r="1033" spans="1:3">
      <c r="A1033" s="56" t="s">
        <v>6249</v>
      </c>
      <c r="B1033" s="61" t="s">
        <v>6259</v>
      </c>
      <c r="C1033" s="63">
        <v>35.799999999999997</v>
      </c>
    </row>
    <row r="1034" spans="1:3">
      <c r="A1034" s="56" t="s">
        <v>6250</v>
      </c>
      <c r="B1034" s="63"/>
      <c r="C1034" s="63"/>
    </row>
    <row r="1035" spans="1:3">
      <c r="A1035" s="56" t="s">
        <v>6251</v>
      </c>
      <c r="B1035" s="63"/>
      <c r="C1035" s="63"/>
    </row>
    <row r="1036" spans="1:3">
      <c r="A1036" s="56" t="s">
        <v>6252</v>
      </c>
      <c r="B1036" s="63"/>
      <c r="C1036" s="63"/>
    </row>
    <row r="1037" spans="1:3">
      <c r="A1037" s="56" t="s">
        <v>6253</v>
      </c>
      <c r="B1037" s="63" t="s">
        <v>6257</v>
      </c>
      <c r="C1037" s="63">
        <v>39.799999999999997</v>
      </c>
    </row>
    <row r="1038" spans="1:3">
      <c r="A1038" s="56" t="s">
        <v>6254</v>
      </c>
      <c r="B1038" s="63" t="s">
        <v>6258</v>
      </c>
      <c r="C1038" s="63">
        <v>39.799999999999997</v>
      </c>
    </row>
    <row r="1039" spans="1:3">
      <c r="A1039" s="56" t="s">
        <v>6255</v>
      </c>
      <c r="B1039" s="4" t="s">
        <v>6260</v>
      </c>
      <c r="C1039" s="63">
        <v>38.799999999999997</v>
      </c>
    </row>
    <row r="1040" spans="1:3">
      <c r="A1040" s="56" t="s">
        <v>6261</v>
      </c>
      <c r="B1040" s="4" t="s">
        <v>6278</v>
      </c>
      <c r="C1040" s="61">
        <v>39.799999999999997</v>
      </c>
    </row>
    <row r="1041" spans="1:3">
      <c r="A1041" s="56" t="s">
        <v>6262</v>
      </c>
      <c r="B1041" s="61" t="s">
        <v>6279</v>
      </c>
      <c r="C1041" s="61">
        <v>39.799999999999997</v>
      </c>
    </row>
    <row r="1042" spans="1:3">
      <c r="A1042" s="56" t="s">
        <v>6263</v>
      </c>
      <c r="B1042" s="4" t="s">
        <v>6280</v>
      </c>
      <c r="C1042" s="61">
        <v>45.8</v>
      </c>
    </row>
    <row r="1043" spans="1:3">
      <c r="A1043" s="56" t="s">
        <v>6264</v>
      </c>
      <c r="B1043" s="4" t="s">
        <v>6281</v>
      </c>
      <c r="C1043" s="61">
        <v>35.799999999999997</v>
      </c>
    </row>
    <row r="1044" spans="1:3">
      <c r="A1044" s="56" t="s">
        <v>6265</v>
      </c>
      <c r="B1044" s="61" t="s">
        <v>6281</v>
      </c>
      <c r="C1044" s="61">
        <v>35.799999999999997</v>
      </c>
    </row>
    <row r="1045" spans="1:3">
      <c r="A1045" s="56" t="s">
        <v>6266</v>
      </c>
      <c r="B1045" s="61" t="s">
        <v>6282</v>
      </c>
      <c r="C1045" s="61">
        <v>37.799999999999997</v>
      </c>
    </row>
    <row r="1046" spans="1:3">
      <c r="A1046" s="56" t="s">
        <v>6267</v>
      </c>
      <c r="B1046" s="61" t="s">
        <v>6284</v>
      </c>
      <c r="C1046" s="61">
        <v>37.799999999999997</v>
      </c>
    </row>
    <row r="1047" spans="1:3">
      <c r="A1047" s="56" t="s">
        <v>6268</v>
      </c>
      <c r="B1047" s="4" t="s">
        <v>6285</v>
      </c>
      <c r="C1047" s="61">
        <v>39.799999999999997</v>
      </c>
    </row>
    <row r="1048" spans="1:3">
      <c r="A1048" s="56" t="s">
        <v>6269</v>
      </c>
      <c r="B1048" s="4" t="s">
        <v>6286</v>
      </c>
      <c r="C1048" s="61">
        <v>39.799999999999997</v>
      </c>
    </row>
    <row r="1049" spans="1:3">
      <c r="A1049" s="56" t="s">
        <v>6270</v>
      </c>
      <c r="B1049" s="4" t="s">
        <v>6287</v>
      </c>
      <c r="C1049" s="61">
        <v>32.799999999999997</v>
      </c>
    </row>
    <row r="1050" spans="1:3">
      <c r="A1050" s="56" t="s">
        <v>6271</v>
      </c>
      <c r="B1050" s="61" t="s">
        <v>6288</v>
      </c>
      <c r="C1050" s="61">
        <v>39.799999999999997</v>
      </c>
    </row>
    <row r="1051" spans="1:3">
      <c r="A1051" s="56" t="s">
        <v>6272</v>
      </c>
      <c r="B1051" s="61" t="s">
        <v>6289</v>
      </c>
      <c r="C1051" s="61">
        <v>34.799999999999997</v>
      </c>
    </row>
    <row r="1052" spans="1:3">
      <c r="A1052" s="56" t="s">
        <v>6273</v>
      </c>
      <c r="B1052" s="61" t="s">
        <v>6290</v>
      </c>
      <c r="C1052" s="61">
        <v>39.799999999999997</v>
      </c>
    </row>
    <row r="1053" spans="1:3">
      <c r="A1053" s="56" t="s">
        <v>6274</v>
      </c>
      <c r="B1053" s="61" t="s">
        <v>6291</v>
      </c>
      <c r="C1053" s="61">
        <v>37.799999999999997</v>
      </c>
    </row>
    <row r="1054" spans="1:3">
      <c r="A1054" s="56" t="s">
        <v>6275</v>
      </c>
      <c r="B1054" s="61" t="s">
        <v>6292</v>
      </c>
      <c r="C1054" s="61">
        <v>45.8</v>
      </c>
    </row>
    <row r="1055" spans="1:3">
      <c r="A1055" s="56" t="s">
        <v>6276</v>
      </c>
      <c r="B1055" s="4" t="s">
        <v>6293</v>
      </c>
      <c r="C1055" s="61">
        <v>32.799999999999997</v>
      </c>
    </row>
    <row r="1056" spans="1:3">
      <c r="A1056" s="56" t="s">
        <v>6277</v>
      </c>
      <c r="B1056" s="4" t="s">
        <v>6294</v>
      </c>
      <c r="C1056" s="61">
        <v>39.799999999999997</v>
      </c>
    </row>
    <row r="1057" spans="1:3">
      <c r="A1057" s="56" t="s">
        <v>6295</v>
      </c>
      <c r="B1057" s="4" t="s">
        <v>6303</v>
      </c>
      <c r="C1057" s="61">
        <v>32.799999999999997</v>
      </c>
    </row>
    <row r="1058" spans="1:3">
      <c r="A1058" s="56" t="s">
        <v>6296</v>
      </c>
      <c r="B1058" s="61" t="s">
        <v>6304</v>
      </c>
      <c r="C1058" s="61">
        <v>43.8</v>
      </c>
    </row>
    <row r="1059" spans="1:3">
      <c r="A1059" s="56" t="s">
        <v>6297</v>
      </c>
      <c r="B1059" s="61" t="s">
        <v>6305</v>
      </c>
      <c r="C1059" s="61">
        <v>45</v>
      </c>
    </row>
    <row r="1060" spans="1:3">
      <c r="A1060" s="56" t="s">
        <v>6298</v>
      </c>
      <c r="B1060" s="4" t="s">
        <v>6322</v>
      </c>
      <c r="C1060" s="61">
        <v>39.799999999999997</v>
      </c>
    </row>
    <row r="1061" spans="1:3">
      <c r="A1061" s="56" t="s">
        <v>6299</v>
      </c>
      <c r="B1061" s="4" t="s">
        <v>6323</v>
      </c>
      <c r="C1061" s="61">
        <v>39.799999999999997</v>
      </c>
    </row>
    <row r="1062" spans="1:3">
      <c r="A1062" s="56" t="s">
        <v>6300</v>
      </c>
      <c r="B1062" s="4" t="s">
        <v>6324</v>
      </c>
      <c r="C1062" s="61">
        <v>38.799999999999997</v>
      </c>
    </row>
    <row r="1063" spans="1:3">
      <c r="A1063" s="56" t="s">
        <v>6301</v>
      </c>
      <c r="B1063" s="4" t="s">
        <v>6325</v>
      </c>
      <c r="C1063" s="61">
        <v>35.799999999999997</v>
      </c>
    </row>
    <row r="1064" spans="1:3">
      <c r="A1064" s="56" t="s">
        <v>6302</v>
      </c>
      <c r="B1064" s="61" t="s">
        <v>6326</v>
      </c>
      <c r="C1064" s="61">
        <v>32.799999999999997</v>
      </c>
    </row>
    <row r="1065" spans="1:3">
      <c r="A1065" s="56" t="s">
        <v>6328</v>
      </c>
      <c r="B1065" s="4" t="s">
        <v>6327</v>
      </c>
      <c r="C1065" s="61">
        <v>33.799999999999997</v>
      </c>
    </row>
    <row r="1066" spans="1:3">
      <c r="A1066" s="56" t="s">
        <v>6329</v>
      </c>
      <c r="B1066" s="4" t="s">
        <v>6334</v>
      </c>
      <c r="C1066" s="61">
        <v>35</v>
      </c>
    </row>
    <row r="1067" spans="1:3">
      <c r="A1067" s="56" t="s">
        <v>6330</v>
      </c>
      <c r="B1067" s="4" t="s">
        <v>6336</v>
      </c>
      <c r="C1067" s="61">
        <v>45</v>
      </c>
    </row>
    <row r="1068" spans="1:3">
      <c r="A1068" s="56" t="s">
        <v>6331</v>
      </c>
      <c r="B1068" s="61" t="s">
        <v>6337</v>
      </c>
      <c r="C1068" s="61">
        <v>39.9</v>
      </c>
    </row>
    <row r="1069" spans="1:3">
      <c r="A1069" s="56" t="s">
        <v>6332</v>
      </c>
      <c r="B1069" s="4" t="s">
        <v>6338</v>
      </c>
      <c r="C1069" s="61">
        <v>45</v>
      </c>
    </row>
    <row r="1070" spans="1:3">
      <c r="A1070" s="56" t="s">
        <v>6333</v>
      </c>
      <c r="B1070" s="4" t="s">
        <v>6339</v>
      </c>
      <c r="C1070" s="61">
        <v>45</v>
      </c>
    </row>
    <row r="1071" spans="1:3">
      <c r="A1071" s="56" t="s">
        <v>6341</v>
      </c>
      <c r="B1071" s="61" t="s">
        <v>6340</v>
      </c>
      <c r="C1071" s="61">
        <v>39.799999999999997</v>
      </c>
    </row>
    <row r="1072" spans="1:3">
      <c r="A1072" s="56" t="s">
        <v>6342</v>
      </c>
      <c r="B1072" s="61" t="s">
        <v>6345</v>
      </c>
      <c r="C1072" s="61">
        <v>32.799999999999997</v>
      </c>
    </row>
    <row r="1073" spans="1:3">
      <c r="A1073" s="56" t="s">
        <v>6343</v>
      </c>
      <c r="B1073" s="61" t="s">
        <v>6346</v>
      </c>
      <c r="C1073" s="61">
        <v>37.799999999999997</v>
      </c>
    </row>
    <row r="1074" spans="1:3">
      <c r="A1074" s="56" t="s">
        <v>6344</v>
      </c>
      <c r="B1074" s="61" t="s">
        <v>6347</v>
      </c>
      <c r="C1074" s="61">
        <v>39.799999999999997</v>
      </c>
    </row>
    <row r="1075" spans="1:3">
      <c r="A1075" s="56" t="s">
        <v>6349</v>
      </c>
      <c r="B1075" s="61" t="s">
        <v>6348</v>
      </c>
      <c r="C1075" s="61">
        <v>44.8</v>
      </c>
    </row>
    <row r="1076" spans="1:3">
      <c r="A1076" s="56" t="s">
        <v>6350</v>
      </c>
      <c r="B1076" s="4" t="s">
        <v>6357</v>
      </c>
      <c r="C1076" s="61">
        <v>37.799999999999997</v>
      </c>
    </row>
    <row r="1077" spans="1:3">
      <c r="A1077" s="56" t="s">
        <v>6351</v>
      </c>
      <c r="B1077" s="61" t="s">
        <v>6359</v>
      </c>
      <c r="C1077" s="61">
        <v>37.799999999999997</v>
      </c>
    </row>
    <row r="1078" spans="1:3">
      <c r="A1078" s="56" t="s">
        <v>6352</v>
      </c>
      <c r="B1078" s="4" t="s">
        <v>6358</v>
      </c>
      <c r="C1078" s="61">
        <v>39.799999999999997</v>
      </c>
    </row>
    <row r="1079" spans="1:3">
      <c r="A1079" s="56" t="s">
        <v>6353</v>
      </c>
      <c r="B1079" s="4" t="s">
        <v>6360</v>
      </c>
      <c r="C1079" s="61">
        <v>38.799999999999997</v>
      </c>
    </row>
    <row r="1080" spans="1:3">
      <c r="A1080" s="56" t="s">
        <v>6354</v>
      </c>
      <c r="B1080" s="4" t="s">
        <v>6361</v>
      </c>
      <c r="C1080" s="61">
        <v>39.9</v>
      </c>
    </row>
    <row r="1081" spans="1:3">
      <c r="A1081" s="56" t="s">
        <v>6363</v>
      </c>
      <c r="B1081" s="61" t="s">
        <v>6362</v>
      </c>
      <c r="C1081" s="61">
        <v>45</v>
      </c>
    </row>
    <row r="1082" spans="1:3">
      <c r="A1082" s="56" t="s">
        <v>6364</v>
      </c>
      <c r="B1082" s="61" t="s">
        <v>6367</v>
      </c>
      <c r="C1082" s="61">
        <v>42.8</v>
      </c>
    </row>
    <row r="1083" spans="1:3">
      <c r="A1083" s="56" t="s">
        <v>6365</v>
      </c>
      <c r="B1083" s="61" t="s">
        <v>6368</v>
      </c>
      <c r="C1083" s="61">
        <v>37.799999999999997</v>
      </c>
    </row>
    <row r="1084" spans="1:3">
      <c r="A1084" s="56" t="s">
        <v>6366</v>
      </c>
      <c r="B1084" s="61"/>
      <c r="C1084" s="61"/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33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M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47" r:id="rId31"/>
    <hyperlink ref="B39" r:id="rId32"/>
    <hyperlink ref="B40" r:id="rId33"/>
    <hyperlink ref="B41" r:id="rId34"/>
    <hyperlink ref="B42" r:id="rId35"/>
    <hyperlink ref="B43" r:id="rId36"/>
    <hyperlink ref="B44" r:id="rId37"/>
    <hyperlink ref="B45" r:id="rId38"/>
    <hyperlink ref="B48" r:id="rId39"/>
    <hyperlink ref="B46" r:id="rId40"/>
    <hyperlink ref="B49" r:id="rId41"/>
    <hyperlink ref="B51" r:id="rId42"/>
    <hyperlink ref="B38" r:id="rId43"/>
    <hyperlink ref="B52" r:id="rId44"/>
    <hyperlink ref="B53" r:id="rId45"/>
    <hyperlink ref="B11" r:id="rId46"/>
    <hyperlink ref="B34" r:id="rId47"/>
    <hyperlink ref="B64" r:id="rId48"/>
    <hyperlink ref="B70" r:id="rId49"/>
    <hyperlink ref="B68" r:id="rId50"/>
    <hyperlink ref="B78" r:id="rId51"/>
    <hyperlink ref="B76" r:id="rId52"/>
    <hyperlink ref="B65" r:id="rId53"/>
    <hyperlink ref="B66" r:id="rId54"/>
    <hyperlink ref="B72" r:id="rId55"/>
    <hyperlink ref="B73" r:id="rId56"/>
    <hyperlink ref="B67" r:id="rId57"/>
    <hyperlink ref="B37" r:id="rId58"/>
    <hyperlink ref="B75" r:id="rId59"/>
    <hyperlink ref="B59" r:id="rId60"/>
    <hyperlink ref="B79" r:id="rId61"/>
    <hyperlink ref="B80" r:id="rId62"/>
    <hyperlink ref="B81" r:id="rId63"/>
    <hyperlink ref="B82" r:id="rId64"/>
    <hyperlink ref="B83" r:id="rId65"/>
    <hyperlink ref="B84" r:id="rId66"/>
    <hyperlink ref="B85" r:id="rId67"/>
    <hyperlink ref="B86" r:id="rId68"/>
    <hyperlink ref="B87" r:id="rId69"/>
    <hyperlink ref="B90" r:id="rId70"/>
    <hyperlink ref="B93" r:id="rId71"/>
    <hyperlink ref="B88" r:id="rId72"/>
    <hyperlink ref="B71" r:id="rId73"/>
    <hyperlink ref="B89" r:id="rId74"/>
    <hyperlink ref="B69" r:id="rId75"/>
    <hyperlink ref="B99" r:id="rId76"/>
    <hyperlink ref="B94" r:id="rId77"/>
    <hyperlink ref="B92" r:id="rId78"/>
    <hyperlink ref="B95" r:id="rId79"/>
    <hyperlink ref="B98" r:id="rId80"/>
    <hyperlink ref="B106" r:id="rId81"/>
    <hyperlink ref="B107" r:id="rId82"/>
    <hyperlink ref="B108" r:id="rId83"/>
    <hyperlink ref="B113" r:id="rId84"/>
    <hyperlink ref="B109" r:id="rId85"/>
    <hyperlink ref="B105" r:id="rId86"/>
    <hyperlink ref="B103" r:id="rId87"/>
    <hyperlink ref="B112" r:id="rId88"/>
    <hyperlink ref="B119" r:id="rId89"/>
    <hyperlink ref="B118" r:id="rId90"/>
    <hyperlink ref="B56" r:id="rId91"/>
    <hyperlink ref="B101" r:id="rId92"/>
    <hyperlink ref="B100" r:id="rId93"/>
    <hyperlink ref="B102" r:id="rId94"/>
    <hyperlink ref="B128" r:id="rId95"/>
    <hyperlink ref="B122" r:id="rId96"/>
    <hyperlink ref="B125" r:id="rId97"/>
    <hyperlink ref="B127" r:id="rId98"/>
    <hyperlink ref="B126" r:id="rId99"/>
    <hyperlink ref="B131" r:id="rId100"/>
    <hyperlink ref="B130" r:id="rId101"/>
    <hyperlink ref="B120" r:id="rId102"/>
    <hyperlink ref="B121" r:id="rId103"/>
    <hyperlink ref="B62" r:id="rId104"/>
    <hyperlink ref="B137" r:id="rId105"/>
    <hyperlink ref="B135" r:id="rId106"/>
    <hyperlink ref="B124" r:id="rId107"/>
    <hyperlink ref="B145" r:id="rId108"/>
    <hyperlink ref="B146" r:id="rId109"/>
    <hyperlink ref="B144" r:id="rId110"/>
    <hyperlink ref="B151" r:id="rId111"/>
    <hyperlink ref="B132" r:id="rId112"/>
    <hyperlink ref="B150" r:id="rId113"/>
    <hyperlink ref="B149" r:id="rId114"/>
    <hyperlink ref="B110" r:id="rId115"/>
    <hyperlink ref="B111" r:id="rId116"/>
    <hyperlink ref="B152" r:id="rId117"/>
    <hyperlink ref="B155" r:id="rId118"/>
    <hyperlink ref="B153" r:id="rId119"/>
    <hyperlink ref="B157" r:id="rId120"/>
    <hyperlink ref="B158" r:id="rId121"/>
    <hyperlink ref="B159" r:id="rId122"/>
    <hyperlink ref="B160" r:id="rId123"/>
    <hyperlink ref="B161" r:id="rId124"/>
    <hyperlink ref="B162" r:id="rId125"/>
    <hyperlink ref="B136" r:id="rId126"/>
    <hyperlink ref="B163" r:id="rId127"/>
    <hyperlink ref="B166" r:id="rId128"/>
    <hyperlink ref="B170" r:id="rId129"/>
    <hyperlink ref="B165" r:id="rId130"/>
    <hyperlink ref="B173" r:id="rId131"/>
    <hyperlink ref="B174" r:id="rId132"/>
    <hyperlink ref="B177" r:id="rId133"/>
    <hyperlink ref="B183" r:id="rId134"/>
    <hyperlink ref="B180" r:id="rId135"/>
    <hyperlink ref="B167" r:id="rId136"/>
    <hyperlink ref="B169" r:id="rId137"/>
    <hyperlink ref="B176" r:id="rId138"/>
    <hyperlink ref="B133" r:id="rId139"/>
    <hyperlink ref="B156" r:id="rId140"/>
    <hyperlink ref="B187" r:id="rId141"/>
    <hyperlink ref="B188" r:id="rId142"/>
    <hyperlink ref="B189" r:id="rId143"/>
    <hyperlink ref="B191" r:id="rId144"/>
    <hyperlink ref="B178" r:id="rId145"/>
    <hyperlink ref="B190" r:id="rId146"/>
    <hyperlink ref="B179" r:id="rId147"/>
    <hyperlink ref="B185" r:id="rId148"/>
    <hyperlink ref="B140" r:id="rId149"/>
    <hyperlink ref="B182" r:id="rId150"/>
    <hyperlink ref="B181" r:id="rId151"/>
    <hyperlink ref="B139" r:id="rId152"/>
    <hyperlink ref="B55" r:id="rId153"/>
    <hyperlink ref="B202" r:id="rId154"/>
    <hyperlink ref="B203" r:id="rId155"/>
    <hyperlink ref="B204" r:id="rId156"/>
    <hyperlink ref="B205" r:id="rId157"/>
    <hyperlink ref="B206" r:id="rId158"/>
    <hyperlink ref="B194" r:id="rId159"/>
    <hyperlink ref="B195" r:id="rId160"/>
    <hyperlink ref="B200" r:id="rId161"/>
    <hyperlink ref="B198" r:id="rId162"/>
    <hyperlink ref="B201" r:id="rId163"/>
    <hyperlink ref="B197" r:id="rId164"/>
    <hyperlink ref="B196" r:id="rId165"/>
    <hyperlink ref="B175" r:id="rId166"/>
    <hyperlink ref="B193" r:id="rId167"/>
    <hyperlink ref="B208" r:id="rId168"/>
    <hyperlink ref="B123" r:id="rId169"/>
    <hyperlink ref="B209" r:id="rId170"/>
    <hyperlink ref="B216" r:id="rId171"/>
    <hyperlink ref="B211" r:id="rId172"/>
    <hyperlink ref="B218" r:id="rId173"/>
    <hyperlink ref="B222" r:id="rId174"/>
    <hyperlink ref="B213" r:id="rId175"/>
    <hyperlink ref="B228" r:id="rId176"/>
    <hyperlink ref="B226" r:id="rId177"/>
    <hyperlink ref="B227" r:id="rId178"/>
    <hyperlink ref="B231" r:id="rId179"/>
    <hyperlink ref="B217" r:id="rId180"/>
    <hyperlink ref="B221" r:id="rId181"/>
    <hyperlink ref="B233" r:id="rId182"/>
    <hyperlink ref="B238" r:id="rId183"/>
    <hyperlink ref="B239" r:id="rId184"/>
    <hyperlink ref="B252" r:id="rId185"/>
    <hyperlink ref="B245" r:id="rId186"/>
    <hyperlink ref="B253" r:id="rId187"/>
    <hyperlink ref="B254" r:id="rId188"/>
    <hyperlink ref="B255" r:id="rId189"/>
    <hyperlink ref="B250" r:id="rId190"/>
    <hyperlink ref="B257" r:id="rId191"/>
    <hyperlink ref="B259" r:id="rId192"/>
    <hyperlink ref="B224" r:id="rId193"/>
    <hyperlink ref="B247" r:id="rId194"/>
    <hyperlink ref="B212" r:id="rId195"/>
    <hyperlink ref="B199" r:id="rId196"/>
    <hyperlink ref="B248" r:id="rId197"/>
    <hyperlink ref="B244" r:id="rId198"/>
    <hyperlink ref="B241" r:id="rId199"/>
    <hyperlink ref="B229" r:id="rId200"/>
    <hyperlink ref="B225" r:id="rId201"/>
    <hyperlink ref="B269" r:id="rId202"/>
    <hyperlink ref="B268" r:id="rId203"/>
    <hyperlink ref="B265" r:id="rId204"/>
    <hyperlink ref="B184" r:id="rId205"/>
    <hyperlink ref="B291" r:id="rId206"/>
    <hyperlink ref="B288" r:id="rId207"/>
    <hyperlink ref="B289" r:id="rId208"/>
    <hyperlink ref="B287" r:id="rId209"/>
    <hyperlink ref="B290" r:id="rId210"/>
    <hyperlink ref="B286" r:id="rId211"/>
    <hyperlink ref="B294" r:id="rId212"/>
    <hyperlink ref="B285" r:id="rId213"/>
    <hyperlink ref="B293" r:id="rId214"/>
    <hyperlink ref="B279" r:id="rId215"/>
    <hyperlink ref="B295" r:id="rId216"/>
    <hyperlink ref="B278" r:id="rId217"/>
    <hyperlink ref="B272" r:id="rId218"/>
    <hyperlink ref="B134" r:id="rId219"/>
    <hyperlink ref="B277" r:id="rId220"/>
    <hyperlink ref="B296" r:id="rId221"/>
    <hyperlink ref="B258" r:id="rId222"/>
    <hyperlink ref="B304" r:id="rId223"/>
    <hyperlink ref="B301" r:id="rId224"/>
    <hyperlink ref="B299" r:id="rId225"/>
    <hyperlink ref="B263" r:id="rId226"/>
    <hyperlink ref="B164" r:id="rId227"/>
    <hyperlink ref="B315" r:id="rId228"/>
    <hyperlink ref="B240" r:id="rId229"/>
    <hyperlink ref="B319" r:id="rId230"/>
    <hyperlink ref="B262" r:id="rId231"/>
    <hyperlink ref="B320" r:id="rId232"/>
    <hyperlink ref="B280" r:id="rId233"/>
    <hyperlink ref="B260" r:id="rId234"/>
    <hyperlink ref="B267" r:id="rId235"/>
    <hyperlink ref="B308" r:id="rId236"/>
    <hyperlink ref="B325" r:id="rId237"/>
    <hyperlink ref="B327" r:id="rId238"/>
    <hyperlink ref="B237" r:id="rId239"/>
    <hyperlink ref="B318" r:id="rId240"/>
    <hyperlink ref="D318" r:id="rId241"/>
    <hyperlink ref="B251" r:id="rId242"/>
    <hyperlink ref="B298" r:id="rId243"/>
    <hyperlink ref="B328" r:id="rId244"/>
    <hyperlink ref="B329" r:id="rId245"/>
    <hyperlink ref="B330" r:id="rId246"/>
    <hyperlink ref="B300" r:id="rId247"/>
    <hyperlink ref="B307" r:id="rId248"/>
    <hyperlink ref="B283" r:id="rId249"/>
    <hyperlink ref="B312" r:id="rId250"/>
    <hyperlink ref="B332" r:id="rId251"/>
    <hyperlink ref="B340" r:id="rId252"/>
    <hyperlink ref="B350" r:id="rId253"/>
    <hyperlink ref="B339" r:id="rId254"/>
    <hyperlink ref="B334" r:id="rId255"/>
    <hyperlink ref="B333" r:id="rId256"/>
    <hyperlink ref="D320" r:id="rId257"/>
    <hyperlink ref="B335" r:id="rId258"/>
    <hyperlink ref="B346" r:id="rId259"/>
    <hyperlink ref="B357" r:id="rId260"/>
    <hyperlink ref="B356" r:id="rId261"/>
    <hyperlink ref="B355" r:id="rId262"/>
    <hyperlink ref="B354" r:id="rId263"/>
    <hyperlink ref="B353" r:id="rId264"/>
    <hyperlink ref="B352" r:id="rId265"/>
    <hyperlink ref="B358" r:id="rId266"/>
    <hyperlink ref="B359" r:id="rId267"/>
    <hyperlink ref="B360" r:id="rId268"/>
    <hyperlink ref="B347" r:id="rId269"/>
    <hyperlink ref="B341" r:id="rId270"/>
    <hyperlink ref="B323" r:id="rId271"/>
    <hyperlink ref="B361" r:id="rId272"/>
    <hyperlink ref="B242" r:id="rId273"/>
    <hyperlink ref="B363" r:id="rId274"/>
    <hyperlink ref="B362" r:id="rId275"/>
    <hyperlink ref="B292" r:id="rId276"/>
    <hyperlink ref="B271" r:id="rId277"/>
    <hyperlink ref="B274" r:id="rId278"/>
    <hyperlink ref="B348" r:id="rId279"/>
    <hyperlink ref="B322" r:id="rId280"/>
    <hyperlink ref="B370" r:id="rId281"/>
    <hyperlink ref="B369" r:id="rId282"/>
    <hyperlink ref="B372" r:id="rId283"/>
    <hyperlink ref="B380" r:id="rId284"/>
    <hyperlink ref="B383" r:id="rId285"/>
    <hyperlink ref="B382" r:id="rId286"/>
    <hyperlink ref="B378" r:id="rId287"/>
    <hyperlink ref="B376" r:id="rId288"/>
    <hyperlink ref="B373" r:id="rId289"/>
    <hyperlink ref="B377" r:id="rId290"/>
    <hyperlink ref="B371" r:id="rId291"/>
    <hyperlink ref="B310" r:id="rId292"/>
    <hyperlink ref="B342" r:id="rId293"/>
    <hyperlink ref="B349" r:id="rId294"/>
    <hyperlink ref="B393" r:id="rId295"/>
    <hyperlink ref="B207" r:id="rId296"/>
    <hyperlink ref="B232" r:id="rId297"/>
    <hyperlink ref="B392" r:id="rId298"/>
    <hyperlink ref="B391" r:id="rId299"/>
    <hyperlink ref="B389" r:id="rId300"/>
    <hyperlink ref="B385" r:id="rId301"/>
    <hyperlink ref="B384" r:id="rId302"/>
    <hyperlink ref="B400" r:id="rId303"/>
    <hyperlink ref="B403" r:id="rId304"/>
    <hyperlink ref="B379" r:id="rId305"/>
    <hyperlink ref="B401" r:id="rId306"/>
    <hyperlink ref="B409" r:id="rId307"/>
    <hyperlink ref="B406" r:id="rId308"/>
    <hyperlink ref="B410" r:id="rId309"/>
    <hyperlink ref="B405" r:id="rId310"/>
    <hyperlink ref="B408" r:id="rId311"/>
    <hyperlink ref="B411" r:id="rId312"/>
    <hyperlink ref="B331" r:id="rId313"/>
    <hyperlink ref="B306" r:id="rId314"/>
    <hyperlink ref="B138" r:id="rId315"/>
    <hyperlink ref="B326" r:id="rId316"/>
    <hyperlink ref="B394" r:id="rId317"/>
    <hyperlink ref="B418" r:id="rId318"/>
    <hyperlink ref="B243" r:id="rId319"/>
    <hyperlink ref="B345" r:id="rId320"/>
    <hyperlink ref="B313" r:id="rId321"/>
    <hyperlink ref="B422" r:id="rId322"/>
    <hyperlink ref="B417" r:id="rId323"/>
    <hyperlink ref="B413" r:id="rId324"/>
    <hyperlink ref="B425" r:id="rId325"/>
    <hyperlink ref="B414" r:id="rId326"/>
    <hyperlink ref="B452" r:id="rId327"/>
    <hyperlink ref="B433" r:id="rId328"/>
    <hyperlink ref="B445" r:id="rId329"/>
    <hyperlink ref="B451" r:id="rId330"/>
    <hyperlink ref="B440" r:id="rId331"/>
    <hyperlink ref="B458" r:id="rId332"/>
    <hyperlink ref="B464" r:id="rId333"/>
    <hyperlink ref="B461" r:id="rId334"/>
    <hyperlink ref="B426" r:id="rId335"/>
    <hyperlink ref="B439" r:id="rId336"/>
    <hyperlink ref="B436" r:id="rId337"/>
    <hyperlink ref="B427" r:id="rId338"/>
    <hyperlink ref="B462" r:id="rId339"/>
    <hyperlink ref="B473" display="https://detail.tmall.com/item.htm?spm=a220o.1000855.1998025129.5.4732a2bdpEmnPR&amp;abtest=_AB-LR32-PR32&amp;pvid=e6c10441-c6bb-404b-a177-c27022bfb2e0&amp;pos=5&amp;abbucket=_AB-M32_B12&amp;acm=03054.1003.1.1539344&amp;id=553612921757&amp;scm=1007.12144.81309.23864_0&amp;sku_properties="/>
    <hyperlink ref="B466" display="https://detail.tmall.com/item.htm?spm=a1z10.1-b-s.w4004-8219069398.18.52ea2802BppYdM&amp;abtest=_AB-LR73-PR73&amp;pvid=51d7fe14-ad40-44cd-9a45-7ad4b20b182f&amp;pos=9&amp;abbucket=_AB-M73_B12&amp;acm=03068.1003.1.702815&amp;id=548325120870&amp;scm=1007.12941.28043.100200300000000&amp;sku"/>
    <hyperlink ref="B368" r:id="rId340"/>
    <hyperlink ref="B472" r:id="rId341"/>
    <hyperlink ref="B484" display="https://detail.tmall.com/item.htm?spm=a1z10.1-b-s.w4004-8219069392.24.19335493Ca7Elb&amp;abtest=_AB-LR130-PR130&amp;pvid=280118d2-45c9-41f0-a811-9173adae8679&amp;pos=12&amp;abbucket=_AB-M130_B12&amp;acm=03131.1003.1.702582&amp;id=549944337412&amp;scm=1007.12940.25805.100200300000000"/>
    <hyperlink ref="B480" display="https://detail.tmall.com/item.htm?spm=a220o.1000855.w5003-16596218595.15.5c90c348YGJU2h&amp;abtest=_AB-LR32-PR32&amp;pvid=c2aceca1-3edc-4641-93f8-9314c56639f5&amp;pos=3&amp;abbucket=_AB-M32_B8&amp;acm=03054.1003.1.1539344&amp;id=544672581886&amp;scm=1007.12144.81309.23864_0&amp;scene=ta"/>
    <hyperlink ref="B483" r:id="rId342"/>
    <hyperlink ref="B494" r:id="rId343"/>
    <hyperlink ref="B496" r:id="rId344"/>
    <hyperlink ref="B374" r:id="rId345"/>
    <hyperlink ref="B503" r:id="rId346"/>
    <hyperlink ref="B502" r:id="rId347"/>
    <hyperlink ref="B506" r:id="rId348"/>
    <hyperlink ref="B443" r:id="rId349"/>
    <hyperlink ref="B510" r:id="rId350"/>
    <hyperlink ref="B487" r:id="rId351"/>
    <hyperlink ref="B500" r:id="rId352"/>
    <hyperlink ref="B509" r:id="rId353"/>
    <hyperlink ref="B481" display="https://detail.tmall.com/item.htm?spm=a220o.1000855.w5003-16596218595.15.5c90c348YGJU2h&amp;abtest=_AB-LR32-PR32&amp;pvid=c2aceca1-3edc-4641-93f8-9314c56639f5&amp;pos=3&amp;abbucket=_AB-M32_B8&amp;acm=03054.1003.1.1539344&amp;id=544672581886&amp;scm=1007.12144.81309.23864_0&amp;scene=ta"/>
    <hyperlink ref="F372" r:id="rId354"/>
    <hyperlink ref="B519" r:id="rId355"/>
    <hyperlink ref="B513" r:id="rId356"/>
    <hyperlink ref="B478" r:id="rId357"/>
    <hyperlink ref="B522" r:id="rId358"/>
    <hyperlink ref="B476" r:id="rId359"/>
    <hyperlink ref="B492" r:id="rId360"/>
    <hyperlink ref="B485" display="https://detail.tmall.com/item.htm?spm=a1z10.1-b-s.w4004-8219069392.36.1933549325MDS5&amp;abtest=_AB-LR73-PR73&amp;pvid=68e78524-9193-4cd8-b27e-816af5bfadeb&amp;pos=18&amp;abbucket=_AB-M73_B12&amp;acm=03068.1003.1.702815&amp;id=548585625375&amp;scm=1007.12941.28043.100200300000000&amp;sk"/>
    <hyperlink ref="B508" r:id="rId361"/>
    <hyperlink ref="B532" r:id="rId362"/>
    <hyperlink ref="B535" r:id="rId363"/>
    <hyperlink ref="B533" r:id="rId364"/>
    <hyperlink ref="B482" r:id="rId365"/>
    <hyperlink ref="B498" r:id="rId366"/>
    <hyperlink ref="B543" r:id="rId367"/>
    <hyperlink ref="B542" r:id="rId368"/>
    <hyperlink ref="B545" r:id="rId369"/>
    <hyperlink ref="B548" r:id="rId370"/>
    <hyperlink ref="B527" r:id="rId371"/>
    <hyperlink ref="B537" display="https://detail.tmall.com/item.htm?spm=a312a.7700718.1998025129.2.7a6c4833Xs2dNM&amp;abtest=_AB-LR32-PR32&amp;pvid=c9f7964a-a78f-4f51-959c-ae9e6e3c3092&amp;pos=2&amp;abbucket=_AB-M32_B12&amp;acm=03054.1003.1.1539344&amp;id=556183686659&amp;scm=1007.12144.81309.23864_0&amp;sku_properties="/>
    <hyperlink ref="B517" r:id="rId372"/>
    <hyperlink ref="B563" r:id="rId373"/>
    <hyperlink ref="B523" r:id="rId374"/>
    <hyperlink ref="B493" r:id="rId375"/>
    <hyperlink ref="B541" r:id="rId376"/>
    <hyperlink ref="B547" r:id="rId377"/>
    <hyperlink ref="B454" r:id="rId378"/>
    <hyperlink ref="B560" r:id="rId379"/>
    <hyperlink ref="B588" r:id="rId380"/>
    <hyperlink ref="B569" r:id="rId381"/>
    <hyperlink ref="B585" r:id="rId382"/>
    <hyperlink ref="B551" r:id="rId383"/>
    <hyperlink ref="B590" r:id="rId384"/>
    <hyperlink ref="B583" r:id="rId385"/>
    <hyperlink ref="B575" r:id="rId386"/>
    <hyperlink ref="B381" r:id="rId387"/>
    <hyperlink ref="B544" r:id="rId388"/>
    <hyperlink ref="B550" r:id="rId389"/>
    <hyperlink ref="B114" r:id="rId390"/>
    <hyperlink ref="B577" r:id="rId391"/>
    <hyperlink ref="B600" r:id="rId392"/>
    <hyperlink ref="B589" r:id="rId393"/>
    <hyperlink ref="B610" r:id="rId394"/>
    <hyperlink ref="B141" r:id="rId395"/>
    <hyperlink ref="B621" r:id="rId396"/>
    <hyperlink ref="B626" r:id="rId397"/>
    <hyperlink ref="B623" r:id="rId398"/>
    <hyperlink ref="B624" r:id="rId399"/>
    <hyperlink ref="B601" r:id="rId400"/>
    <hyperlink ref="O472" r:id="rId401"/>
    <hyperlink ref="P199" r:id="rId402"/>
    <hyperlink ref="B540" r:id="rId403"/>
    <hyperlink ref="B637" r:id="rId404"/>
    <hyperlink ref="B628" r:id="rId405"/>
    <hyperlink ref="B627" r:id="rId406"/>
    <hyperlink ref="B642" r:id="rId407"/>
    <hyperlink ref="B652" r:id="rId408"/>
    <hyperlink ref="B654" r:id="rId409"/>
    <hyperlink ref="B656" r:id="rId410"/>
    <hyperlink ref="B531" r:id="rId411"/>
    <hyperlink ref="B572" r:id="rId412"/>
    <hyperlink ref="B639" r:id="rId413"/>
    <hyperlink ref="B617" r:id="rId414"/>
    <hyperlink ref="B396" r:id="rId415"/>
    <hyperlink ref="B497" r:id="rId416"/>
    <hyperlink ref="B634" r:id="rId417"/>
    <hyperlink ref="B666" r:id="rId418"/>
    <hyperlink ref="B664" r:id="rId419"/>
    <hyperlink ref="B649" r:id="rId420"/>
    <hyperlink ref="B641" r:id="rId421"/>
    <hyperlink ref="B669" r:id="rId422"/>
    <hyperlink ref="B670" r:id="rId423"/>
    <hyperlink ref="B655" r:id="rId424"/>
    <hyperlink ref="B646" r:id="rId425"/>
    <hyperlink ref="B675" r:id="rId426"/>
    <hyperlink ref="B681" r:id="rId427"/>
    <hyperlink ref="B673" r:id="rId428"/>
    <hyperlink ref="F595" r:id="rId429"/>
    <hyperlink ref="B678" r:id="rId430"/>
    <hyperlink ref="B558" r:id="rId431"/>
    <hyperlink ref="B571" r:id="rId432"/>
    <hyperlink ref="B672" r:id="rId433"/>
    <hyperlink ref="B671" r:id="rId434"/>
    <hyperlink ref="B710" r:id="rId435"/>
    <hyperlink ref="B711" r:id="rId436"/>
    <hyperlink ref="B699" r:id="rId437"/>
    <hyperlink ref="B713" r:id="rId438"/>
    <hyperlink ref="B689" r:id="rId439"/>
    <hyperlink ref="B696" r:id="rId440"/>
    <hyperlink ref="B692" r:id="rId441"/>
    <hyperlink ref="B695" r:id="rId442"/>
    <hyperlink ref="B677" r:id="rId443"/>
    <hyperlink ref="B564" r:id="rId444"/>
    <hyperlink ref="B708" r:id="rId445"/>
    <hyperlink ref="B638" r:id="rId446"/>
    <hyperlink ref="D671" r:id="rId447"/>
    <hyperlink ref="D599" r:id="rId448"/>
    <hyperlink ref="B620" r:id="rId449"/>
    <hyperlink ref="B717" r:id="rId450"/>
    <hyperlink ref="B682" r:id="rId451"/>
    <hyperlink ref="D682" r:id="rId452"/>
    <hyperlink ref="B716" r:id="rId453"/>
    <hyperlink ref="B727" r:id="rId454"/>
    <hyperlink ref="B679" r:id="rId455"/>
    <hyperlink ref="B686" r:id="rId456"/>
    <hyperlink ref="B712" r:id="rId457"/>
    <hyperlink ref="B746" r:id="rId458"/>
    <hyperlink ref="B747" r:id="rId459"/>
    <hyperlink ref="B742" r:id="rId460"/>
    <hyperlink ref="B737" r:id="rId461"/>
    <hyperlink ref="B734" r:id="rId462"/>
    <hyperlink ref="B748" r:id="rId463"/>
    <hyperlink ref="B741" r:id="rId464"/>
    <hyperlink ref="B715" r:id="rId465"/>
    <hyperlink ref="O513" r:id="rId466"/>
    <hyperlink ref="B757" r:id="rId467"/>
    <hyperlink ref="B703" r:id="rId468"/>
    <hyperlink ref="B707" r:id="rId469"/>
    <hyperlink ref="B761" r:id="rId470"/>
    <hyperlink ref="B587" r:id="rId471"/>
    <hyperlink ref="B721" r:id="rId472"/>
    <hyperlink ref="B701" r:id="rId473"/>
    <hyperlink ref="B680" r:id="rId474"/>
    <hyperlink ref="B663" r:id="rId475"/>
    <hyperlink ref="B763" r:id="rId476"/>
    <hyperlink ref="B744" r:id="rId477"/>
    <hyperlink ref="B753" r:id="rId478"/>
    <hyperlink ref="B709" r:id="rId479"/>
    <hyperlink ref="B731" r:id="rId480"/>
    <hyperlink ref="B733" r:id="rId481"/>
    <hyperlink ref="B770" r:id="rId482"/>
    <hyperlink ref="B768" r:id="rId483"/>
    <hyperlink ref="B771" r:id="rId484"/>
    <hyperlink ref="B784" r:id="rId485"/>
    <hyperlink ref="B783" r:id="rId486"/>
    <hyperlink ref="B785" r:id="rId487"/>
    <hyperlink ref="B786" r:id="rId488"/>
    <hyperlink ref="B766" r:id="rId489"/>
    <hyperlink ref="B750" r:id="rId490"/>
    <hyperlink ref="B792" r:id="rId491"/>
    <hyperlink ref="B777" r:id="rId492"/>
    <hyperlink ref="B791" r:id="rId493"/>
    <hyperlink ref="B793" r:id="rId494"/>
    <hyperlink ref="B788" r:id="rId495"/>
    <hyperlink ref="B687" r:id="rId496"/>
    <hyperlink ref="B702" r:id="rId497"/>
    <hyperlink ref="B755" r:id="rId498"/>
    <hyperlink ref="B765" r:id="rId499"/>
    <hyperlink ref="B774" r:id="rId500"/>
    <hyperlink ref="B309" r:id="rId501"/>
    <hyperlink ref="B780" r:id="rId502"/>
    <hyperlink ref="B630" r:id="rId503"/>
    <hyperlink ref="B805" r:id="rId504"/>
    <hyperlink ref="B738" r:id="rId505"/>
    <hyperlink ref="B479" r:id="rId506"/>
    <hyperlink ref="B803" r:id="rId507"/>
    <hyperlink ref="B806" r:id="rId508"/>
    <hyperlink ref="B604" r:id="rId509"/>
    <hyperlink ref="B790" r:id="rId510"/>
    <hyperlink ref="B802" r:id="rId511"/>
    <hyperlink ref="B813" r:id="rId512"/>
    <hyperlink ref="B817" r:id="rId513"/>
    <hyperlink ref="B789" r:id="rId514"/>
    <hyperlink ref="B799" r:id="rId515"/>
    <hyperlink ref="B809" r:id="rId516"/>
    <hyperlink ref="B622" r:id="rId517"/>
    <hyperlink ref="B822" r:id="rId518"/>
    <hyperlink ref="B782" r:id="rId519"/>
    <hyperlink ref="B797" r:id="rId520"/>
    <hyperlink ref="B629" r:id="rId521"/>
    <hyperlink ref="B688" r:id="rId522"/>
    <hyperlink ref="B691" r:id="rId523"/>
    <hyperlink ref="B830" r:id="rId524"/>
    <hyperlink ref="B829" r:id="rId525"/>
    <hyperlink ref="B826" r:id="rId526"/>
    <hyperlink ref="B815" r:id="rId527"/>
    <hyperlink ref="B831" r:id="rId528"/>
    <hyperlink ref="B842" r:id="rId529"/>
    <hyperlink ref="B834" r:id="rId530"/>
    <hyperlink ref="B837" r:id="rId531"/>
    <hyperlink ref="B833" r:id="rId532"/>
    <hyperlink ref="B804" r:id="rId533"/>
    <hyperlink ref="B825" r:id="rId534"/>
    <hyperlink ref="B772" r:id="rId535"/>
    <hyperlink ref="B769" r:id="rId536"/>
    <hyperlink ref="B824" r:id="rId537"/>
    <hyperlink ref="B836" r:id="rId538"/>
    <hyperlink ref="B779" r:id="rId539"/>
    <hyperlink ref="B832" r:id="rId540"/>
    <hyperlink ref="B835" r:id="rId541"/>
    <hyperlink ref="B863" r:id="rId542"/>
    <hyperlink ref="B862" r:id="rId543"/>
    <hyperlink ref="B845" r:id="rId544"/>
    <hyperlink ref="B848" r:id="rId545"/>
    <hyperlink ref="B856" r:id="rId546"/>
    <hyperlink ref="B860" r:id="rId547"/>
    <hyperlink ref="B853" r:id="rId548"/>
    <hyperlink ref="B846" r:id="rId549"/>
    <hyperlink ref="B858" r:id="rId550"/>
    <hyperlink ref="B879" r:id="rId551"/>
    <hyperlink ref="B865" r:id="rId552"/>
    <hyperlink ref="B866" r:id="rId553"/>
    <hyperlink ref="B867" r:id="rId554"/>
    <hyperlink ref="B868" r:id="rId555"/>
    <hyperlink ref="B869" r:id="rId556"/>
    <hyperlink ref="B870" r:id="rId557"/>
    <hyperlink ref="B871" r:id="rId558"/>
    <hyperlink ref="B872" r:id="rId559"/>
    <hyperlink ref="B873" r:id="rId560"/>
    <hyperlink ref="B874" r:id="rId561"/>
    <hyperlink ref="B875" r:id="rId562"/>
    <hyperlink ref="B876" r:id="rId563"/>
    <hyperlink ref="B877" r:id="rId564"/>
    <hyperlink ref="B878" r:id="rId565"/>
    <hyperlink ref="B903" r:id="rId566"/>
    <hyperlink ref="B857" r:id="rId567"/>
    <hyperlink ref="B896" r:id="rId568"/>
    <hyperlink ref="B823" r:id="rId569"/>
    <hyperlink ref="B899" r:id="rId570"/>
    <hyperlink ref="B895" r:id="rId571"/>
    <hyperlink ref="B898" r:id="rId572"/>
    <hyperlink ref="B841" r:id="rId573"/>
    <hyperlink ref="B881" r:id="rId574"/>
    <hyperlink ref="B891" r:id="rId575"/>
    <hyperlink ref="D856" r:id="rId576"/>
    <hyperlink ref="B905" r:id="rId577"/>
    <hyperlink ref="B906" r:id="rId578"/>
    <hyperlink ref="B861" r:id="rId579"/>
    <hyperlink ref="B787" r:id="rId580"/>
    <hyperlink ref="B912" r:id="rId581"/>
    <hyperlink ref="B910" r:id="rId582"/>
    <hyperlink ref="B918" r:id="rId583"/>
    <hyperlink ref="B913" r:id="rId584"/>
    <hyperlink ref="B920" r:id="rId585"/>
    <hyperlink ref="B908" r:id="rId586"/>
    <hyperlink ref="B924" r:id="rId587"/>
    <hyperlink ref="B828" r:id="rId588"/>
    <hyperlink ref="B900" r:id="rId589"/>
    <hyperlink ref="B781" r:id="rId590"/>
    <hyperlink ref="B926" r:id="rId591"/>
    <hyperlink ref="B928" r:id="rId592"/>
    <hyperlink ref="B512" r:id="rId593"/>
    <hyperlink ref="B929" r:id="rId594"/>
    <hyperlink ref="B816" r:id="rId595"/>
    <hyperlink ref="B794" r:id="rId596"/>
    <hyperlink ref="B736" r:id="rId597"/>
    <hyperlink ref="B407" r:id="rId598"/>
    <hyperlink ref="B937" r:id="rId599"/>
    <hyperlink ref="B762" r:id="rId600"/>
    <hyperlink ref="B940" r:id="rId601"/>
    <hyperlink ref="B951" r:id="rId602"/>
    <hyperlink ref="B949" r:id="rId603"/>
    <hyperlink ref="B947" r:id="rId604"/>
    <hyperlink ref="B957" r:id="rId605"/>
    <hyperlink ref="B958" r:id="rId606"/>
    <hyperlink ref="B956" r:id="rId607"/>
    <hyperlink ref="B944" r:id="rId608"/>
    <hyperlink ref="B943" r:id="rId609"/>
    <hyperlink ref="B961" r:id="rId610"/>
    <hyperlink ref="B942" r:id="rId611"/>
    <hyperlink ref="B960" r:id="rId612"/>
    <hyperlink ref="B955" r:id="rId613"/>
    <hyperlink ref="B936" r:id="rId614"/>
    <hyperlink ref="B901" r:id="rId615"/>
    <hyperlink ref="B839" r:id="rId616"/>
    <hyperlink ref="B597" r:id="rId617"/>
    <hyperlink ref="B931" r:id="rId618"/>
    <hyperlink ref="B952" r:id="rId619"/>
    <hyperlink ref="B925" r:id="rId620"/>
    <hyperlink ref="B941" r:id="rId621"/>
    <hyperlink ref="B964" r:id="rId622"/>
    <hyperlink ref="B962" r:id="rId623"/>
    <hyperlink ref="B966" r:id="rId624"/>
    <hyperlink ref="B930" r:id="rId625"/>
    <hyperlink ref="B595" r:id="rId626"/>
    <hyperlink ref="B859" r:id="rId627"/>
    <hyperlink ref="B991" r:id="rId628"/>
    <hyperlink ref="B970" r:id="rId629"/>
    <hyperlink ref="B986" r:id="rId630"/>
    <hyperlink ref="B987" r:id="rId631"/>
    <hyperlink ref="B989" r:id="rId632"/>
    <hyperlink ref="B983" r:id="rId633"/>
    <hyperlink ref="B985" r:id="rId634"/>
    <hyperlink ref="P1" r:id="rId635"/>
    <hyperlink ref="B995" r:id="rId636"/>
    <hyperlink ref="B984" r:id="rId637"/>
    <hyperlink ref="B1010" r:id="rId638"/>
    <hyperlink ref="B470" r:id="rId639"/>
    <hyperlink ref="B704" r:id="rId640"/>
    <hyperlink ref="B745" r:id="rId641"/>
    <hyperlink ref="B778" r:id="rId642"/>
    <hyperlink ref="G1020" r:id="rId643" location="detail"/>
    <hyperlink ref="B1020" r:id="rId644"/>
    <hyperlink ref="B720" r:id="rId645"/>
    <hyperlink ref="B1011" r:id="rId646"/>
    <hyperlink ref="B1021" r:id="rId647"/>
    <hyperlink ref="B1024" r:id="rId648"/>
    <hyperlink ref="B1025" r:id="rId649"/>
    <hyperlink ref="B1027" r:id="rId650"/>
    <hyperlink ref="B1028" r:id="rId651"/>
    <hyperlink ref="B1029" r:id="rId652"/>
    <hyperlink ref="B450" r:id="rId653"/>
    <hyperlink ref="B945" r:id="rId654"/>
    <hyperlink ref="B819" r:id="rId655"/>
    <hyperlink ref="B965" r:id="rId656"/>
    <hyperlink ref="B1043" r:id="rId657"/>
    <hyperlink ref="B1039" r:id="rId658"/>
    <hyperlink ref="B1040" r:id="rId659"/>
    <hyperlink ref="B1056" r:id="rId660"/>
    <hyperlink ref="B1055" r:id="rId661"/>
    <hyperlink ref="B1047" r:id="rId662"/>
    <hyperlink ref="B1048" r:id="rId663"/>
    <hyperlink ref="B1057" r:id="rId664"/>
    <hyperlink ref="B1042" r:id="rId665"/>
    <hyperlink ref="B1014" r:id="rId666"/>
    <hyperlink ref="B1065" r:id="rId667"/>
    <hyperlink ref="B999" r:id="rId668"/>
    <hyperlink ref="B998" r:id="rId669"/>
    <hyperlink ref="B1063" r:id="rId670"/>
    <hyperlink ref="B843" r:id="rId671"/>
    <hyperlink ref="B1066" r:id="rId672"/>
    <hyperlink ref="B1032" r:id="rId673"/>
    <hyperlink ref="B1060" r:id="rId674"/>
    <hyperlink ref="B994" r:id="rId675"/>
    <hyperlink ref="B1049" r:id="rId676"/>
    <hyperlink ref="B977" r:id="rId677"/>
    <hyperlink ref="B988" r:id="rId678"/>
    <hyperlink ref="B1067" r:id="rId679"/>
    <hyperlink ref="B1062" r:id="rId680"/>
    <hyperlink ref="B1070" r:id="rId681"/>
    <hyperlink ref="B1019" r:id="rId682"/>
    <hyperlink ref="B1061" r:id="rId683"/>
    <hyperlink ref="B954" r:id="rId684"/>
    <hyperlink ref="B1069" r:id="rId685"/>
    <hyperlink ref="B851" r:id="rId686"/>
    <hyperlink ref="B1078" r:id="rId687"/>
    <hyperlink ref="B1079" r:id="rId688"/>
    <hyperlink ref="B1076" r:id="rId689"/>
    <hyperlink ref="B1080" r:id="rId690"/>
  </hyperlinks>
  <pageMargins left="0.7" right="0.7" top="0.75" bottom="0.75" header="0.3" footer="0.3"/>
  <tableParts count="1">
    <tablePart r:id="rId69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6" sqref="B16"/>
    </sheetView>
  </sheetViews>
  <sheetFormatPr defaultRowHeight="15"/>
  <sheetData>
    <row r="1" spans="1:2">
      <c r="A1" t="s">
        <v>6369</v>
      </c>
      <c r="B1" s="4" t="s">
        <v>6306</v>
      </c>
    </row>
    <row r="2" spans="1:2">
      <c r="A2" t="s">
        <v>6370</v>
      </c>
      <c r="B2" s="4" t="s">
        <v>6307</v>
      </c>
    </row>
    <row r="3" spans="1:2">
      <c r="A3" t="s">
        <v>6371</v>
      </c>
      <c r="B3" s="4" t="s">
        <v>6308</v>
      </c>
    </row>
    <row r="4" spans="1:2">
      <c r="A4" t="s">
        <v>6372</v>
      </c>
      <c r="B4" t="s">
        <v>6309</v>
      </c>
    </row>
    <row r="5" spans="1:2">
      <c r="A5" t="s">
        <v>6373</v>
      </c>
      <c r="B5" t="s">
        <v>6310</v>
      </c>
    </row>
    <row r="6" spans="1:2">
      <c r="A6" t="s">
        <v>6374</v>
      </c>
      <c r="B6" t="s">
        <v>6311</v>
      </c>
    </row>
    <row r="7" spans="1:2">
      <c r="A7" t="s">
        <v>6375</v>
      </c>
      <c r="B7" t="s">
        <v>6312</v>
      </c>
    </row>
    <row r="8" spans="1:2">
      <c r="A8" t="s">
        <v>6376</v>
      </c>
      <c r="B8" t="s">
        <v>6313</v>
      </c>
    </row>
    <row r="9" spans="1:2">
      <c r="A9" t="s">
        <v>6377</v>
      </c>
      <c r="B9" t="s">
        <v>6314</v>
      </c>
    </row>
    <row r="10" spans="1:2">
      <c r="A10" t="s">
        <v>6378</v>
      </c>
      <c r="B10" t="s">
        <v>6315</v>
      </c>
    </row>
    <row r="11" spans="1:2">
      <c r="A11" t="s">
        <v>6379</v>
      </c>
      <c r="B11" t="s">
        <v>6316</v>
      </c>
    </row>
    <row r="12" spans="1:2">
      <c r="A12" t="s">
        <v>6380</v>
      </c>
      <c r="B12" t="s">
        <v>6317</v>
      </c>
    </row>
    <row r="13" spans="1:2">
      <c r="A13" t="s">
        <v>6381</v>
      </c>
      <c r="B13" t="s">
        <v>6318</v>
      </c>
    </row>
    <row r="14" spans="1:2">
      <c r="A14" t="s">
        <v>6382</v>
      </c>
      <c r="B14" t="s">
        <v>6319</v>
      </c>
    </row>
    <row r="15" spans="1:2">
      <c r="A15" t="s">
        <v>6383</v>
      </c>
      <c r="B15" t="s">
        <v>6320</v>
      </c>
    </row>
    <row r="16" spans="1:2">
      <c r="A16" t="s">
        <v>6384</v>
      </c>
      <c r="B16" t="s">
        <v>6321</v>
      </c>
    </row>
    <row r="17" spans="1:2">
      <c r="A17" t="s">
        <v>6385</v>
      </c>
      <c r="B17" s="4" t="s">
        <v>6355</v>
      </c>
    </row>
    <row r="18" spans="1:2">
      <c r="A18" t="s">
        <v>6386</v>
      </c>
      <c r="B18" t="s">
        <v>6356</v>
      </c>
    </row>
  </sheetData>
  <hyperlinks>
    <hyperlink ref="B1" r:id="rId1"/>
    <hyperlink ref="B17" r:id="rId2"/>
    <hyperlink ref="B2" r:id="rId3"/>
    <hyperlink ref="B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6" workbookViewId="0">
      <selection activeCell="F26" sqref="F26"/>
    </sheetView>
  </sheetViews>
  <sheetFormatPr defaultRowHeight="15"/>
  <sheetData>
    <row r="1" spans="1:17" s="32" customFormat="1">
      <c r="A1" s="57" t="s">
        <v>5982</v>
      </c>
      <c r="B1" s="32" t="s">
        <v>533</v>
      </c>
      <c r="C1" s="33" t="s">
        <v>527</v>
      </c>
      <c r="D1" s="33" t="s">
        <v>528</v>
      </c>
      <c r="E1" s="33" t="s">
        <v>529</v>
      </c>
      <c r="F1" s="33" t="s">
        <v>530</v>
      </c>
      <c r="G1" s="33"/>
      <c r="H1" s="33" t="s">
        <v>532</v>
      </c>
      <c r="I1" s="33" t="s">
        <v>531</v>
      </c>
      <c r="J1" s="33" t="s">
        <v>0</v>
      </c>
      <c r="K1" s="33" t="s">
        <v>3162</v>
      </c>
      <c r="L1" s="33" t="s">
        <v>3163</v>
      </c>
      <c r="P1" s="32" t="s">
        <v>5691</v>
      </c>
      <c r="Q1" s="49" t="s">
        <v>5692</v>
      </c>
    </row>
    <row r="2" spans="1:17">
      <c r="A2" t="s">
        <v>6066</v>
      </c>
      <c r="B2" t="s">
        <v>6065</v>
      </c>
      <c r="C2">
        <v>33.799999999999997</v>
      </c>
    </row>
    <row r="3" spans="1:17">
      <c r="A3" t="s">
        <v>6067</v>
      </c>
      <c r="B3" t="s">
        <v>6093</v>
      </c>
      <c r="C3">
        <v>32.799999999999997</v>
      </c>
    </row>
    <row r="4" spans="1:17">
      <c r="A4" t="s">
        <v>6068</v>
      </c>
      <c r="B4" t="s">
        <v>6094</v>
      </c>
      <c r="C4">
        <v>35.799999999999997</v>
      </c>
    </row>
    <row r="5" spans="1:17">
      <c r="A5" t="s">
        <v>6069</v>
      </c>
      <c r="B5" t="s">
        <v>6095</v>
      </c>
      <c r="C5">
        <v>39.799999999999997</v>
      </c>
    </row>
    <row r="6" spans="1:17">
      <c r="A6" t="s">
        <v>6070</v>
      </c>
      <c r="B6" t="s">
        <v>6096</v>
      </c>
      <c r="C6">
        <v>32.799999999999997</v>
      </c>
    </row>
    <row r="7" spans="1:17">
      <c r="A7" t="s">
        <v>6071</v>
      </c>
      <c r="B7" t="s">
        <v>6097</v>
      </c>
      <c r="C7">
        <v>37.799999999999997</v>
      </c>
    </row>
    <row r="8" spans="1:17">
      <c r="A8" t="s">
        <v>6072</v>
      </c>
      <c r="B8" t="s">
        <v>6098</v>
      </c>
      <c r="C8">
        <v>29.8</v>
      </c>
    </row>
    <row r="9" spans="1:17">
      <c r="A9" t="s">
        <v>6073</v>
      </c>
      <c r="B9" t="s">
        <v>6099</v>
      </c>
      <c r="C9">
        <v>35.799999999999997</v>
      </c>
    </row>
    <row r="10" spans="1:17">
      <c r="A10" t="s">
        <v>6074</v>
      </c>
      <c r="B10" t="s">
        <v>6100</v>
      </c>
      <c r="C10">
        <v>27.8</v>
      </c>
    </row>
    <row r="11" spans="1:17">
      <c r="A11" t="s">
        <v>6075</v>
      </c>
      <c r="B11" t="s">
        <v>6101</v>
      </c>
      <c r="C11">
        <v>26.8</v>
      </c>
    </row>
    <row r="12" spans="1:17">
      <c r="A12" t="s">
        <v>6076</v>
      </c>
      <c r="B12" t="s">
        <v>6105</v>
      </c>
      <c r="C12">
        <v>32.799999999999997</v>
      </c>
    </row>
    <row r="13" spans="1:17">
      <c r="A13" t="s">
        <v>6077</v>
      </c>
      <c r="B13" t="s">
        <v>6106</v>
      </c>
      <c r="C13">
        <v>29.8</v>
      </c>
    </row>
    <row r="14" spans="1:17">
      <c r="A14" t="s">
        <v>6078</v>
      </c>
      <c r="B14" t="s">
        <v>6107</v>
      </c>
      <c r="C14">
        <v>29.8</v>
      </c>
    </row>
    <row r="15" spans="1:17">
      <c r="A15" t="s">
        <v>6079</v>
      </c>
      <c r="B15" t="s">
        <v>6108</v>
      </c>
      <c r="C15">
        <v>34.799999999999997</v>
      </c>
    </row>
    <row r="16" spans="1:17">
      <c r="A16" t="s">
        <v>6080</v>
      </c>
      <c r="B16" t="s">
        <v>6109</v>
      </c>
      <c r="C16">
        <v>29.8</v>
      </c>
    </row>
    <row r="17" spans="1:3">
      <c r="A17" t="s">
        <v>6081</v>
      </c>
      <c r="B17" t="s">
        <v>6110</v>
      </c>
      <c r="C17">
        <v>29.8</v>
      </c>
    </row>
    <row r="18" spans="1:3">
      <c r="A18" t="s">
        <v>6082</v>
      </c>
      <c r="B18" t="s">
        <v>6111</v>
      </c>
      <c r="C18">
        <v>32.799999999999997</v>
      </c>
    </row>
    <row r="19" spans="1:3">
      <c r="A19" t="s">
        <v>6083</v>
      </c>
      <c r="B19" t="s">
        <v>6112</v>
      </c>
      <c r="C19">
        <v>26.8</v>
      </c>
    </row>
    <row r="20" spans="1:3">
      <c r="A20" t="s">
        <v>6084</v>
      </c>
      <c r="B20" t="s">
        <v>6113</v>
      </c>
      <c r="C20">
        <v>26.8</v>
      </c>
    </row>
    <row r="21" spans="1:3">
      <c r="A21" t="s">
        <v>6085</v>
      </c>
      <c r="B21" t="s">
        <v>6114</v>
      </c>
      <c r="C21">
        <v>33.799999999999997</v>
      </c>
    </row>
    <row r="22" spans="1:3">
      <c r="A22" t="s">
        <v>6086</v>
      </c>
      <c r="B22" t="s">
        <v>6115</v>
      </c>
      <c r="C22">
        <v>33.799999999999997</v>
      </c>
    </row>
    <row r="23" spans="1:3">
      <c r="A23" t="s">
        <v>6087</v>
      </c>
      <c r="B23" t="s">
        <v>6116</v>
      </c>
      <c r="C23">
        <v>32.799999999999997</v>
      </c>
    </row>
    <row r="24" spans="1:3">
      <c r="A24" t="s">
        <v>6088</v>
      </c>
      <c r="B24" t="s">
        <v>6117</v>
      </c>
      <c r="C24">
        <v>29.8</v>
      </c>
    </row>
    <row r="25" spans="1:3">
      <c r="A25" t="s">
        <v>6089</v>
      </c>
      <c r="B25" t="s">
        <v>6118</v>
      </c>
      <c r="C25">
        <v>29.8</v>
      </c>
    </row>
    <row r="26" spans="1:3">
      <c r="A26" t="s">
        <v>6090</v>
      </c>
      <c r="B26" t="s">
        <v>6119</v>
      </c>
      <c r="C26">
        <v>29.8</v>
      </c>
    </row>
    <row r="27" spans="1:3">
      <c r="A27" t="s">
        <v>6091</v>
      </c>
      <c r="B27" t="s">
        <v>6120</v>
      </c>
      <c r="C27">
        <v>27.8</v>
      </c>
    </row>
    <row r="28" spans="1:3">
      <c r="A28" t="s">
        <v>6092</v>
      </c>
      <c r="B28" t="s">
        <v>6121</v>
      </c>
      <c r="C28">
        <v>28.8</v>
      </c>
    </row>
    <row r="29" spans="1:3">
      <c r="A29" t="s">
        <v>6102</v>
      </c>
      <c r="B29" t="s">
        <v>6122</v>
      </c>
      <c r="C29">
        <v>26.8</v>
      </c>
    </row>
    <row r="30" spans="1:3">
      <c r="A30" t="s">
        <v>6103</v>
      </c>
      <c r="B30" t="s">
        <v>6123</v>
      </c>
      <c r="C30">
        <v>27.8</v>
      </c>
    </row>
    <row r="31" spans="1:3">
      <c r="A31" t="s">
        <v>6104</v>
      </c>
      <c r="B31" t="s">
        <v>6124</v>
      </c>
      <c r="C31">
        <v>31.8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B16" sqref="B16:C16"/>
    </sheetView>
  </sheetViews>
  <sheetFormatPr defaultRowHeight="15"/>
  <sheetData>
    <row r="1" spans="1:15">
      <c r="C1" t="s">
        <v>3949</v>
      </c>
      <c r="D1" t="s">
        <v>3950</v>
      </c>
      <c r="E1" t="s">
        <v>3951</v>
      </c>
      <c r="F1" t="s">
        <v>532</v>
      </c>
      <c r="G1" s="5" t="s">
        <v>3952</v>
      </c>
      <c r="H1" t="s">
        <v>3948</v>
      </c>
      <c r="I1" s="31" t="s">
        <v>531</v>
      </c>
      <c r="K1" s="25" t="s">
        <v>892</v>
      </c>
    </row>
    <row r="2" spans="1:15">
      <c r="A2" t="s">
        <v>5585</v>
      </c>
      <c r="B2" s="4" t="s">
        <v>5586</v>
      </c>
      <c r="C2" s="10">
        <v>29.9</v>
      </c>
      <c r="D2" s="12">
        <f>+C2*6</f>
        <v>179.39999999999998</v>
      </c>
      <c r="E2" s="17">
        <f>D2*0.2</f>
        <v>35.879999999999995</v>
      </c>
      <c r="F2" s="14">
        <v>200</v>
      </c>
      <c r="G2" s="19">
        <f>SUM(D2:F2)</f>
        <v>415.28</v>
      </c>
      <c r="H2">
        <v>50</v>
      </c>
      <c r="I2" s="31">
        <f>+H2+G2</f>
        <v>465.28</v>
      </c>
      <c r="K2" s="25">
        <v>590</v>
      </c>
      <c r="M2" t="s">
        <v>5687</v>
      </c>
      <c r="O2" t="s">
        <v>5688</v>
      </c>
    </row>
    <row r="3" spans="1:15">
      <c r="A3" t="s">
        <v>5588</v>
      </c>
      <c r="B3" s="4" t="s">
        <v>5587</v>
      </c>
      <c r="C3" s="10">
        <v>59</v>
      </c>
      <c r="D3" s="12">
        <f t="shared" ref="D3:D20" si="0">+C3*6</f>
        <v>354</v>
      </c>
      <c r="E3" s="17">
        <f t="shared" ref="E3:E20" si="1">D3*0.2</f>
        <v>70.8</v>
      </c>
      <c r="F3" s="14">
        <v>200</v>
      </c>
      <c r="G3" s="19">
        <f t="shared" ref="G3:G20" si="2">SUM(D3:F3)</f>
        <v>624.79999999999995</v>
      </c>
      <c r="H3">
        <v>50</v>
      </c>
      <c r="I3" s="31">
        <f t="shared" ref="I3:I20" si="3">+H3+G3</f>
        <v>674.8</v>
      </c>
      <c r="K3">
        <v>690</v>
      </c>
    </row>
    <row r="4" spans="1:15">
      <c r="A4" t="s">
        <v>5589</v>
      </c>
      <c r="B4" s="4" t="s">
        <v>5607</v>
      </c>
      <c r="C4" s="10">
        <v>59</v>
      </c>
      <c r="D4" s="12">
        <f t="shared" si="0"/>
        <v>354</v>
      </c>
      <c r="E4" s="17">
        <f t="shared" si="1"/>
        <v>70.8</v>
      </c>
      <c r="F4" s="14">
        <v>200</v>
      </c>
      <c r="G4" s="19">
        <f t="shared" si="2"/>
        <v>624.79999999999995</v>
      </c>
      <c r="H4">
        <v>50</v>
      </c>
      <c r="I4" s="31">
        <f t="shared" si="3"/>
        <v>674.8</v>
      </c>
      <c r="K4">
        <v>690</v>
      </c>
    </row>
    <row r="5" spans="1:15">
      <c r="A5" t="s">
        <v>5590</v>
      </c>
      <c r="B5" s="4" t="s">
        <v>5608</v>
      </c>
      <c r="C5" s="10">
        <v>59</v>
      </c>
      <c r="D5" s="12">
        <f t="shared" si="0"/>
        <v>354</v>
      </c>
      <c r="E5" s="17">
        <f t="shared" si="1"/>
        <v>70.8</v>
      </c>
      <c r="F5" s="14">
        <v>200</v>
      </c>
      <c r="G5" s="19">
        <f t="shared" si="2"/>
        <v>624.79999999999995</v>
      </c>
      <c r="H5">
        <v>50</v>
      </c>
      <c r="I5" s="31">
        <f t="shared" si="3"/>
        <v>674.8</v>
      </c>
      <c r="K5">
        <v>690</v>
      </c>
    </row>
    <row r="6" spans="1:15">
      <c r="A6" t="s">
        <v>5591</v>
      </c>
      <c r="B6" s="4" t="s">
        <v>5609</v>
      </c>
      <c r="C6" s="10">
        <v>59</v>
      </c>
      <c r="D6" s="12">
        <f t="shared" si="0"/>
        <v>354</v>
      </c>
      <c r="E6" s="17">
        <f t="shared" si="1"/>
        <v>70.8</v>
      </c>
      <c r="F6" s="14">
        <v>200</v>
      </c>
      <c r="G6" s="19">
        <f t="shared" si="2"/>
        <v>624.79999999999995</v>
      </c>
      <c r="H6">
        <v>50</v>
      </c>
      <c r="I6" s="31">
        <f t="shared" si="3"/>
        <v>674.8</v>
      </c>
      <c r="K6">
        <v>690</v>
      </c>
    </row>
    <row r="7" spans="1:15">
      <c r="A7" t="s">
        <v>5592</v>
      </c>
      <c r="B7" s="4" t="s">
        <v>5610</v>
      </c>
      <c r="C7" s="10">
        <v>55</v>
      </c>
      <c r="D7" s="12">
        <f t="shared" si="0"/>
        <v>330</v>
      </c>
      <c r="E7" s="17">
        <f t="shared" si="1"/>
        <v>66</v>
      </c>
      <c r="F7" s="14">
        <v>200</v>
      </c>
      <c r="G7" s="19">
        <f t="shared" si="2"/>
        <v>596</v>
      </c>
      <c r="H7">
        <v>50</v>
      </c>
      <c r="I7" s="31">
        <f t="shared" si="3"/>
        <v>646</v>
      </c>
      <c r="K7">
        <v>690</v>
      </c>
    </row>
    <row r="8" spans="1:15">
      <c r="A8" t="s">
        <v>5593</v>
      </c>
      <c r="B8" s="4" t="s">
        <v>5796</v>
      </c>
      <c r="C8" s="10">
        <v>39.799999999999997</v>
      </c>
      <c r="D8" s="12">
        <f t="shared" si="0"/>
        <v>238.79999999999998</v>
      </c>
      <c r="E8" s="17">
        <f t="shared" si="1"/>
        <v>47.76</v>
      </c>
      <c r="F8" s="14">
        <v>200</v>
      </c>
      <c r="G8" s="19">
        <f t="shared" si="2"/>
        <v>486.56</v>
      </c>
      <c r="H8">
        <v>50</v>
      </c>
      <c r="I8" s="31">
        <f t="shared" si="3"/>
        <v>536.55999999999995</v>
      </c>
      <c r="K8" s="25">
        <v>590</v>
      </c>
    </row>
    <row r="9" spans="1:15">
      <c r="A9" t="s">
        <v>5594</v>
      </c>
      <c r="B9" s="4" t="s">
        <v>5611</v>
      </c>
      <c r="C9" s="10">
        <v>55.8</v>
      </c>
      <c r="D9" s="12">
        <f t="shared" si="0"/>
        <v>334.79999999999995</v>
      </c>
      <c r="E9" s="17">
        <f t="shared" si="1"/>
        <v>66.959999999999994</v>
      </c>
      <c r="F9" s="14">
        <v>200</v>
      </c>
      <c r="G9" s="19">
        <f t="shared" si="2"/>
        <v>601.76</v>
      </c>
      <c r="H9">
        <v>50</v>
      </c>
      <c r="I9" s="31">
        <f t="shared" si="3"/>
        <v>651.76</v>
      </c>
      <c r="K9" s="25">
        <v>590</v>
      </c>
    </row>
    <row r="10" spans="1:15">
      <c r="A10" t="s">
        <v>5595</v>
      </c>
      <c r="B10" s="4" t="s">
        <v>5612</v>
      </c>
      <c r="C10" s="10">
        <v>58.8</v>
      </c>
      <c r="D10" s="12">
        <f t="shared" si="0"/>
        <v>352.79999999999995</v>
      </c>
      <c r="E10" s="17">
        <f t="shared" si="1"/>
        <v>70.559999999999988</v>
      </c>
      <c r="F10" s="14">
        <v>200</v>
      </c>
      <c r="G10" s="19">
        <f t="shared" si="2"/>
        <v>623.3599999999999</v>
      </c>
      <c r="H10">
        <v>50</v>
      </c>
      <c r="I10" s="31">
        <f t="shared" si="3"/>
        <v>673.3599999999999</v>
      </c>
      <c r="K10">
        <v>690</v>
      </c>
    </row>
    <row r="11" spans="1:15">
      <c r="A11" t="s">
        <v>5596</v>
      </c>
      <c r="B11" s="4" t="s">
        <v>5613</v>
      </c>
      <c r="C11" s="10">
        <v>53.8</v>
      </c>
      <c r="D11" s="12">
        <f t="shared" si="0"/>
        <v>322.79999999999995</v>
      </c>
      <c r="E11" s="17">
        <f t="shared" si="1"/>
        <v>64.559999999999988</v>
      </c>
      <c r="F11" s="14">
        <v>200</v>
      </c>
      <c r="G11" s="19">
        <f t="shared" si="2"/>
        <v>587.3599999999999</v>
      </c>
      <c r="H11">
        <v>50</v>
      </c>
      <c r="I11" s="31">
        <f t="shared" si="3"/>
        <v>637.3599999999999</v>
      </c>
      <c r="K11">
        <v>690</v>
      </c>
    </row>
    <row r="12" spans="1:15">
      <c r="A12" t="s">
        <v>5597</v>
      </c>
      <c r="B12" s="4" t="s">
        <v>5614</v>
      </c>
      <c r="C12" s="10">
        <v>53.8</v>
      </c>
      <c r="D12" s="12">
        <f t="shared" si="0"/>
        <v>322.79999999999995</v>
      </c>
      <c r="E12" s="17">
        <f t="shared" si="1"/>
        <v>64.559999999999988</v>
      </c>
      <c r="F12" s="14">
        <v>200</v>
      </c>
      <c r="G12" s="19">
        <f t="shared" si="2"/>
        <v>587.3599999999999</v>
      </c>
      <c r="H12">
        <v>50</v>
      </c>
      <c r="I12" s="31">
        <f t="shared" si="3"/>
        <v>637.3599999999999</v>
      </c>
      <c r="K12">
        <v>690</v>
      </c>
    </row>
    <row r="13" spans="1:15">
      <c r="A13" t="s">
        <v>5598</v>
      </c>
      <c r="B13" s="4" t="s">
        <v>5615</v>
      </c>
      <c r="C13" s="10">
        <v>54.8</v>
      </c>
      <c r="D13" s="12">
        <f t="shared" si="0"/>
        <v>328.79999999999995</v>
      </c>
      <c r="E13" s="17">
        <f t="shared" si="1"/>
        <v>65.759999999999991</v>
      </c>
      <c r="F13" s="14">
        <v>200</v>
      </c>
      <c r="G13" s="19">
        <f t="shared" si="2"/>
        <v>594.55999999999995</v>
      </c>
      <c r="H13">
        <v>50</v>
      </c>
      <c r="I13" s="31">
        <f t="shared" si="3"/>
        <v>644.55999999999995</v>
      </c>
      <c r="K13" s="25">
        <v>590</v>
      </c>
    </row>
    <row r="14" spans="1:15">
      <c r="A14" t="s">
        <v>5599</v>
      </c>
      <c r="B14" s="4" t="s">
        <v>5616</v>
      </c>
      <c r="C14" s="10">
        <v>59.8</v>
      </c>
      <c r="D14" s="12">
        <f t="shared" si="0"/>
        <v>358.79999999999995</v>
      </c>
      <c r="E14" s="17">
        <f t="shared" si="1"/>
        <v>71.759999999999991</v>
      </c>
      <c r="F14" s="14">
        <v>200</v>
      </c>
      <c r="G14" s="19">
        <f t="shared" si="2"/>
        <v>630.55999999999995</v>
      </c>
      <c r="H14">
        <v>50</v>
      </c>
      <c r="I14" s="31">
        <f t="shared" si="3"/>
        <v>680.56</v>
      </c>
      <c r="K14" s="25">
        <v>590</v>
      </c>
    </row>
    <row r="15" spans="1:15">
      <c r="A15" t="s">
        <v>5600</v>
      </c>
      <c r="B15" s="4" t="s">
        <v>5617</v>
      </c>
      <c r="C15" s="10">
        <v>59.8</v>
      </c>
      <c r="D15" s="12">
        <f t="shared" si="0"/>
        <v>358.79999999999995</v>
      </c>
      <c r="E15" s="17">
        <f t="shared" si="1"/>
        <v>71.759999999999991</v>
      </c>
      <c r="F15" s="14">
        <v>200</v>
      </c>
      <c r="G15" s="19">
        <f t="shared" si="2"/>
        <v>630.55999999999995</v>
      </c>
      <c r="H15">
        <v>50</v>
      </c>
      <c r="I15" s="31">
        <f t="shared" si="3"/>
        <v>680.56</v>
      </c>
      <c r="K15" s="25">
        <v>590</v>
      </c>
    </row>
    <row r="16" spans="1:15">
      <c r="A16" t="s">
        <v>5601</v>
      </c>
      <c r="B16" s="4" t="s">
        <v>5618</v>
      </c>
      <c r="C16" s="10">
        <v>59.8</v>
      </c>
      <c r="D16" s="12">
        <f t="shared" si="0"/>
        <v>358.79999999999995</v>
      </c>
      <c r="E16" s="17">
        <f t="shared" si="1"/>
        <v>71.759999999999991</v>
      </c>
      <c r="F16" s="14">
        <v>200</v>
      </c>
      <c r="G16" s="19">
        <f t="shared" si="2"/>
        <v>630.55999999999995</v>
      </c>
      <c r="H16">
        <v>50</v>
      </c>
      <c r="I16" s="31">
        <f t="shared" si="3"/>
        <v>680.56</v>
      </c>
      <c r="K16" s="25">
        <v>590</v>
      </c>
    </row>
    <row r="17" spans="1:11">
      <c r="A17" t="s">
        <v>5602</v>
      </c>
      <c r="B17" s="4" t="s">
        <v>5619</v>
      </c>
      <c r="C17" s="10">
        <v>68.8</v>
      </c>
      <c r="D17" s="12">
        <f t="shared" si="0"/>
        <v>412.79999999999995</v>
      </c>
      <c r="E17" s="17">
        <f t="shared" si="1"/>
        <v>82.56</v>
      </c>
      <c r="F17" s="14">
        <v>200</v>
      </c>
      <c r="G17" s="19">
        <f t="shared" si="2"/>
        <v>695.3599999999999</v>
      </c>
      <c r="H17">
        <v>50</v>
      </c>
      <c r="I17" s="31">
        <f t="shared" si="3"/>
        <v>745.3599999999999</v>
      </c>
      <c r="K17">
        <v>690</v>
      </c>
    </row>
    <row r="18" spans="1:11">
      <c r="A18" t="s">
        <v>5603</v>
      </c>
      <c r="B18" s="4" t="s">
        <v>5620</v>
      </c>
      <c r="C18" s="10">
        <v>55.8</v>
      </c>
      <c r="D18" s="12">
        <f t="shared" si="0"/>
        <v>334.79999999999995</v>
      </c>
      <c r="E18" s="17">
        <f t="shared" si="1"/>
        <v>66.959999999999994</v>
      </c>
      <c r="F18" s="14">
        <v>200</v>
      </c>
      <c r="G18" s="19">
        <f t="shared" si="2"/>
        <v>601.76</v>
      </c>
      <c r="H18">
        <v>50</v>
      </c>
      <c r="I18" s="31">
        <f t="shared" si="3"/>
        <v>651.76</v>
      </c>
      <c r="K18">
        <v>690</v>
      </c>
    </row>
    <row r="19" spans="1:11">
      <c r="A19" t="s">
        <v>5604</v>
      </c>
      <c r="B19" s="4" t="s">
        <v>5621</v>
      </c>
      <c r="C19" s="10">
        <v>58.8</v>
      </c>
      <c r="D19" s="12">
        <f t="shared" si="0"/>
        <v>352.79999999999995</v>
      </c>
      <c r="E19" s="17">
        <f t="shared" si="1"/>
        <v>70.559999999999988</v>
      </c>
      <c r="F19" s="14">
        <v>200</v>
      </c>
      <c r="G19" s="19">
        <f t="shared" si="2"/>
        <v>623.3599999999999</v>
      </c>
      <c r="H19">
        <v>50</v>
      </c>
      <c r="I19" s="31">
        <f t="shared" si="3"/>
        <v>673.3599999999999</v>
      </c>
      <c r="K19">
        <v>690</v>
      </c>
    </row>
    <row r="20" spans="1:11">
      <c r="A20" t="s">
        <v>5605</v>
      </c>
      <c r="C20" s="10"/>
      <c r="D20" s="12">
        <f t="shared" si="0"/>
        <v>0</v>
      </c>
      <c r="E20" s="17">
        <f t="shared" si="1"/>
        <v>0</v>
      </c>
      <c r="F20" s="14">
        <v>200</v>
      </c>
      <c r="G20" s="19">
        <f t="shared" si="2"/>
        <v>200</v>
      </c>
      <c r="H20">
        <v>50</v>
      </c>
      <c r="I20" s="31">
        <f t="shared" si="3"/>
        <v>250</v>
      </c>
    </row>
    <row r="21" spans="1:11">
      <c r="A21" t="s">
        <v>5606</v>
      </c>
      <c r="C21" s="10"/>
    </row>
    <row r="22" spans="1:11">
      <c r="C22" s="10"/>
    </row>
    <row r="23" spans="1:11">
      <c r="C23" s="10"/>
    </row>
    <row r="24" spans="1:11">
      <c r="C24" s="10"/>
    </row>
  </sheetData>
  <hyperlinks>
    <hyperlink ref="B2" r:id="rId1"/>
    <hyperlink ref="B3" r:id="rId2"/>
    <hyperlink ref="B4" r:id="rId3"/>
    <hyperlink ref="B5" display="https://detail.tmall.com/item.htm?spm=a1z10.1-b-s.w5003-17228145937.4.687b9fc7wRDybU&amp;abtest=_AB-LR32-PR32&amp;pvid=96554465-7655-4408-8a98-0e530bb2b45e&amp;pos=1&amp;abbucket=_AB-M32_B16&amp;acm=03054.1003.1.2290611&amp;id=557061769452&amp;scm=1007.12144.81309.23864_0&amp;scene=taob"/>
    <hyperlink ref="B6" r:id="rId4"/>
    <hyperlink ref="B7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fist</vt:lpstr>
      <vt:lpstr>1GZ</vt:lpstr>
      <vt:lpstr>2HX</vt:lpstr>
      <vt:lpstr>3KS</vt:lpstr>
      <vt:lpstr>NF</vt:lpstr>
      <vt:lpstr>3P</vt:lpstr>
      <vt:lpstr>กระโปรง</vt:lpstr>
      <vt:lpstr>NN</vt:lpstr>
      <vt:lpstr>Sheet1</vt:lpstr>
      <vt:lpstr>JA</vt:lpstr>
      <vt:lpstr>35</vt:lpstr>
      <vt:lpstr>91</vt:lpstr>
      <vt:lpstr>4SA</vt:lpstr>
      <vt:lpstr>DS</vt:lpstr>
      <vt:lpstr>TD</vt:lpstr>
      <vt:lpstr>3S</vt:lpstr>
      <vt:lpstr>ปัญหารอบ 178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KaiMook</dc:creator>
  <cp:lastModifiedBy>kok</cp:lastModifiedBy>
  <dcterms:created xsi:type="dcterms:W3CDTF">2014-03-28T19:37:53Z</dcterms:created>
  <dcterms:modified xsi:type="dcterms:W3CDTF">2018-01-14T21:08:32Z</dcterms:modified>
</cp:coreProperties>
</file>