
<file path=[Content_Types].xml><?xml version="1.0" encoding="utf-8"?>
<Types xmlns="http://schemas.openxmlformats.org/package/2006/content-types">
  <Default Extension="tmp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 codeName="{51196F13-6AD0-C1B8-E2B4-A1F9AE17003E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컴활2급자료\"/>
    </mc:Choice>
  </mc:AlternateContent>
  <bookViews>
    <workbookView xWindow="240" yWindow="90" windowWidth="15600" windowHeight="9795" tabRatio="861"/>
  </bookViews>
  <sheets>
    <sheet name="매크로1(예제)" sheetId="7" r:id="rId1"/>
    <sheet name="매크로1(결과)" sheetId="1" r:id="rId2"/>
    <sheet name="차트1(예제)" sheetId="10" r:id="rId3"/>
    <sheet name="차트1(결과)" sheetId="4" r:id="rId4"/>
    <sheet name="차트3(예제)" sheetId="14" r:id="rId5"/>
    <sheet name="차트3(결과)" sheetId="6" r:id="rId6"/>
  </sheets>
  <calcPr calcId="162913"/>
</workbook>
</file>

<file path=xl/calcChain.xml><?xml version="1.0" encoding="utf-8"?>
<calcChain xmlns="http://schemas.openxmlformats.org/spreadsheetml/2006/main">
  <c r="E13" i="14" l="1"/>
  <c r="D13" i="14"/>
  <c r="C13" i="14"/>
  <c r="B13" i="14"/>
  <c r="F13" i="14" s="1"/>
  <c r="F12" i="14"/>
  <c r="F11" i="14"/>
  <c r="F10" i="14"/>
  <c r="F9" i="14"/>
  <c r="F8" i="14"/>
  <c r="F7" i="14"/>
  <c r="F6" i="14"/>
  <c r="F5" i="14"/>
  <c r="F4" i="14"/>
  <c r="F8" i="10" l="1"/>
  <c r="E8" i="10"/>
  <c r="F7" i="10"/>
  <c r="E7" i="10"/>
  <c r="F6" i="10"/>
  <c r="E6" i="10"/>
  <c r="F5" i="10"/>
  <c r="E5" i="10"/>
  <c r="F4" i="10"/>
  <c r="E4" i="10"/>
  <c r="F3" i="10"/>
  <c r="E3" i="10"/>
  <c r="E13" i="6" l="1"/>
  <c r="D13" i="6"/>
  <c r="C13" i="6"/>
  <c r="B13" i="6"/>
  <c r="F13" i="6" s="1"/>
  <c r="F12" i="6"/>
  <c r="F11" i="6"/>
  <c r="F10" i="6"/>
  <c r="F9" i="6"/>
  <c r="F8" i="6"/>
  <c r="F7" i="6"/>
  <c r="F6" i="6"/>
  <c r="F5" i="6"/>
  <c r="F4" i="6"/>
  <c r="F8" i="4"/>
  <c r="E8" i="4"/>
  <c r="F7" i="4"/>
  <c r="E7" i="4"/>
  <c r="F6" i="4"/>
  <c r="E6" i="4"/>
  <c r="F5" i="4"/>
  <c r="E5" i="4"/>
  <c r="F4" i="4"/>
  <c r="E4" i="4"/>
  <c r="F3" i="4"/>
  <c r="E3" i="4"/>
  <c r="J5" i="1"/>
  <c r="J6" i="1"/>
  <c r="J7" i="1"/>
  <c r="J8" i="1"/>
  <c r="J9" i="1"/>
  <c r="J10" i="1"/>
  <c r="J11" i="1"/>
  <c r="J12" i="1"/>
  <c r="J4" i="1"/>
</calcChain>
</file>

<file path=xl/sharedStrings.xml><?xml version="1.0" encoding="utf-8"?>
<sst xmlns="http://schemas.openxmlformats.org/spreadsheetml/2006/main" count="138" uniqueCount="75">
  <si>
    <t>자동판매기 음료 매출현황</t>
    <phoneticPr fontId="3" type="noConversion"/>
  </si>
  <si>
    <t>제품명</t>
    <phoneticPr fontId="3" type="noConversion"/>
  </si>
  <si>
    <t>품목코드</t>
    <phoneticPr fontId="3" type="noConversion"/>
  </si>
  <si>
    <t>제조회사</t>
    <phoneticPr fontId="3" type="noConversion"/>
  </si>
  <si>
    <t>단가(원)</t>
    <phoneticPr fontId="3" type="noConversion"/>
  </si>
  <si>
    <t>강북구</t>
    <phoneticPr fontId="3" type="noConversion"/>
  </si>
  <si>
    <t>서초구</t>
    <phoneticPr fontId="3" type="noConversion"/>
  </si>
  <si>
    <t>강남구</t>
    <phoneticPr fontId="3" type="noConversion"/>
  </si>
  <si>
    <t>노원구</t>
    <phoneticPr fontId="3" type="noConversion"/>
  </si>
  <si>
    <t>강동구</t>
    <phoneticPr fontId="3" type="noConversion"/>
  </si>
  <si>
    <t>총매출액(원)</t>
    <phoneticPr fontId="3" type="noConversion"/>
  </si>
  <si>
    <t>초롱매실</t>
    <phoneticPr fontId="3" type="noConversion"/>
  </si>
  <si>
    <t>FD100</t>
    <phoneticPr fontId="3" type="noConversion"/>
  </si>
  <si>
    <t>하늘제과</t>
    <phoneticPr fontId="3" type="noConversion"/>
  </si>
  <si>
    <t>비룡식혜</t>
    <phoneticPr fontId="3" type="noConversion"/>
  </si>
  <si>
    <t>KD200</t>
    <phoneticPr fontId="3" type="noConversion"/>
  </si>
  <si>
    <t>야크유업</t>
    <phoneticPr fontId="3" type="noConversion"/>
  </si>
  <si>
    <t>우리콜라</t>
    <phoneticPr fontId="3" type="noConversion"/>
  </si>
  <si>
    <t>CD300</t>
    <phoneticPr fontId="3" type="noConversion"/>
  </si>
  <si>
    <t>코크실업</t>
    <phoneticPr fontId="3" type="noConversion"/>
  </si>
  <si>
    <t>밀크키스</t>
    <phoneticPr fontId="3" type="noConversion"/>
  </si>
  <si>
    <t>CD301</t>
    <phoneticPr fontId="3" type="noConversion"/>
  </si>
  <si>
    <t>써니음료</t>
    <phoneticPr fontId="3" type="noConversion"/>
  </si>
  <si>
    <t>썬알로에</t>
    <phoneticPr fontId="3" type="noConversion"/>
  </si>
  <si>
    <t>FD101</t>
    <phoneticPr fontId="3" type="noConversion"/>
  </si>
  <si>
    <t>남영알로에</t>
    <phoneticPr fontId="3" type="noConversion"/>
  </si>
  <si>
    <t>판타스틱</t>
    <phoneticPr fontId="3" type="noConversion"/>
  </si>
  <si>
    <t>CD302</t>
    <phoneticPr fontId="3" type="noConversion"/>
  </si>
  <si>
    <t>제주망고</t>
    <phoneticPr fontId="3" type="noConversion"/>
  </si>
  <si>
    <t>FD102</t>
    <phoneticPr fontId="3" type="noConversion"/>
  </si>
  <si>
    <t>데이유업</t>
    <phoneticPr fontId="3" type="noConversion"/>
  </si>
  <si>
    <t>오렌지퓨레</t>
    <phoneticPr fontId="3" type="noConversion"/>
  </si>
  <si>
    <t>FD103</t>
    <phoneticPr fontId="3" type="noConversion"/>
  </si>
  <si>
    <t>천사사이다</t>
    <phoneticPr fontId="3" type="noConversion"/>
  </si>
  <si>
    <t>CD303</t>
    <phoneticPr fontId="3" type="noConversion"/>
  </si>
  <si>
    <t>제품명</t>
    <phoneticPr fontId="3" type="noConversion"/>
  </si>
  <si>
    <t>품목코드</t>
    <phoneticPr fontId="3" type="noConversion"/>
  </si>
  <si>
    <t>제조회사</t>
    <phoneticPr fontId="3" type="noConversion"/>
  </si>
  <si>
    <t>단가(원)</t>
    <phoneticPr fontId="3" type="noConversion"/>
  </si>
  <si>
    <t>강북구</t>
    <phoneticPr fontId="3" type="noConversion"/>
  </si>
  <si>
    <t>서초구</t>
    <phoneticPr fontId="3" type="noConversion"/>
  </si>
  <si>
    <t>강남구</t>
    <phoneticPr fontId="3" type="noConversion"/>
  </si>
  <si>
    <t>노원구</t>
    <phoneticPr fontId="3" type="noConversion"/>
  </si>
  <si>
    <t>강동구</t>
    <phoneticPr fontId="3" type="noConversion"/>
  </si>
  <si>
    <t>총매출액(원)</t>
    <phoneticPr fontId="3" type="noConversion"/>
  </si>
  <si>
    <t>판매현황</t>
    <phoneticPr fontId="3" type="noConversion"/>
  </si>
  <si>
    <t>품목</t>
    <phoneticPr fontId="3" type="noConversion"/>
  </si>
  <si>
    <t>판매가</t>
    <phoneticPr fontId="3" type="noConversion"/>
  </si>
  <si>
    <t>목표량</t>
    <phoneticPr fontId="3" type="noConversion"/>
  </si>
  <si>
    <t>판매량</t>
    <phoneticPr fontId="3" type="noConversion"/>
  </si>
  <si>
    <t>달성율</t>
    <phoneticPr fontId="3" type="noConversion"/>
  </si>
  <si>
    <t>판매총액</t>
    <phoneticPr fontId="3" type="noConversion"/>
  </si>
  <si>
    <t>노트</t>
    <phoneticPr fontId="3" type="noConversion"/>
  </si>
  <si>
    <t>연필</t>
    <phoneticPr fontId="3" type="noConversion"/>
  </si>
  <si>
    <t>매직</t>
    <phoneticPr fontId="3" type="noConversion"/>
  </si>
  <si>
    <t>잉크</t>
    <phoneticPr fontId="3" type="noConversion"/>
  </si>
  <si>
    <t>파일</t>
    <phoneticPr fontId="3" type="noConversion"/>
  </si>
  <si>
    <t>레이저</t>
    <phoneticPr fontId="3" type="noConversion"/>
  </si>
  <si>
    <t>아파트 관리비 부과내역</t>
    <phoneticPr fontId="3" type="noConversion"/>
  </si>
  <si>
    <t>(단위:원)</t>
    <phoneticPr fontId="3" type="noConversion"/>
  </si>
  <si>
    <t>호수</t>
    <phoneticPr fontId="3" type="noConversion"/>
  </si>
  <si>
    <t>난방비</t>
    <phoneticPr fontId="3" type="noConversion"/>
  </si>
  <si>
    <t>수도비</t>
    <phoneticPr fontId="3" type="noConversion"/>
  </si>
  <si>
    <t>공동경비</t>
    <phoneticPr fontId="3" type="noConversion"/>
  </si>
  <si>
    <t>관리비</t>
    <phoneticPr fontId="3" type="noConversion"/>
  </si>
  <si>
    <t>합계</t>
    <phoneticPr fontId="3" type="noConversion"/>
  </si>
  <si>
    <t>101호</t>
    <phoneticPr fontId="3" type="noConversion"/>
  </si>
  <si>
    <t>102호</t>
    <phoneticPr fontId="3" type="noConversion"/>
  </si>
  <si>
    <t>103호</t>
    <phoneticPr fontId="3" type="noConversion"/>
  </si>
  <si>
    <t>201호</t>
    <phoneticPr fontId="3" type="noConversion"/>
  </si>
  <si>
    <t>202호</t>
    <phoneticPr fontId="3" type="noConversion"/>
  </si>
  <si>
    <t>203호</t>
    <phoneticPr fontId="3" type="noConversion"/>
  </si>
  <si>
    <t>301호</t>
    <phoneticPr fontId="3" type="noConversion"/>
  </si>
  <si>
    <t>302호</t>
    <phoneticPr fontId="3" type="noConversion"/>
  </si>
  <si>
    <t>303호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</si>
</sst>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name val="굴림체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Fill="1" applyBorder="1" applyAlignment="1">
      <alignment horizontal="center"/>
    </xf>
    <xf numFmtId="41" fontId="0" fillId="0" borderId="1" xfId="1" applyFont="1" applyFill="1" applyBorder="1" applyAlignment="1"/>
    <xf numFmtId="176" fontId="0" fillId="0" borderId="1" xfId="0" applyNumberFormat="1" applyFill="1" applyBorder="1">
      <alignment vertical="center"/>
    </xf>
    <xf numFmtId="0" fontId="5" fillId="0" borderId="0" xfId="0" applyFont="1">
      <alignment vertical="center"/>
    </xf>
    <xf numFmtId="0" fontId="10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7" fillId="0" borderId="1" xfId="0" applyFont="1" applyFill="1" applyBorder="1" applyAlignment="1">
      <alignment horizontal="center" vertical="center"/>
    </xf>
    <xf numFmtId="176" fontId="7" fillId="0" borderId="1" xfId="1" applyNumberFormat="1" applyFont="1" applyFill="1" applyBorder="1" applyAlignment="1">
      <alignment horizontal="right" vertical="center"/>
    </xf>
    <xf numFmtId="9" fontId="11" fillId="0" borderId="1" xfId="2" applyFont="1" applyFill="1" applyBorder="1" applyAlignment="1">
      <alignment horizontal="right"/>
    </xf>
    <xf numFmtId="41" fontId="7" fillId="0" borderId="1" xfId="3" applyFont="1" applyFill="1" applyBorder="1" applyAlignment="1">
      <alignment horizontal="right" vertical="center"/>
    </xf>
    <xf numFmtId="41" fontId="7" fillId="0" borderId="1" xfId="3" applyFont="1" applyFill="1" applyBorder="1" applyAlignment="1"/>
    <xf numFmtId="0" fontId="5" fillId="0" borderId="0" xfId="0" applyFont="1" applyAlignment="1">
      <alignment horizontal="center"/>
    </xf>
    <xf numFmtId="41" fontId="5" fillId="0" borderId="1" xfId="1" applyFont="1" applyBorder="1" applyAlignment="1"/>
    <xf numFmtId="0" fontId="8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">
    <cellStyle name="백분율" xfId="2" builtinId="5"/>
    <cellStyle name="쉼표 [0]" xfId="3" builtinId="6"/>
    <cellStyle name="쉼표 [0] 2" xfId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6/relationships/vbaProject" Target="vbaProject.bin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latin typeface="돋움체" pitchFamily="49" charset="-127"/>
                <a:ea typeface="돋움체" pitchFamily="49" charset="-127"/>
              </a:defRPr>
            </a:pPr>
            <a:r>
              <a:rPr lang="ko-KR" altLang="en-US" sz="1600" b="1">
                <a:latin typeface="돋움체" pitchFamily="49" charset="-127"/>
                <a:ea typeface="돋움체" pitchFamily="49" charset="-127"/>
              </a:rPr>
              <a:t>문구판매현황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'차트1(결과)'!$C$2</c:f>
              <c:strCache>
                <c:ptCount val="1"/>
                <c:pt idx="0">
                  <c:v>목표량</c:v>
                </c:pt>
              </c:strCache>
            </c:strRef>
          </c:tx>
          <c:invertIfNegative val="0"/>
          <c:cat>
            <c:strRef>
              <c:f>'차트1(결과)'!$A$3:$A$8</c:f>
              <c:strCache>
                <c:ptCount val="6"/>
                <c:pt idx="0">
                  <c:v>노트</c:v>
                </c:pt>
                <c:pt idx="1">
                  <c:v>연필</c:v>
                </c:pt>
                <c:pt idx="2">
                  <c:v>매직</c:v>
                </c:pt>
                <c:pt idx="3">
                  <c:v>잉크</c:v>
                </c:pt>
                <c:pt idx="4">
                  <c:v>파일</c:v>
                </c:pt>
                <c:pt idx="5">
                  <c:v>레이저</c:v>
                </c:pt>
              </c:strCache>
            </c:strRef>
          </c:cat>
          <c:val>
            <c:numRef>
              <c:f>'차트1(결과)'!$C$3:$C$8</c:f>
              <c:numCache>
                <c:formatCode>_(* #,##0_);_(* \(#,##0\);_(* "-"_);_(@_)</c:formatCode>
                <c:ptCount val="6"/>
                <c:pt idx="0">
                  <c:v>800</c:v>
                </c:pt>
                <c:pt idx="1">
                  <c:v>600</c:v>
                </c:pt>
                <c:pt idx="2">
                  <c:v>550</c:v>
                </c:pt>
                <c:pt idx="3">
                  <c:v>500</c:v>
                </c:pt>
                <c:pt idx="4">
                  <c:v>300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8-4261-99EE-B5DAF1AB9A81}"/>
            </c:ext>
          </c:extLst>
        </c:ser>
        <c:ser>
          <c:idx val="1"/>
          <c:order val="1"/>
          <c:tx>
            <c:strRef>
              <c:f>'차트1(결과)'!$D$2</c:f>
              <c:strCache>
                <c:ptCount val="1"/>
                <c:pt idx="0">
                  <c:v>판매량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08-4261-99EE-B5DAF1AB9A8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'차트1(결과)'!$A$3:$A$8</c:f>
              <c:strCache>
                <c:ptCount val="6"/>
                <c:pt idx="0">
                  <c:v>노트</c:v>
                </c:pt>
                <c:pt idx="1">
                  <c:v>연필</c:v>
                </c:pt>
                <c:pt idx="2">
                  <c:v>매직</c:v>
                </c:pt>
                <c:pt idx="3">
                  <c:v>잉크</c:v>
                </c:pt>
                <c:pt idx="4">
                  <c:v>파일</c:v>
                </c:pt>
                <c:pt idx="5">
                  <c:v>레이저</c:v>
                </c:pt>
              </c:strCache>
            </c:strRef>
          </c:cat>
          <c:val>
            <c:numRef>
              <c:f>'차트1(결과)'!$D$3:$D$8</c:f>
              <c:numCache>
                <c:formatCode>_(* #,##0_);_(* \(#,##0\);_(* "-"_);_(@_)</c:formatCode>
                <c:ptCount val="6"/>
                <c:pt idx="0">
                  <c:v>850</c:v>
                </c:pt>
                <c:pt idx="1">
                  <c:v>560</c:v>
                </c:pt>
                <c:pt idx="2">
                  <c:v>620</c:v>
                </c:pt>
                <c:pt idx="3">
                  <c:v>540</c:v>
                </c:pt>
                <c:pt idx="4">
                  <c:v>300</c:v>
                </c:pt>
                <c:pt idx="5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8-4261-99EE-B5DAF1AB9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740288"/>
        <c:axId val="79750272"/>
      </c:barChart>
      <c:catAx>
        <c:axId val="7974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750272"/>
        <c:crosses val="autoZero"/>
        <c:auto val="1"/>
        <c:lblAlgn val="ctr"/>
        <c:lblOffset val="100"/>
        <c:noMultiLvlLbl val="0"/>
      </c:catAx>
      <c:valAx>
        <c:axId val="79750272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7974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'차트3(예제)'!$B$3</c:f>
              <c:strCache>
                <c:ptCount val="1"/>
                <c:pt idx="0">
                  <c:v>난방비</c:v>
                </c:pt>
              </c:strCache>
            </c:strRef>
          </c:tx>
          <c:invertIfNegative val="0"/>
          <c:cat>
            <c:strRef>
              <c:f>'차트3(예제)'!$A$4:$A$12</c:f>
              <c:strCache>
                <c:ptCount val="9"/>
                <c:pt idx="0">
                  <c:v>101호</c:v>
                </c:pt>
                <c:pt idx="1">
                  <c:v>102호</c:v>
                </c:pt>
                <c:pt idx="2">
                  <c:v>103호</c:v>
                </c:pt>
                <c:pt idx="3">
                  <c:v>201호</c:v>
                </c:pt>
                <c:pt idx="4">
                  <c:v>202호</c:v>
                </c:pt>
                <c:pt idx="5">
                  <c:v>203호</c:v>
                </c:pt>
                <c:pt idx="6">
                  <c:v>301호</c:v>
                </c:pt>
                <c:pt idx="7">
                  <c:v>302호</c:v>
                </c:pt>
                <c:pt idx="8">
                  <c:v>303호</c:v>
                </c:pt>
              </c:strCache>
            </c:strRef>
          </c:cat>
          <c:val>
            <c:numRef>
              <c:f>'차트3(예제)'!$B$4:$B$12</c:f>
              <c:numCache>
                <c:formatCode>_(* #,##0_);_(* \(#,##0\);_(* "-"_);_(@_)</c:formatCode>
                <c:ptCount val="9"/>
                <c:pt idx="0">
                  <c:v>120000</c:v>
                </c:pt>
                <c:pt idx="1">
                  <c:v>210000</c:v>
                </c:pt>
                <c:pt idx="2">
                  <c:v>160000</c:v>
                </c:pt>
                <c:pt idx="3">
                  <c:v>95000</c:v>
                </c:pt>
                <c:pt idx="4">
                  <c:v>88000</c:v>
                </c:pt>
                <c:pt idx="5">
                  <c:v>81000</c:v>
                </c:pt>
                <c:pt idx="6">
                  <c:v>76000</c:v>
                </c:pt>
                <c:pt idx="7">
                  <c:v>60000</c:v>
                </c:pt>
                <c:pt idx="8">
                  <c:v>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7-4AD0-BE5B-3BAC457FB63F}"/>
            </c:ext>
          </c:extLst>
        </c:ser>
        <c:ser>
          <c:idx val="1"/>
          <c:order val="1"/>
          <c:tx>
            <c:strRef>
              <c:f>'차트3(예제)'!$C$3</c:f>
              <c:strCache>
                <c:ptCount val="1"/>
                <c:pt idx="0">
                  <c:v>수도비</c:v>
                </c:pt>
              </c:strCache>
            </c:strRef>
          </c:tx>
          <c:invertIfNegative val="0"/>
          <c:cat>
            <c:strRef>
              <c:f>'차트3(예제)'!$A$4:$A$12</c:f>
              <c:strCache>
                <c:ptCount val="9"/>
                <c:pt idx="0">
                  <c:v>101호</c:v>
                </c:pt>
                <c:pt idx="1">
                  <c:v>102호</c:v>
                </c:pt>
                <c:pt idx="2">
                  <c:v>103호</c:v>
                </c:pt>
                <c:pt idx="3">
                  <c:v>201호</c:v>
                </c:pt>
                <c:pt idx="4">
                  <c:v>202호</c:v>
                </c:pt>
                <c:pt idx="5">
                  <c:v>203호</c:v>
                </c:pt>
                <c:pt idx="6">
                  <c:v>301호</c:v>
                </c:pt>
                <c:pt idx="7">
                  <c:v>302호</c:v>
                </c:pt>
                <c:pt idx="8">
                  <c:v>303호</c:v>
                </c:pt>
              </c:strCache>
            </c:strRef>
          </c:cat>
          <c:val>
            <c:numRef>
              <c:f>'차트3(예제)'!$C$4:$C$12</c:f>
              <c:numCache>
                <c:formatCode>_(* #,##0_);_(* \(#,##0\);_(* "-"_);_(@_)</c:formatCode>
                <c:ptCount val="9"/>
                <c:pt idx="0">
                  <c:v>34000</c:v>
                </c:pt>
                <c:pt idx="1">
                  <c:v>14000</c:v>
                </c:pt>
                <c:pt idx="2">
                  <c:v>25000</c:v>
                </c:pt>
                <c:pt idx="3">
                  <c:v>30000</c:v>
                </c:pt>
                <c:pt idx="4">
                  <c:v>24000</c:v>
                </c:pt>
                <c:pt idx="5">
                  <c:v>22000</c:v>
                </c:pt>
                <c:pt idx="6">
                  <c:v>8000</c:v>
                </c:pt>
                <c:pt idx="7">
                  <c:v>31000</c:v>
                </c:pt>
                <c:pt idx="8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7-4AD0-BE5B-3BAC457FB63F}"/>
            </c:ext>
          </c:extLst>
        </c:ser>
        <c:ser>
          <c:idx val="2"/>
          <c:order val="2"/>
          <c:tx>
            <c:strRef>
              <c:f>'차트3(예제)'!$D$3</c:f>
              <c:strCache>
                <c:ptCount val="1"/>
                <c:pt idx="0">
                  <c:v>공동경비</c:v>
                </c:pt>
              </c:strCache>
            </c:strRef>
          </c:tx>
          <c:invertIfNegative val="0"/>
          <c:cat>
            <c:strRef>
              <c:f>'차트3(예제)'!$A$4:$A$12</c:f>
              <c:strCache>
                <c:ptCount val="9"/>
                <c:pt idx="0">
                  <c:v>101호</c:v>
                </c:pt>
                <c:pt idx="1">
                  <c:v>102호</c:v>
                </c:pt>
                <c:pt idx="2">
                  <c:v>103호</c:v>
                </c:pt>
                <c:pt idx="3">
                  <c:v>201호</c:v>
                </c:pt>
                <c:pt idx="4">
                  <c:v>202호</c:v>
                </c:pt>
                <c:pt idx="5">
                  <c:v>203호</c:v>
                </c:pt>
                <c:pt idx="6">
                  <c:v>301호</c:v>
                </c:pt>
                <c:pt idx="7">
                  <c:v>302호</c:v>
                </c:pt>
                <c:pt idx="8">
                  <c:v>303호</c:v>
                </c:pt>
              </c:strCache>
            </c:strRef>
          </c:cat>
          <c:val>
            <c:numRef>
              <c:f>'차트3(예제)'!$D$4:$D$12</c:f>
              <c:numCache>
                <c:formatCode>_(* #,##0_);_(* \(#,##0\);_(* "-"_);_(@_)</c:formatCode>
                <c:ptCount val="9"/>
                <c:pt idx="0">
                  <c:v>66000</c:v>
                </c:pt>
                <c:pt idx="1">
                  <c:v>66000</c:v>
                </c:pt>
                <c:pt idx="2">
                  <c:v>66000</c:v>
                </c:pt>
                <c:pt idx="3">
                  <c:v>66000</c:v>
                </c:pt>
                <c:pt idx="4">
                  <c:v>66000</c:v>
                </c:pt>
                <c:pt idx="5">
                  <c:v>66000</c:v>
                </c:pt>
                <c:pt idx="6">
                  <c:v>66000</c:v>
                </c:pt>
                <c:pt idx="7">
                  <c:v>66000</c:v>
                </c:pt>
                <c:pt idx="8">
                  <c:v>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7-4AD0-BE5B-3BAC457FB63F}"/>
            </c:ext>
          </c:extLst>
        </c:ser>
        <c:ser>
          <c:idx val="3"/>
          <c:order val="3"/>
          <c:tx>
            <c:strRef>
              <c:f>'차트3(예제)'!$E$3</c:f>
              <c:strCache>
                <c:ptCount val="1"/>
                <c:pt idx="0">
                  <c:v>관리비</c:v>
                </c:pt>
              </c:strCache>
            </c:strRef>
          </c:tx>
          <c:invertIfNegative val="0"/>
          <c:cat>
            <c:strRef>
              <c:f>'차트3(예제)'!$A$4:$A$12</c:f>
              <c:strCache>
                <c:ptCount val="9"/>
                <c:pt idx="0">
                  <c:v>101호</c:v>
                </c:pt>
                <c:pt idx="1">
                  <c:v>102호</c:v>
                </c:pt>
                <c:pt idx="2">
                  <c:v>103호</c:v>
                </c:pt>
                <c:pt idx="3">
                  <c:v>201호</c:v>
                </c:pt>
                <c:pt idx="4">
                  <c:v>202호</c:v>
                </c:pt>
                <c:pt idx="5">
                  <c:v>203호</c:v>
                </c:pt>
                <c:pt idx="6">
                  <c:v>301호</c:v>
                </c:pt>
                <c:pt idx="7">
                  <c:v>302호</c:v>
                </c:pt>
                <c:pt idx="8">
                  <c:v>303호</c:v>
                </c:pt>
              </c:strCache>
            </c:strRef>
          </c:cat>
          <c:val>
            <c:numRef>
              <c:f>'차트3(예제)'!$E$4:$E$12</c:f>
              <c:numCache>
                <c:formatCode>_(* #,##0_);_(* \(#,##0\);_(* "-"_);_(@_)</c:formatCode>
                <c:ptCount val="9"/>
                <c:pt idx="0">
                  <c:v>80000</c:v>
                </c:pt>
                <c:pt idx="1">
                  <c:v>80000</c:v>
                </c:pt>
                <c:pt idx="2">
                  <c:v>80000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80000</c:v>
                </c:pt>
                <c:pt idx="7">
                  <c:v>80000</c:v>
                </c:pt>
                <c:pt idx="8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7-4AD0-BE5B-3BAC457FB63F}"/>
            </c:ext>
          </c:extLst>
        </c:ser>
        <c:ser>
          <c:idx val="4"/>
          <c:order val="4"/>
          <c:tx>
            <c:strRef>
              <c:f>'차트3(예제)'!$F$3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'차트3(예제)'!$A$4:$A$12</c:f>
              <c:strCache>
                <c:ptCount val="9"/>
                <c:pt idx="0">
                  <c:v>101호</c:v>
                </c:pt>
                <c:pt idx="1">
                  <c:v>102호</c:v>
                </c:pt>
                <c:pt idx="2">
                  <c:v>103호</c:v>
                </c:pt>
                <c:pt idx="3">
                  <c:v>201호</c:v>
                </c:pt>
                <c:pt idx="4">
                  <c:v>202호</c:v>
                </c:pt>
                <c:pt idx="5">
                  <c:v>203호</c:v>
                </c:pt>
                <c:pt idx="6">
                  <c:v>301호</c:v>
                </c:pt>
                <c:pt idx="7">
                  <c:v>302호</c:v>
                </c:pt>
                <c:pt idx="8">
                  <c:v>303호</c:v>
                </c:pt>
              </c:strCache>
            </c:strRef>
          </c:cat>
          <c:val>
            <c:numRef>
              <c:f>'차트3(예제)'!$F$4:$F$12</c:f>
              <c:numCache>
                <c:formatCode>_(* #,##0_);_(* \(#,##0\);_(* "-"_);_(@_)</c:formatCode>
                <c:ptCount val="9"/>
                <c:pt idx="0">
                  <c:v>300000</c:v>
                </c:pt>
                <c:pt idx="1">
                  <c:v>370000</c:v>
                </c:pt>
                <c:pt idx="2">
                  <c:v>331000</c:v>
                </c:pt>
                <c:pt idx="3">
                  <c:v>271000</c:v>
                </c:pt>
                <c:pt idx="4">
                  <c:v>258000</c:v>
                </c:pt>
                <c:pt idx="5">
                  <c:v>249000</c:v>
                </c:pt>
                <c:pt idx="6">
                  <c:v>230000</c:v>
                </c:pt>
                <c:pt idx="7">
                  <c:v>237000</c:v>
                </c:pt>
                <c:pt idx="8">
                  <c:v>263000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7-4AD0-BE5B-3BAC457FB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036352"/>
        <c:axId val="98058624"/>
      </c:barChart>
      <c:catAx>
        <c:axId val="9803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8058624"/>
        <c:crosses val="autoZero"/>
        <c:auto val="1"/>
        <c:lblAlgn val="ctr"/>
        <c:lblOffset val="100"/>
        <c:noMultiLvlLbl val="0"/>
      </c:catAx>
      <c:valAx>
        <c:axId val="98058624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9803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/>
            </a:pPr>
            <a:r>
              <a:rPr lang="ko-KR" altLang="en-US" sz="1500"/>
              <a:t>아파트 관리비 부과내역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'차트3(결과)'!$B$3</c:f>
              <c:strCache>
                <c:ptCount val="1"/>
                <c:pt idx="0">
                  <c:v>난방비</c:v>
                </c:pt>
              </c:strCache>
            </c:strRef>
          </c:tx>
          <c:invertIfNegative val="0"/>
          <c:cat>
            <c:strRef>
              <c:f>'차트3(결과)'!$A$4:$A$12</c:f>
              <c:strCache>
                <c:ptCount val="9"/>
                <c:pt idx="0">
                  <c:v>101호</c:v>
                </c:pt>
                <c:pt idx="1">
                  <c:v>102호</c:v>
                </c:pt>
                <c:pt idx="2">
                  <c:v>103호</c:v>
                </c:pt>
                <c:pt idx="3">
                  <c:v>201호</c:v>
                </c:pt>
                <c:pt idx="4">
                  <c:v>202호</c:v>
                </c:pt>
                <c:pt idx="5">
                  <c:v>203호</c:v>
                </c:pt>
                <c:pt idx="6">
                  <c:v>301호</c:v>
                </c:pt>
                <c:pt idx="7">
                  <c:v>302호</c:v>
                </c:pt>
                <c:pt idx="8">
                  <c:v>303호</c:v>
                </c:pt>
              </c:strCache>
            </c:strRef>
          </c:cat>
          <c:val>
            <c:numRef>
              <c:f>'차트3(결과)'!$B$4:$B$12</c:f>
              <c:numCache>
                <c:formatCode>_(* #,##0_);_(* \(#,##0\);_(* "-"_);_(@_)</c:formatCode>
                <c:ptCount val="9"/>
                <c:pt idx="0">
                  <c:v>120000</c:v>
                </c:pt>
                <c:pt idx="1">
                  <c:v>210000</c:v>
                </c:pt>
                <c:pt idx="2">
                  <c:v>160000</c:v>
                </c:pt>
                <c:pt idx="3">
                  <c:v>95000</c:v>
                </c:pt>
                <c:pt idx="4">
                  <c:v>88000</c:v>
                </c:pt>
                <c:pt idx="5">
                  <c:v>81000</c:v>
                </c:pt>
                <c:pt idx="6">
                  <c:v>76000</c:v>
                </c:pt>
                <c:pt idx="7">
                  <c:v>60000</c:v>
                </c:pt>
                <c:pt idx="8">
                  <c:v>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1-4522-8CFB-B227E1C6C6DE}"/>
            </c:ext>
          </c:extLst>
        </c:ser>
        <c:ser>
          <c:idx val="1"/>
          <c:order val="1"/>
          <c:tx>
            <c:strRef>
              <c:f>'차트3(결과)'!$C$3</c:f>
              <c:strCache>
                <c:ptCount val="1"/>
                <c:pt idx="0">
                  <c:v>수도비</c:v>
                </c:pt>
              </c:strCache>
            </c:strRef>
          </c:tx>
          <c:invertIfNegative val="0"/>
          <c:cat>
            <c:strRef>
              <c:f>'차트3(결과)'!$A$4:$A$12</c:f>
              <c:strCache>
                <c:ptCount val="9"/>
                <c:pt idx="0">
                  <c:v>101호</c:v>
                </c:pt>
                <c:pt idx="1">
                  <c:v>102호</c:v>
                </c:pt>
                <c:pt idx="2">
                  <c:v>103호</c:v>
                </c:pt>
                <c:pt idx="3">
                  <c:v>201호</c:v>
                </c:pt>
                <c:pt idx="4">
                  <c:v>202호</c:v>
                </c:pt>
                <c:pt idx="5">
                  <c:v>203호</c:v>
                </c:pt>
                <c:pt idx="6">
                  <c:v>301호</c:v>
                </c:pt>
                <c:pt idx="7">
                  <c:v>302호</c:v>
                </c:pt>
                <c:pt idx="8">
                  <c:v>303호</c:v>
                </c:pt>
              </c:strCache>
            </c:strRef>
          </c:cat>
          <c:val>
            <c:numRef>
              <c:f>'차트3(결과)'!$C$4:$C$12</c:f>
              <c:numCache>
                <c:formatCode>_(* #,##0_);_(* \(#,##0\);_(* "-"_);_(@_)</c:formatCode>
                <c:ptCount val="9"/>
                <c:pt idx="0">
                  <c:v>34000</c:v>
                </c:pt>
                <c:pt idx="1">
                  <c:v>14000</c:v>
                </c:pt>
                <c:pt idx="2">
                  <c:v>25000</c:v>
                </c:pt>
                <c:pt idx="3">
                  <c:v>30000</c:v>
                </c:pt>
                <c:pt idx="4">
                  <c:v>24000</c:v>
                </c:pt>
                <c:pt idx="5">
                  <c:v>22000</c:v>
                </c:pt>
                <c:pt idx="6">
                  <c:v>8000</c:v>
                </c:pt>
                <c:pt idx="7">
                  <c:v>31000</c:v>
                </c:pt>
                <c:pt idx="8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1-4522-8CFB-B227E1C6C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30560"/>
        <c:axId val="98132352"/>
      </c:barChart>
      <c:lineChart>
        <c:grouping val="standard"/>
        <c:varyColors val="0"/>
        <c:ser>
          <c:idx val="4"/>
          <c:order val="2"/>
          <c:tx>
            <c:strRef>
              <c:f>'차트3(결과)'!$F$3</c:f>
              <c:strCache>
                <c:ptCount val="1"/>
                <c:pt idx="0">
                  <c:v>합계</c:v>
                </c:pt>
              </c:strCache>
            </c:strRef>
          </c:tx>
          <c:cat>
            <c:strRef>
              <c:f>'차트3(결과)'!$A$4:$A$12</c:f>
              <c:strCache>
                <c:ptCount val="9"/>
                <c:pt idx="0">
                  <c:v>101호</c:v>
                </c:pt>
                <c:pt idx="1">
                  <c:v>102호</c:v>
                </c:pt>
                <c:pt idx="2">
                  <c:v>103호</c:v>
                </c:pt>
                <c:pt idx="3">
                  <c:v>201호</c:v>
                </c:pt>
                <c:pt idx="4">
                  <c:v>202호</c:v>
                </c:pt>
                <c:pt idx="5">
                  <c:v>203호</c:v>
                </c:pt>
                <c:pt idx="6">
                  <c:v>301호</c:v>
                </c:pt>
                <c:pt idx="7">
                  <c:v>302호</c:v>
                </c:pt>
                <c:pt idx="8">
                  <c:v>303호</c:v>
                </c:pt>
              </c:strCache>
            </c:strRef>
          </c:cat>
          <c:val>
            <c:numRef>
              <c:f>'차트3(결과)'!$F$4:$F$12</c:f>
              <c:numCache>
                <c:formatCode>_(* #,##0_);_(* \(#,##0\);_(* "-"_);_(@_)</c:formatCode>
                <c:ptCount val="9"/>
                <c:pt idx="0">
                  <c:v>300000</c:v>
                </c:pt>
                <c:pt idx="1">
                  <c:v>370000</c:v>
                </c:pt>
                <c:pt idx="2">
                  <c:v>331000</c:v>
                </c:pt>
                <c:pt idx="3">
                  <c:v>271000</c:v>
                </c:pt>
                <c:pt idx="4">
                  <c:v>258000</c:v>
                </c:pt>
                <c:pt idx="5">
                  <c:v>249000</c:v>
                </c:pt>
                <c:pt idx="6">
                  <c:v>230000</c:v>
                </c:pt>
                <c:pt idx="7">
                  <c:v>237000</c:v>
                </c:pt>
                <c:pt idx="8">
                  <c:v>263000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1-4522-8CFB-B227E1C6C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2832"/>
        <c:axId val="98133888"/>
      </c:lineChart>
      <c:catAx>
        <c:axId val="9813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8132352"/>
        <c:crosses val="autoZero"/>
        <c:auto val="1"/>
        <c:lblAlgn val="ctr"/>
        <c:lblOffset val="100"/>
        <c:noMultiLvlLbl val="0"/>
      </c:catAx>
      <c:valAx>
        <c:axId val="98132352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98130560"/>
        <c:crosses val="autoZero"/>
        <c:crossBetween val="between"/>
      </c:valAx>
      <c:valAx>
        <c:axId val="98133888"/>
        <c:scaling>
          <c:orientation val="minMax"/>
        </c:scaling>
        <c:delete val="0"/>
        <c:axPos val="r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 altLang="en-US"/>
                  <a:t>합계</a:t>
                </a:r>
              </a:p>
            </c:rich>
          </c:tx>
          <c:overlay val="0"/>
        </c:title>
        <c:numFmt formatCode="_(* #,##0_);_(* \(#,##0\);_(* &quot;-&quot;_);_(@_)" sourceLinked="1"/>
        <c:majorTickMark val="out"/>
        <c:minorTickMark val="none"/>
        <c:tickLblPos val="nextTo"/>
        <c:crossAx val="98152832"/>
        <c:crosses val="max"/>
        <c:crossBetween val="between"/>
        <c:dispUnits>
          <c:builtInUnit val="tenThousands"/>
          <c:dispUnitsLbl/>
        </c:dispUnits>
      </c:valAx>
      <c:catAx>
        <c:axId val="9815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813388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tmp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12</xdr:row>
      <xdr:rowOff>123825</xdr:rowOff>
    </xdr:from>
    <xdr:to>
      <xdr:col>10</xdr:col>
      <xdr:colOff>10555</xdr:colOff>
      <xdr:row>28</xdr:row>
      <xdr:rowOff>95714</xdr:rowOff>
    </xdr:to>
    <xdr:pic>
      <xdr:nvPicPr>
        <xdr:cNvPr id="2" name="그림 1" descr="화면 캡처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686050"/>
          <a:ext cx="7382905" cy="3324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13</xdr:row>
      <xdr:rowOff>0</xdr:rowOff>
    </xdr:from>
    <xdr:to>
      <xdr:col>3</xdr:col>
      <xdr:colOff>1</xdr:colOff>
      <xdr:row>16</xdr:row>
      <xdr:rowOff>0</xdr:rowOff>
    </xdr:to>
    <xdr:sp macro="[0]!총매출액정답" textlink="">
      <xdr:nvSpPr>
        <xdr:cNvPr id="2" name="팔각형 1"/>
        <xdr:cNvSpPr/>
      </xdr:nvSpPr>
      <xdr:spPr>
        <a:xfrm>
          <a:off x="838201" y="2771775"/>
          <a:ext cx="1524000" cy="628650"/>
        </a:xfrm>
        <a:prstGeom prst="oc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총매출액</a:t>
          </a:r>
        </a:p>
      </xdr:txBody>
    </xdr:sp>
    <xdr:clientData/>
  </xdr:twoCellAnchor>
  <xdr:twoCellAnchor>
    <xdr:from>
      <xdr:col>4</xdr:col>
      <xdr:colOff>0</xdr:colOff>
      <xdr:row>13</xdr:row>
      <xdr:rowOff>0</xdr:rowOff>
    </xdr:from>
    <xdr:to>
      <xdr:col>6</xdr:col>
      <xdr:colOff>0</xdr:colOff>
      <xdr:row>16</xdr:row>
      <xdr:rowOff>0</xdr:rowOff>
    </xdr:to>
    <xdr:sp macro="[0]!서식정답" textlink="">
      <xdr:nvSpPr>
        <xdr:cNvPr id="3" name="타원 2"/>
        <xdr:cNvSpPr/>
      </xdr:nvSpPr>
      <xdr:spPr>
        <a:xfrm>
          <a:off x="3048000" y="2771775"/>
          <a:ext cx="1371600" cy="628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서식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161925</xdr:colOff>
      <xdr:row>0</xdr:row>
      <xdr:rowOff>85725</xdr:rowOff>
    </xdr:from>
    <xdr:to>
      <xdr:col>16</xdr:col>
      <xdr:colOff>505830</xdr:colOff>
      <xdr:row>26</xdr:row>
      <xdr:rowOff>191275</xdr:rowOff>
    </xdr:to>
    <xdr:pic>
      <xdr:nvPicPr>
        <xdr:cNvPr id="2" name="그림 1" descr="화면 캡처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0" y="85725"/>
          <a:ext cx="7201905" cy="555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685799</xdr:colOff>
      <xdr:row>28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8</xdr:col>
      <xdr:colOff>0</xdr:colOff>
      <xdr:row>32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104775</xdr:colOff>
      <xdr:row>0</xdr:row>
      <xdr:rowOff>247650</xdr:rowOff>
    </xdr:from>
    <xdr:to>
      <xdr:col>18</xdr:col>
      <xdr:colOff>362943</xdr:colOff>
      <xdr:row>31</xdr:row>
      <xdr:rowOff>162837</xdr:rowOff>
    </xdr:to>
    <xdr:pic>
      <xdr:nvPicPr>
        <xdr:cNvPr id="4" name="그림 3" descr="화면 캡처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1325" y="247650"/>
          <a:ext cx="7116168" cy="65350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8</xdr:col>
      <xdr:colOff>0</xdr:colOff>
      <xdr:row>32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0.28632</cdr:x>
      <cdr:y>0.19949</cdr:y>
    </cdr:from>
    <cdr:to>
      <cdr:x>0.41943</cdr:x>
      <cdr:y>0.28864</cdr:y>
    </cdr:to>
    <cdr:sp macro="" textlink="">
      <cdr:nvSpPr>
        <cdr:cNvPr id="2" name="설명선 3 1"/>
        <cdr:cNvSpPr/>
      </cdr:nvSpPr>
      <cdr:spPr>
        <a:xfrm xmlns:a="http://schemas.openxmlformats.org/drawingml/2006/main">
          <a:off x="1914525" y="752475"/>
          <a:ext cx="889987" cy="336246"/>
        </a:xfrm>
        <a:prstGeom xmlns:a="http://schemas.openxmlformats.org/drawingml/2006/main" prst="borderCallout3">
          <a:avLst>
            <a:gd name="adj1" fmla="val 18750"/>
            <a:gd name="adj2" fmla="val -8333"/>
            <a:gd name="adj3" fmla="val 18750"/>
            <a:gd name="adj4" fmla="val -16667"/>
            <a:gd name="adj5" fmla="val 100000"/>
            <a:gd name="adj6" fmla="val -16667"/>
            <a:gd name="adj7" fmla="val 201613"/>
            <a:gd name="adj8" fmla="val -60870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none">
          <a:spAutoFit/>
        </a:bodyPr>
        <a:lstStyle xmlns:a="http://schemas.openxmlformats.org/drawingml/2006/main"/>
        <a:p xmlns:a="http://schemas.openxmlformats.org/drawingml/2006/main">
          <a:r>
            <a:rPr lang="ko-KR" altLang="en-US"/>
            <a:t>최고사용량</a:t>
          </a:r>
          <a:endParaRPr lang="ko-KR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tabSelected="1" workbookViewId="0">
      <selection activeCell="D34" sqref="D34"/>
    </sheetView>
  </sheetViews>
  <sheetFormatPr defaultRowHeight="16.5"/>
  <cols>
    <col min="1" max="1" width="11" bestFit="1" customWidth="1"/>
    <col min="3" max="3" width="11" bestFit="1" customWidth="1"/>
    <col min="10" max="10" width="12.375" bestFit="1" customWidth="1"/>
  </cols>
  <sheetData>
    <row r="1" spans="1:10" ht="2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1" t="s">
        <v>11</v>
      </c>
      <c r="B4" s="1" t="s">
        <v>12</v>
      </c>
      <c r="C4" s="1" t="s">
        <v>13</v>
      </c>
      <c r="D4" s="2">
        <v>700</v>
      </c>
      <c r="E4" s="2">
        <v>3500</v>
      </c>
      <c r="F4" s="2">
        <v>4000</v>
      </c>
      <c r="G4" s="2">
        <v>4200</v>
      </c>
      <c r="H4" s="2">
        <v>5300</v>
      </c>
      <c r="I4" s="2">
        <v>2400</v>
      </c>
      <c r="J4" s="3"/>
    </row>
    <row r="5" spans="1:10">
      <c r="A5" s="1" t="s">
        <v>14</v>
      </c>
      <c r="B5" s="1" t="s">
        <v>15</v>
      </c>
      <c r="C5" s="1" t="s">
        <v>16</v>
      </c>
      <c r="D5" s="2">
        <v>600</v>
      </c>
      <c r="E5" s="2">
        <v>2800</v>
      </c>
      <c r="F5" s="2">
        <v>3200</v>
      </c>
      <c r="G5" s="2">
        <v>3600</v>
      </c>
      <c r="H5" s="2">
        <v>3600</v>
      </c>
      <c r="I5" s="2">
        <v>3050</v>
      </c>
      <c r="J5" s="3"/>
    </row>
    <row r="6" spans="1:10">
      <c r="A6" s="1" t="s">
        <v>17</v>
      </c>
      <c r="B6" s="1" t="s">
        <v>18</v>
      </c>
      <c r="C6" s="1" t="s">
        <v>19</v>
      </c>
      <c r="D6" s="2">
        <v>500</v>
      </c>
      <c r="E6" s="2">
        <v>4200</v>
      </c>
      <c r="F6" s="2">
        <v>3250</v>
      </c>
      <c r="G6" s="2">
        <v>3180</v>
      </c>
      <c r="H6" s="2">
        <v>4860</v>
      </c>
      <c r="I6" s="2">
        <v>3500</v>
      </c>
      <c r="J6" s="3"/>
    </row>
    <row r="7" spans="1:10">
      <c r="A7" s="1" t="s">
        <v>20</v>
      </c>
      <c r="B7" s="1" t="s">
        <v>21</v>
      </c>
      <c r="C7" s="1" t="s">
        <v>22</v>
      </c>
      <c r="D7" s="2">
        <v>500</v>
      </c>
      <c r="E7" s="2">
        <v>2500</v>
      </c>
      <c r="F7" s="2">
        <v>2250</v>
      </c>
      <c r="G7" s="2">
        <v>1680</v>
      </c>
      <c r="H7" s="2">
        <v>2450</v>
      </c>
      <c r="I7" s="2">
        <v>2310</v>
      </c>
      <c r="J7" s="3"/>
    </row>
    <row r="8" spans="1:10">
      <c r="A8" s="1" t="s">
        <v>23</v>
      </c>
      <c r="B8" s="1" t="s">
        <v>24</v>
      </c>
      <c r="C8" s="1" t="s">
        <v>25</v>
      </c>
      <c r="D8" s="2">
        <v>800</v>
      </c>
      <c r="E8" s="2">
        <v>4280</v>
      </c>
      <c r="F8" s="2">
        <v>4980</v>
      </c>
      <c r="G8" s="2">
        <v>5120</v>
      </c>
      <c r="H8" s="2">
        <v>6240</v>
      </c>
      <c r="I8" s="2">
        <v>4650</v>
      </c>
      <c r="J8" s="3"/>
    </row>
    <row r="9" spans="1:10">
      <c r="A9" s="1" t="s">
        <v>26</v>
      </c>
      <c r="B9" s="1" t="s">
        <v>27</v>
      </c>
      <c r="C9" s="1" t="s">
        <v>16</v>
      </c>
      <c r="D9" s="2">
        <v>500</v>
      </c>
      <c r="E9" s="2">
        <v>3910</v>
      </c>
      <c r="F9" s="2">
        <v>3320</v>
      </c>
      <c r="G9" s="2">
        <v>3180</v>
      </c>
      <c r="H9" s="2">
        <v>4150</v>
      </c>
      <c r="I9" s="2">
        <v>3760</v>
      </c>
      <c r="J9" s="3"/>
    </row>
    <row r="10" spans="1:10">
      <c r="A10" s="1" t="s">
        <v>28</v>
      </c>
      <c r="B10" s="1" t="s">
        <v>29</v>
      </c>
      <c r="C10" s="1" t="s">
        <v>30</v>
      </c>
      <c r="D10" s="2">
        <v>700</v>
      </c>
      <c r="E10" s="2">
        <v>5130</v>
      </c>
      <c r="F10" s="2">
        <v>4990</v>
      </c>
      <c r="G10" s="2">
        <v>5200</v>
      </c>
      <c r="H10" s="2">
        <v>6050</v>
      </c>
      <c r="I10" s="2">
        <v>4550</v>
      </c>
      <c r="J10" s="3"/>
    </row>
    <row r="11" spans="1:10">
      <c r="A11" s="1" t="s">
        <v>31</v>
      </c>
      <c r="B11" s="1" t="s">
        <v>32</v>
      </c>
      <c r="C11" s="1" t="s">
        <v>13</v>
      </c>
      <c r="D11" s="2">
        <v>600</v>
      </c>
      <c r="E11" s="2">
        <v>3990</v>
      </c>
      <c r="F11" s="2">
        <v>4070</v>
      </c>
      <c r="G11" s="2">
        <v>4900</v>
      </c>
      <c r="H11" s="2">
        <v>5400</v>
      </c>
      <c r="I11" s="2">
        <v>4760</v>
      </c>
      <c r="J11" s="3"/>
    </row>
    <row r="12" spans="1:10">
      <c r="A12" s="1" t="s">
        <v>33</v>
      </c>
      <c r="B12" s="1" t="s">
        <v>34</v>
      </c>
      <c r="C12" s="1" t="s">
        <v>22</v>
      </c>
      <c r="D12" s="2">
        <v>500</v>
      </c>
      <c r="E12" s="2">
        <v>2890</v>
      </c>
      <c r="F12" s="2">
        <v>2550</v>
      </c>
      <c r="G12" s="2">
        <v>3210</v>
      </c>
      <c r="H12" s="2">
        <v>3400</v>
      </c>
      <c r="I12" s="2">
        <v>2330</v>
      </c>
      <c r="J12" s="3"/>
    </row>
  </sheetData>
  <mergeCells count="1">
    <mergeCell ref="A1:J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sqref="A1:J1"/>
    </sheetView>
  </sheetViews>
  <sheetFormatPr defaultRowHeight="16.5"/>
  <cols>
    <col min="1" max="1" width="11" bestFit="1" customWidth="1"/>
    <col min="3" max="3" width="11" bestFit="1" customWidth="1"/>
    <col min="10" max="10" width="12.375" bestFit="1" customWidth="1"/>
  </cols>
  <sheetData>
    <row r="1" spans="1:10" ht="2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3" spans="1:10">
      <c r="A3" s="5" t="s">
        <v>35</v>
      </c>
      <c r="B3" s="5" t="s">
        <v>36</v>
      </c>
      <c r="C3" s="5" t="s">
        <v>37</v>
      </c>
      <c r="D3" s="5" t="s">
        <v>38</v>
      </c>
      <c r="E3" s="5" t="s">
        <v>39</v>
      </c>
      <c r="F3" s="5" t="s">
        <v>40</v>
      </c>
      <c r="G3" s="5" t="s">
        <v>41</v>
      </c>
      <c r="H3" s="5" t="s">
        <v>42</v>
      </c>
      <c r="I3" s="5" t="s">
        <v>43</v>
      </c>
      <c r="J3" s="5" t="s">
        <v>44</v>
      </c>
    </row>
    <row r="4" spans="1:10">
      <c r="A4" s="1" t="s">
        <v>11</v>
      </c>
      <c r="B4" s="1" t="s">
        <v>12</v>
      </c>
      <c r="C4" s="1" t="s">
        <v>13</v>
      </c>
      <c r="D4" s="2">
        <v>700</v>
      </c>
      <c r="E4" s="2">
        <v>3500</v>
      </c>
      <c r="F4" s="2">
        <v>4000</v>
      </c>
      <c r="G4" s="2">
        <v>4200</v>
      </c>
      <c r="H4" s="2">
        <v>5300</v>
      </c>
      <c r="I4" s="2">
        <v>2400</v>
      </c>
      <c r="J4" s="3">
        <f>D4*SUM(E4:I4)</f>
        <v>13580000</v>
      </c>
    </row>
    <row r="5" spans="1:10">
      <c r="A5" s="1" t="s">
        <v>14</v>
      </c>
      <c r="B5" s="1" t="s">
        <v>15</v>
      </c>
      <c r="C5" s="1" t="s">
        <v>16</v>
      </c>
      <c r="D5" s="2">
        <v>600</v>
      </c>
      <c r="E5" s="2">
        <v>2800</v>
      </c>
      <c r="F5" s="2">
        <v>3200</v>
      </c>
      <c r="G5" s="2">
        <v>3600</v>
      </c>
      <c r="H5" s="2">
        <v>3600</v>
      </c>
      <c r="I5" s="2">
        <v>3050</v>
      </c>
      <c r="J5" s="3">
        <f t="shared" ref="J5:J12" si="0">D5*SUM(E5:I5)</f>
        <v>9750000</v>
      </c>
    </row>
    <row r="6" spans="1:10">
      <c r="A6" s="1" t="s">
        <v>17</v>
      </c>
      <c r="B6" s="1" t="s">
        <v>18</v>
      </c>
      <c r="C6" s="1" t="s">
        <v>19</v>
      </c>
      <c r="D6" s="2">
        <v>500</v>
      </c>
      <c r="E6" s="2">
        <v>4200</v>
      </c>
      <c r="F6" s="2">
        <v>3250</v>
      </c>
      <c r="G6" s="2">
        <v>3180</v>
      </c>
      <c r="H6" s="2">
        <v>4860</v>
      </c>
      <c r="I6" s="2">
        <v>3500</v>
      </c>
      <c r="J6" s="3">
        <f t="shared" si="0"/>
        <v>9495000</v>
      </c>
    </row>
    <row r="7" spans="1:10">
      <c r="A7" s="1" t="s">
        <v>20</v>
      </c>
      <c r="B7" s="1" t="s">
        <v>21</v>
      </c>
      <c r="C7" s="1" t="s">
        <v>22</v>
      </c>
      <c r="D7" s="2">
        <v>500</v>
      </c>
      <c r="E7" s="2">
        <v>2500</v>
      </c>
      <c r="F7" s="2">
        <v>2250</v>
      </c>
      <c r="G7" s="2">
        <v>1680</v>
      </c>
      <c r="H7" s="2">
        <v>2450</v>
      </c>
      <c r="I7" s="2">
        <v>2310</v>
      </c>
      <c r="J7" s="3">
        <f t="shared" si="0"/>
        <v>5595000</v>
      </c>
    </row>
    <row r="8" spans="1:10">
      <c r="A8" s="1" t="s">
        <v>23</v>
      </c>
      <c r="B8" s="1" t="s">
        <v>24</v>
      </c>
      <c r="C8" s="1" t="s">
        <v>25</v>
      </c>
      <c r="D8" s="2">
        <v>800</v>
      </c>
      <c r="E8" s="2">
        <v>4280</v>
      </c>
      <c r="F8" s="2">
        <v>4980</v>
      </c>
      <c r="G8" s="2">
        <v>5120</v>
      </c>
      <c r="H8" s="2">
        <v>6240</v>
      </c>
      <c r="I8" s="2">
        <v>4650</v>
      </c>
      <c r="J8" s="3">
        <f t="shared" si="0"/>
        <v>20216000</v>
      </c>
    </row>
    <row r="9" spans="1:10">
      <c r="A9" s="1" t="s">
        <v>26</v>
      </c>
      <c r="B9" s="1" t="s">
        <v>27</v>
      </c>
      <c r="C9" s="1" t="s">
        <v>16</v>
      </c>
      <c r="D9" s="2">
        <v>500</v>
      </c>
      <c r="E9" s="2">
        <v>3910</v>
      </c>
      <c r="F9" s="2">
        <v>3320</v>
      </c>
      <c r="G9" s="2">
        <v>3180</v>
      </c>
      <c r="H9" s="2">
        <v>4150</v>
      </c>
      <c r="I9" s="2">
        <v>3760</v>
      </c>
      <c r="J9" s="3">
        <f t="shared" si="0"/>
        <v>9160000</v>
      </c>
    </row>
    <row r="10" spans="1:10">
      <c r="A10" s="1" t="s">
        <v>28</v>
      </c>
      <c r="B10" s="1" t="s">
        <v>29</v>
      </c>
      <c r="C10" s="1" t="s">
        <v>30</v>
      </c>
      <c r="D10" s="2">
        <v>700</v>
      </c>
      <c r="E10" s="2">
        <v>5130</v>
      </c>
      <c r="F10" s="2">
        <v>4990</v>
      </c>
      <c r="G10" s="2">
        <v>5200</v>
      </c>
      <c r="H10" s="2">
        <v>6050</v>
      </c>
      <c r="I10" s="2">
        <v>4550</v>
      </c>
      <c r="J10" s="3">
        <f t="shared" si="0"/>
        <v>18144000</v>
      </c>
    </row>
    <row r="11" spans="1:10">
      <c r="A11" s="1" t="s">
        <v>31</v>
      </c>
      <c r="B11" s="1" t="s">
        <v>32</v>
      </c>
      <c r="C11" s="1" t="s">
        <v>13</v>
      </c>
      <c r="D11" s="2">
        <v>600</v>
      </c>
      <c r="E11" s="2">
        <v>3990</v>
      </c>
      <c r="F11" s="2">
        <v>4070</v>
      </c>
      <c r="G11" s="2">
        <v>4900</v>
      </c>
      <c r="H11" s="2">
        <v>5400</v>
      </c>
      <c r="I11" s="2">
        <v>4760</v>
      </c>
      <c r="J11" s="3">
        <f t="shared" si="0"/>
        <v>13872000</v>
      </c>
    </row>
    <row r="12" spans="1:10">
      <c r="A12" s="1" t="s">
        <v>33</v>
      </c>
      <c r="B12" s="1" t="s">
        <v>34</v>
      </c>
      <c r="C12" s="1" t="s">
        <v>22</v>
      </c>
      <c r="D12" s="2">
        <v>500</v>
      </c>
      <c r="E12" s="2">
        <v>2890</v>
      </c>
      <c r="F12" s="2">
        <v>2550</v>
      </c>
      <c r="G12" s="2">
        <v>3210</v>
      </c>
      <c r="H12" s="2">
        <v>3400</v>
      </c>
      <c r="I12" s="2">
        <v>2330</v>
      </c>
      <c r="J12" s="3">
        <f t="shared" si="0"/>
        <v>7190000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8"/>
  <sheetViews>
    <sheetView workbookViewId="0">
      <selection activeCell="R9" sqref="R9"/>
    </sheetView>
  </sheetViews>
  <sheetFormatPr defaultRowHeight="16.5"/>
  <cols>
    <col min="6" max="6" width="10.875" bestFit="1" customWidth="1"/>
  </cols>
  <sheetData>
    <row r="1" spans="1:6">
      <c r="A1" s="4"/>
      <c r="B1" s="4"/>
      <c r="C1" s="4"/>
      <c r="D1" s="8" t="s">
        <v>45</v>
      </c>
      <c r="E1" s="4"/>
      <c r="F1" s="4"/>
    </row>
    <row r="2" spans="1:6">
      <c r="A2" s="9" t="s">
        <v>46</v>
      </c>
      <c r="B2" s="9" t="s">
        <v>47</v>
      </c>
      <c r="C2" s="9" t="s">
        <v>48</v>
      </c>
      <c r="D2" s="9" t="s">
        <v>49</v>
      </c>
      <c r="E2" s="7" t="s">
        <v>50</v>
      </c>
      <c r="F2" s="7" t="s">
        <v>51</v>
      </c>
    </row>
    <row r="3" spans="1:6">
      <c r="A3" s="9" t="s">
        <v>52</v>
      </c>
      <c r="B3" s="10">
        <v>1500</v>
      </c>
      <c r="C3" s="12">
        <v>800</v>
      </c>
      <c r="D3" s="12">
        <v>850</v>
      </c>
      <c r="E3" s="11">
        <f t="shared" ref="E3:E8" si="0">D3/C3</f>
        <v>1.0625</v>
      </c>
      <c r="F3" s="13">
        <f t="shared" ref="F3:F8" si="1">B3*D3</f>
        <v>1275000</v>
      </c>
    </row>
    <row r="4" spans="1:6">
      <c r="A4" s="9" t="s">
        <v>53</v>
      </c>
      <c r="B4" s="10">
        <v>2200</v>
      </c>
      <c r="C4" s="12">
        <v>600</v>
      </c>
      <c r="D4" s="12">
        <v>560</v>
      </c>
      <c r="E4" s="11">
        <f t="shared" si="0"/>
        <v>0.93333333333333335</v>
      </c>
      <c r="F4" s="13">
        <f t="shared" si="1"/>
        <v>1232000</v>
      </c>
    </row>
    <row r="5" spans="1:6">
      <c r="A5" s="9" t="s">
        <v>54</v>
      </c>
      <c r="B5" s="10">
        <v>2800</v>
      </c>
      <c r="C5" s="12">
        <v>550</v>
      </c>
      <c r="D5" s="12">
        <v>620</v>
      </c>
      <c r="E5" s="11">
        <f t="shared" si="0"/>
        <v>1.1272727272727272</v>
      </c>
      <c r="F5" s="13">
        <f t="shared" si="1"/>
        <v>1736000</v>
      </c>
    </row>
    <row r="6" spans="1:6">
      <c r="A6" s="9" t="s">
        <v>55</v>
      </c>
      <c r="B6" s="10">
        <v>3500</v>
      </c>
      <c r="C6" s="12">
        <v>500</v>
      </c>
      <c r="D6" s="12">
        <v>540</v>
      </c>
      <c r="E6" s="11">
        <f t="shared" si="0"/>
        <v>1.08</v>
      </c>
      <c r="F6" s="13">
        <f t="shared" si="1"/>
        <v>1890000</v>
      </c>
    </row>
    <row r="7" spans="1:6">
      <c r="A7" s="9" t="s">
        <v>56</v>
      </c>
      <c r="B7" s="10">
        <v>4200</v>
      </c>
      <c r="C7" s="12">
        <v>300</v>
      </c>
      <c r="D7" s="12">
        <v>300</v>
      </c>
      <c r="E7" s="11">
        <f t="shared" si="0"/>
        <v>1</v>
      </c>
      <c r="F7" s="13">
        <f t="shared" si="1"/>
        <v>1260000</v>
      </c>
    </row>
    <row r="8" spans="1:6">
      <c r="A8" s="9" t="s">
        <v>57</v>
      </c>
      <c r="B8" s="10">
        <v>5800</v>
      </c>
      <c r="C8" s="12">
        <v>450</v>
      </c>
      <c r="D8" s="12">
        <v>540</v>
      </c>
      <c r="E8" s="11">
        <f t="shared" si="0"/>
        <v>1.2</v>
      </c>
      <c r="F8" s="13">
        <f t="shared" si="1"/>
        <v>3132000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"/>
  <sheetViews>
    <sheetView workbookViewId="0">
      <selection activeCell="K33" sqref="K33"/>
    </sheetView>
  </sheetViews>
  <sheetFormatPr defaultRowHeight="16.5"/>
  <cols>
    <col min="6" max="6" width="10.875" bestFit="1" customWidth="1"/>
  </cols>
  <sheetData>
    <row r="1" spans="1:6">
      <c r="A1" s="4"/>
      <c r="B1" s="4"/>
      <c r="C1" s="4"/>
      <c r="D1" s="8" t="s">
        <v>45</v>
      </c>
      <c r="E1" s="4"/>
      <c r="F1" s="4"/>
    </row>
    <row r="2" spans="1:6">
      <c r="A2" s="9" t="s">
        <v>46</v>
      </c>
      <c r="B2" s="9" t="s">
        <v>47</v>
      </c>
      <c r="C2" s="9" t="s">
        <v>48</v>
      </c>
      <c r="D2" s="9" t="s">
        <v>49</v>
      </c>
      <c r="E2" s="7" t="s">
        <v>50</v>
      </c>
      <c r="F2" s="7" t="s">
        <v>51</v>
      </c>
    </row>
    <row r="3" spans="1:6">
      <c r="A3" s="9" t="s">
        <v>52</v>
      </c>
      <c r="B3" s="10">
        <v>1500</v>
      </c>
      <c r="C3" s="12">
        <v>800</v>
      </c>
      <c r="D3" s="12">
        <v>850</v>
      </c>
      <c r="E3" s="11">
        <f t="shared" ref="E3:E8" si="0">D3/C3</f>
        <v>1.0625</v>
      </c>
      <c r="F3" s="13">
        <f t="shared" ref="F3:F8" si="1">B3*D3</f>
        <v>1275000</v>
      </c>
    </row>
    <row r="4" spans="1:6">
      <c r="A4" s="9" t="s">
        <v>53</v>
      </c>
      <c r="B4" s="10">
        <v>2200</v>
      </c>
      <c r="C4" s="12">
        <v>600</v>
      </c>
      <c r="D4" s="12">
        <v>560</v>
      </c>
      <c r="E4" s="11">
        <f t="shared" si="0"/>
        <v>0.93333333333333335</v>
      </c>
      <c r="F4" s="13">
        <f t="shared" si="1"/>
        <v>1232000</v>
      </c>
    </row>
    <row r="5" spans="1:6">
      <c r="A5" s="9" t="s">
        <v>54</v>
      </c>
      <c r="B5" s="10">
        <v>2800</v>
      </c>
      <c r="C5" s="12">
        <v>550</v>
      </c>
      <c r="D5" s="12">
        <v>620</v>
      </c>
      <c r="E5" s="11">
        <f t="shared" si="0"/>
        <v>1.1272727272727272</v>
      </c>
      <c r="F5" s="13">
        <f t="shared" si="1"/>
        <v>1736000</v>
      </c>
    </row>
    <row r="6" spans="1:6">
      <c r="A6" s="9" t="s">
        <v>55</v>
      </c>
      <c r="B6" s="10">
        <v>3500</v>
      </c>
      <c r="C6" s="12">
        <v>500</v>
      </c>
      <c r="D6" s="12">
        <v>540</v>
      </c>
      <c r="E6" s="11">
        <f t="shared" si="0"/>
        <v>1.08</v>
      </c>
      <c r="F6" s="13">
        <f t="shared" si="1"/>
        <v>1890000</v>
      </c>
    </row>
    <row r="7" spans="1:6">
      <c r="A7" s="9" t="s">
        <v>56</v>
      </c>
      <c r="B7" s="10">
        <v>4200</v>
      </c>
      <c r="C7" s="12">
        <v>300</v>
      </c>
      <c r="D7" s="12">
        <v>300</v>
      </c>
      <c r="E7" s="11">
        <f t="shared" si="0"/>
        <v>1</v>
      </c>
      <c r="F7" s="13">
        <f t="shared" si="1"/>
        <v>1260000</v>
      </c>
    </row>
    <row r="8" spans="1:6">
      <c r="A8" s="9" t="s">
        <v>57</v>
      </c>
      <c r="B8" s="10">
        <v>5800</v>
      </c>
      <c r="C8" s="12">
        <v>450</v>
      </c>
      <c r="D8" s="12">
        <v>540</v>
      </c>
      <c r="E8" s="11">
        <f t="shared" si="0"/>
        <v>1.2</v>
      </c>
      <c r="F8" s="13">
        <f t="shared" si="1"/>
        <v>3132000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13"/>
  <sheetViews>
    <sheetView topLeftCell="A13" workbookViewId="0">
      <selection activeCell="J35" sqref="J35"/>
    </sheetView>
  </sheetViews>
  <sheetFormatPr defaultRowHeight="16.5"/>
  <cols>
    <col min="1" max="6" width="11.625" customWidth="1"/>
  </cols>
  <sheetData>
    <row r="1" spans="1:6" ht="26.25">
      <c r="A1" s="18" t="s">
        <v>58</v>
      </c>
      <c r="B1" s="18"/>
      <c r="C1" s="18"/>
      <c r="D1" s="18"/>
      <c r="E1" s="18"/>
      <c r="F1" s="18"/>
    </row>
    <row r="2" spans="1:6">
      <c r="A2" s="4"/>
      <c r="B2" s="4"/>
      <c r="C2" s="4"/>
      <c r="D2" s="4"/>
      <c r="E2" s="4"/>
      <c r="F2" s="14" t="s">
        <v>59</v>
      </c>
    </row>
    <row r="3" spans="1:6">
      <c r="A3" s="16" t="s">
        <v>60</v>
      </c>
      <c r="B3" s="16" t="s">
        <v>61</v>
      </c>
      <c r="C3" s="16" t="s">
        <v>62</v>
      </c>
      <c r="D3" s="16" t="s">
        <v>63</v>
      </c>
      <c r="E3" s="16" t="s">
        <v>64</v>
      </c>
      <c r="F3" s="16" t="s">
        <v>65</v>
      </c>
    </row>
    <row r="4" spans="1:6">
      <c r="A4" s="6" t="s">
        <v>66</v>
      </c>
      <c r="B4" s="15">
        <v>120000</v>
      </c>
      <c r="C4" s="15">
        <v>34000</v>
      </c>
      <c r="D4" s="15">
        <v>66000</v>
      </c>
      <c r="E4" s="15">
        <v>80000</v>
      </c>
      <c r="F4" s="15">
        <f>SUM(B4:E4)</f>
        <v>300000</v>
      </c>
    </row>
    <row r="5" spans="1:6">
      <c r="A5" s="6" t="s">
        <v>67</v>
      </c>
      <c r="B5" s="15">
        <v>210000</v>
      </c>
      <c r="C5" s="15">
        <v>14000</v>
      </c>
      <c r="D5" s="15">
        <v>66000</v>
      </c>
      <c r="E5" s="15">
        <v>80000</v>
      </c>
      <c r="F5" s="15">
        <f t="shared" ref="F5:F13" si="0">SUM(B5:E5)</f>
        <v>370000</v>
      </c>
    </row>
    <row r="6" spans="1:6">
      <c r="A6" s="6" t="s">
        <v>68</v>
      </c>
      <c r="B6" s="15">
        <v>160000</v>
      </c>
      <c r="C6" s="15">
        <v>25000</v>
      </c>
      <c r="D6" s="15">
        <v>66000</v>
      </c>
      <c r="E6" s="15">
        <v>80000</v>
      </c>
      <c r="F6" s="15">
        <f t="shared" si="0"/>
        <v>331000</v>
      </c>
    </row>
    <row r="7" spans="1:6">
      <c r="A7" s="6" t="s">
        <v>69</v>
      </c>
      <c r="B7" s="15">
        <v>95000</v>
      </c>
      <c r="C7" s="15">
        <v>30000</v>
      </c>
      <c r="D7" s="15">
        <v>66000</v>
      </c>
      <c r="E7" s="15">
        <v>80000</v>
      </c>
      <c r="F7" s="15">
        <f t="shared" si="0"/>
        <v>271000</v>
      </c>
    </row>
    <row r="8" spans="1:6">
      <c r="A8" s="6" t="s">
        <v>70</v>
      </c>
      <c r="B8" s="15">
        <v>88000</v>
      </c>
      <c r="C8" s="15">
        <v>24000</v>
      </c>
      <c r="D8" s="15">
        <v>66000</v>
      </c>
      <c r="E8" s="15">
        <v>80000</v>
      </c>
      <c r="F8" s="15">
        <f t="shared" si="0"/>
        <v>258000</v>
      </c>
    </row>
    <row r="9" spans="1:6">
      <c r="A9" s="6" t="s">
        <v>71</v>
      </c>
      <c r="B9" s="15">
        <v>81000</v>
      </c>
      <c r="C9" s="15">
        <v>22000</v>
      </c>
      <c r="D9" s="15">
        <v>66000</v>
      </c>
      <c r="E9" s="15">
        <v>80000</v>
      </c>
      <c r="F9" s="15">
        <f t="shared" si="0"/>
        <v>249000</v>
      </c>
    </row>
    <row r="10" spans="1:6">
      <c r="A10" s="6" t="s">
        <v>72</v>
      </c>
      <c r="B10" s="15">
        <v>76000</v>
      </c>
      <c r="C10" s="15">
        <v>8000</v>
      </c>
      <c r="D10" s="15">
        <v>66000</v>
      </c>
      <c r="E10" s="15">
        <v>80000</v>
      </c>
      <c r="F10" s="15">
        <f t="shared" si="0"/>
        <v>230000</v>
      </c>
    </row>
    <row r="11" spans="1:6">
      <c r="A11" s="6" t="s">
        <v>73</v>
      </c>
      <c r="B11" s="15">
        <v>60000</v>
      </c>
      <c r="C11" s="15">
        <v>31000</v>
      </c>
      <c r="D11" s="15">
        <v>66000</v>
      </c>
      <c r="E11" s="15">
        <v>80000</v>
      </c>
      <c r="F11" s="15">
        <f t="shared" si="0"/>
        <v>237000</v>
      </c>
    </row>
    <row r="12" spans="1:6">
      <c r="A12" s="6" t="s">
        <v>74</v>
      </c>
      <c r="B12" s="15">
        <v>99000</v>
      </c>
      <c r="C12" s="15">
        <v>18000</v>
      </c>
      <c r="D12" s="15">
        <v>66000</v>
      </c>
      <c r="E12" s="15">
        <v>80000</v>
      </c>
      <c r="F12" s="15">
        <f t="shared" si="0"/>
        <v>263000</v>
      </c>
    </row>
    <row r="13" spans="1:6">
      <c r="A13" s="6" t="s">
        <v>65</v>
      </c>
      <c r="B13" s="15">
        <f>SUM(B4:B12)</f>
        <v>989000</v>
      </c>
      <c r="C13" s="15">
        <f>SUM(C4:C12)</f>
        <v>206000</v>
      </c>
      <c r="D13" s="15">
        <f>SUM(D4:D12)</f>
        <v>594000</v>
      </c>
      <c r="E13" s="15">
        <f>SUM(E4:E12)</f>
        <v>720000</v>
      </c>
      <c r="F13" s="15">
        <f t="shared" si="0"/>
        <v>2509000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workbookViewId="0">
      <selection activeCell="J22" sqref="J22"/>
    </sheetView>
  </sheetViews>
  <sheetFormatPr defaultRowHeight="16.5"/>
  <cols>
    <col min="1" max="6" width="11.625" customWidth="1"/>
  </cols>
  <sheetData>
    <row r="1" spans="1:6" ht="26.25">
      <c r="A1" s="18" t="s">
        <v>58</v>
      </c>
      <c r="B1" s="18"/>
      <c r="C1" s="18"/>
      <c r="D1" s="18"/>
      <c r="E1" s="18"/>
      <c r="F1" s="18"/>
    </row>
    <row r="2" spans="1:6">
      <c r="A2" s="4"/>
      <c r="B2" s="4"/>
      <c r="C2" s="4"/>
      <c r="D2" s="4"/>
      <c r="E2" s="4"/>
      <c r="F2" s="14" t="s">
        <v>59</v>
      </c>
    </row>
    <row r="3" spans="1:6">
      <c r="A3" s="16" t="s">
        <v>60</v>
      </c>
      <c r="B3" s="16" t="s">
        <v>61</v>
      </c>
      <c r="C3" s="16" t="s">
        <v>62</v>
      </c>
      <c r="D3" s="16" t="s">
        <v>63</v>
      </c>
      <c r="E3" s="16" t="s">
        <v>64</v>
      </c>
      <c r="F3" s="16" t="s">
        <v>65</v>
      </c>
    </row>
    <row r="4" spans="1:6">
      <c r="A4" s="6" t="s">
        <v>66</v>
      </c>
      <c r="B4" s="15">
        <v>120000</v>
      </c>
      <c r="C4" s="15">
        <v>34000</v>
      </c>
      <c r="D4" s="15">
        <v>66000</v>
      </c>
      <c r="E4" s="15">
        <v>80000</v>
      </c>
      <c r="F4" s="15">
        <f>SUM(B4:E4)</f>
        <v>300000</v>
      </c>
    </row>
    <row r="5" spans="1:6">
      <c r="A5" s="6" t="s">
        <v>67</v>
      </c>
      <c r="B5" s="15">
        <v>210000</v>
      </c>
      <c r="C5" s="15">
        <v>14000</v>
      </c>
      <c r="D5" s="15">
        <v>66000</v>
      </c>
      <c r="E5" s="15">
        <v>80000</v>
      </c>
      <c r="F5" s="15">
        <f t="shared" ref="F5:F13" si="0">SUM(B5:E5)</f>
        <v>370000</v>
      </c>
    </row>
    <row r="6" spans="1:6">
      <c r="A6" s="6" t="s">
        <v>68</v>
      </c>
      <c r="B6" s="15">
        <v>160000</v>
      </c>
      <c r="C6" s="15">
        <v>25000</v>
      </c>
      <c r="D6" s="15">
        <v>66000</v>
      </c>
      <c r="E6" s="15">
        <v>80000</v>
      </c>
      <c r="F6" s="15">
        <f t="shared" si="0"/>
        <v>331000</v>
      </c>
    </row>
    <row r="7" spans="1:6">
      <c r="A7" s="6" t="s">
        <v>69</v>
      </c>
      <c r="B7" s="15">
        <v>95000</v>
      </c>
      <c r="C7" s="15">
        <v>30000</v>
      </c>
      <c r="D7" s="15">
        <v>66000</v>
      </c>
      <c r="E7" s="15">
        <v>80000</v>
      </c>
      <c r="F7" s="15">
        <f t="shared" si="0"/>
        <v>271000</v>
      </c>
    </row>
    <row r="8" spans="1:6">
      <c r="A8" s="6" t="s">
        <v>70</v>
      </c>
      <c r="B8" s="15">
        <v>88000</v>
      </c>
      <c r="C8" s="15">
        <v>24000</v>
      </c>
      <c r="D8" s="15">
        <v>66000</v>
      </c>
      <c r="E8" s="15">
        <v>80000</v>
      </c>
      <c r="F8" s="15">
        <f t="shared" si="0"/>
        <v>258000</v>
      </c>
    </row>
    <row r="9" spans="1:6">
      <c r="A9" s="6" t="s">
        <v>71</v>
      </c>
      <c r="B9" s="15">
        <v>81000</v>
      </c>
      <c r="C9" s="15">
        <v>22000</v>
      </c>
      <c r="D9" s="15">
        <v>66000</v>
      </c>
      <c r="E9" s="15">
        <v>80000</v>
      </c>
      <c r="F9" s="15">
        <f t="shared" si="0"/>
        <v>249000</v>
      </c>
    </row>
    <row r="10" spans="1:6">
      <c r="A10" s="6" t="s">
        <v>72</v>
      </c>
      <c r="B10" s="15">
        <v>76000</v>
      </c>
      <c r="C10" s="15">
        <v>8000</v>
      </c>
      <c r="D10" s="15">
        <v>66000</v>
      </c>
      <c r="E10" s="15">
        <v>80000</v>
      </c>
      <c r="F10" s="15">
        <f t="shared" si="0"/>
        <v>230000</v>
      </c>
    </row>
    <row r="11" spans="1:6">
      <c r="A11" s="6" t="s">
        <v>73</v>
      </c>
      <c r="B11" s="15">
        <v>60000</v>
      </c>
      <c r="C11" s="15">
        <v>31000</v>
      </c>
      <c r="D11" s="15">
        <v>66000</v>
      </c>
      <c r="E11" s="15">
        <v>80000</v>
      </c>
      <c r="F11" s="15">
        <f t="shared" si="0"/>
        <v>237000</v>
      </c>
    </row>
    <row r="12" spans="1:6">
      <c r="A12" s="6" t="s">
        <v>74</v>
      </c>
      <c r="B12" s="15">
        <v>99000</v>
      </c>
      <c r="C12" s="15">
        <v>18000</v>
      </c>
      <c r="D12" s="15">
        <v>66000</v>
      </c>
      <c r="E12" s="15">
        <v>80000</v>
      </c>
      <c r="F12" s="15">
        <f t="shared" si="0"/>
        <v>263000</v>
      </c>
    </row>
    <row r="13" spans="1:6">
      <c r="A13" s="6" t="s">
        <v>65</v>
      </c>
      <c r="B13" s="15">
        <f>SUM(B4:B12)</f>
        <v>989000</v>
      </c>
      <c r="C13" s="15">
        <f>SUM(C4:C12)</f>
        <v>206000</v>
      </c>
      <c r="D13" s="15">
        <f>SUM(D4:D12)</f>
        <v>594000</v>
      </c>
      <c r="E13" s="15">
        <f>SUM(E4:E12)</f>
        <v>720000</v>
      </c>
      <c r="F13" s="15">
        <f t="shared" si="0"/>
        <v>2509000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매크로1(예제)</vt:lpstr>
      <vt:lpstr>매크로1(결과)</vt:lpstr>
      <vt:lpstr>차트1(예제)</vt:lpstr>
      <vt:lpstr>차트1(결과)</vt:lpstr>
      <vt:lpstr>차트3(예제)</vt:lpstr>
      <vt:lpstr>차트3(결과)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K-H</cp:lastModifiedBy>
  <dcterms:created xsi:type="dcterms:W3CDTF">2014-05-21T10:24:05Z</dcterms:created>
  <dcterms:modified xsi:type="dcterms:W3CDTF">2019-11-18T14:36:38Z</dcterms:modified>
</cp:coreProperties>
</file>