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40" yWindow="20" windowWidth="2272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C7" i="1" a="1"/>
  <c r="C9" i="1"/>
  <c r="D8" i="1"/>
  <c r="C8" i="1"/>
  <c r="D7" i="1"/>
  <c r="C7" i="1"/>
  <c r="D9" i="1"/>
  <c r="I7" i="1" a="1"/>
  <c r="I7" i="1"/>
  <c r="J7" i="1"/>
  <c r="I8" i="1"/>
  <c r="J8" i="1"/>
  <c r="I9" i="1"/>
  <c r="J9" i="1"/>
  <c r="L27" i="1" a="1"/>
  <c r="L27" i="1"/>
  <c r="M27" i="1"/>
  <c r="L28" i="1"/>
  <c r="M28" i="1"/>
  <c r="L29" i="1"/>
  <c r="M29" i="1"/>
  <c r="I27" i="1" a="1"/>
  <c r="I27" i="1"/>
  <c r="J27" i="1"/>
  <c r="I28" i="1"/>
  <c r="J28" i="1"/>
  <c r="I29" i="1"/>
  <c r="J29" i="1"/>
  <c r="F27" i="1" a="1"/>
  <c r="F27" i="1"/>
  <c r="G27" i="1"/>
  <c r="F28" i="1"/>
  <c r="G28" i="1"/>
  <c r="F29" i="1"/>
  <c r="G29" i="1"/>
  <c r="C27" i="1" a="1"/>
  <c r="C27" i="1"/>
  <c r="D27" i="1"/>
  <c r="C28" i="1"/>
  <c r="D28" i="1"/>
  <c r="C29" i="1"/>
  <c r="D29" i="1"/>
  <c r="R17" i="1" a="1"/>
  <c r="R17" i="1"/>
  <c r="S17" i="1"/>
  <c r="R18" i="1"/>
  <c r="S18" i="1"/>
  <c r="R19" i="1"/>
  <c r="S19" i="1"/>
  <c r="O17" i="1" a="1"/>
  <c r="O17" i="1"/>
  <c r="P17" i="1"/>
  <c r="O18" i="1"/>
  <c r="P18" i="1"/>
  <c r="O19" i="1"/>
  <c r="P19" i="1"/>
  <c r="L17" i="1" a="1"/>
  <c r="L17" i="1"/>
  <c r="M17" i="1"/>
  <c r="L18" i="1"/>
  <c r="M18" i="1"/>
  <c r="L19" i="1"/>
  <c r="M19" i="1"/>
  <c r="I17" i="1" a="1"/>
  <c r="I17" i="1"/>
  <c r="J17" i="1"/>
  <c r="I18" i="1"/>
  <c r="J18" i="1"/>
  <c r="I19" i="1"/>
  <c r="J19" i="1"/>
  <c r="F17" i="1" a="1"/>
  <c r="F17" i="1"/>
  <c r="G17" i="1"/>
  <c r="F18" i="1"/>
  <c r="G18" i="1"/>
  <c r="F19" i="1"/>
  <c r="G19" i="1"/>
  <c r="C17" i="1" a="1"/>
  <c r="C17" i="1"/>
  <c r="D17" i="1"/>
  <c r="C18" i="1"/>
  <c r="D18" i="1"/>
  <c r="C19" i="1"/>
  <c r="D19" i="1"/>
  <c r="R7" i="1" a="1"/>
  <c r="R7" i="1"/>
  <c r="S7" i="1"/>
  <c r="R8" i="1"/>
  <c r="S8" i="1"/>
  <c r="R9" i="1"/>
  <c r="S9" i="1"/>
  <c r="O7" i="1" a="1"/>
  <c r="O7" i="1"/>
  <c r="P7" i="1"/>
  <c r="O8" i="1"/>
  <c r="P8" i="1"/>
  <c r="O9" i="1"/>
  <c r="P9" i="1"/>
  <c r="L7" i="1" a="1"/>
  <c r="L7" i="1"/>
  <c r="M7" i="1"/>
  <c r="L8" i="1"/>
  <c r="M8" i="1"/>
  <c r="L9" i="1"/>
  <c r="M9" i="1"/>
  <c r="F7" i="1" a="1"/>
  <c r="F7" i="1"/>
  <c r="G7" i="1"/>
  <c r="F8" i="1"/>
  <c r="G8" i="1"/>
  <c r="F9" i="1"/>
  <c r="G9" i="1"/>
</calcChain>
</file>

<file path=xl/sharedStrings.xml><?xml version="1.0" encoding="utf-8"?>
<sst xmlns="http://schemas.openxmlformats.org/spreadsheetml/2006/main" count="18" uniqueCount="18">
  <si>
    <t>Pulser Amplitude</t>
  </si>
  <si>
    <t>Wire 1 Right</t>
  </si>
  <si>
    <t>Wire 1 Left</t>
  </si>
  <si>
    <t>Wire 2 Left</t>
  </si>
  <si>
    <t>Wire 2 Right</t>
  </si>
  <si>
    <t>Wire 3 Left</t>
  </si>
  <si>
    <t>Wire 3 Right</t>
  </si>
  <si>
    <t>Wire 4 Left</t>
  </si>
  <si>
    <t>Wire 4 Right</t>
  </si>
  <si>
    <t>Wire 5 Left</t>
  </si>
  <si>
    <t>Wire 5 Right</t>
  </si>
  <si>
    <t>Wire 6 Left</t>
  </si>
  <si>
    <t>Wire 6 Right</t>
  </si>
  <si>
    <t>Wire 7 Left</t>
  </si>
  <si>
    <t>Wire 7 Right</t>
  </si>
  <si>
    <t>Wire 8 Left</t>
  </si>
  <si>
    <t>Wire 8 Right</t>
  </si>
  <si>
    <t>5x Atten.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</si>
</sst>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C5" sqref="C5"/>
    </sheetView>
  </sheetViews>
  <sheetFormatPr baseColWidth="10" defaultRowHeight="15" x14ac:dyDescent="0"/>
  <cols>
    <col min="1" max="1" width="19.5" customWidth="1"/>
    <col min="3" max="3" width="12.1640625" bestFit="1" customWidth="1"/>
    <col min="4" max="4" width="11" bestFit="1" customWidth="1"/>
    <col min="5" max="5" width="2.83203125" customWidth="1"/>
    <col min="8" max="8" width="2" customWidth="1"/>
    <col min="11" max="11" width="2.1640625" customWidth="1"/>
    <col min="14" max="14" width="2.6640625" customWidth="1"/>
    <col min="17" max="17" width="2.5" customWidth="1"/>
  </cols>
  <sheetData>
    <row r="1" spans="1:19">
      <c r="A1" t="s">
        <v>0</v>
      </c>
      <c r="B1" t="s">
        <v>17</v>
      </c>
      <c r="C1" t="s">
        <v>2</v>
      </c>
      <c r="F1" t="s">
        <v>1</v>
      </c>
      <c r="I1" t="s">
        <v>3</v>
      </c>
      <c r="L1" t="s">
        <v>4</v>
      </c>
      <c r="O1" t="s">
        <v>5</v>
      </c>
      <c r="R1" t="s">
        <v>6</v>
      </c>
    </row>
    <row r="2" spans="1:19">
      <c r="A2">
        <v>1.5142500000000001</v>
      </c>
      <c r="B2">
        <f>A2/5*1000</f>
        <v>302.85000000000002</v>
      </c>
      <c r="C2" s="1">
        <v>945.59100000000001</v>
      </c>
      <c r="F2" s="1">
        <v>944.18100000000004</v>
      </c>
      <c r="I2" s="1">
        <v>979.48199999999997</v>
      </c>
      <c r="L2" s="1">
        <v>924.43700000000001</v>
      </c>
      <c r="O2" s="1">
        <v>1003.98</v>
      </c>
      <c r="R2" s="1">
        <v>942.06600000000003</v>
      </c>
    </row>
    <row r="3" spans="1:19">
      <c r="A3">
        <v>2.5597400000000001</v>
      </c>
      <c r="B3">
        <f t="shared" ref="B3:B5" si="0">A3/5*1000</f>
        <v>511.94800000000009</v>
      </c>
      <c r="C3" s="1">
        <v>1567.42</v>
      </c>
      <c r="F3" s="1">
        <v>1573</v>
      </c>
      <c r="I3" s="1">
        <v>1617.49</v>
      </c>
      <c r="L3" s="1">
        <v>1535.78</v>
      </c>
      <c r="O3" s="1">
        <v>1665.09</v>
      </c>
      <c r="R3" s="1">
        <v>1568.06</v>
      </c>
    </row>
    <row r="4" spans="1:19">
      <c r="A4">
        <v>3.6907299999999998</v>
      </c>
      <c r="B4">
        <f t="shared" si="0"/>
        <v>738.14599999999996</v>
      </c>
      <c r="C4" s="1">
        <v>2227.06</v>
      </c>
      <c r="F4" s="1">
        <v>2238.6</v>
      </c>
      <c r="I4" s="1">
        <v>2293.14</v>
      </c>
      <c r="L4" s="1">
        <v>2182.96</v>
      </c>
      <c r="O4" s="1">
        <v>2364.29</v>
      </c>
      <c r="R4" s="1">
        <v>2230.83</v>
      </c>
    </row>
    <row r="5" spans="1:19">
      <c r="A5">
        <v>5.5604399999999998</v>
      </c>
      <c r="B5">
        <f t="shared" si="0"/>
        <v>1112.088</v>
      </c>
      <c r="C5" s="1">
        <v>3277.49</v>
      </c>
      <c r="F5" s="1">
        <v>3291.03</v>
      </c>
      <c r="I5" s="1">
        <v>3362.59</v>
      </c>
      <c r="L5" s="1">
        <v>3208.84</v>
      </c>
      <c r="O5" s="1">
        <v>3463.84</v>
      </c>
      <c r="R5" s="1">
        <v>3279.51</v>
      </c>
    </row>
    <row r="7" spans="1:19">
      <c r="C7">
        <f t="array" ref="C7:D9">LINEST($B$2:$B$5,C2:C5,1,1)</f>
        <v>0.34730786246028073</v>
      </c>
      <c r="D7">
        <v>-29.882493263727611</v>
      </c>
      <c r="F7">
        <f t="array" ref="F7:G9">LINEST($B$2:$B$5,F2:F5,1,1)</f>
        <v>0.34511216461550603</v>
      </c>
      <c r="G7">
        <v>-28.005090615466088</v>
      </c>
      <c r="I7">
        <f t="array" ref="I7:J9">LINEST($B$2:$B$5,I2:I5,1,1)</f>
        <v>0.33985681041550342</v>
      </c>
      <c r="J7">
        <v>-34.926244757411382</v>
      </c>
      <c r="L7">
        <f t="array" ref="L7:M9">LINEST($B$2:$B$5,L2:L5,1,1)</f>
        <v>0.35455032432248801</v>
      </c>
      <c r="M7">
        <v>-29.725793483922303</v>
      </c>
      <c r="O7">
        <f t="array" ref="O7:P9">LINEST($B$2:$B$5,O2:O5,1,1)</f>
        <v>0.32925522261041179</v>
      </c>
      <c r="P7">
        <v>-33.178869391297781</v>
      </c>
      <c r="R7">
        <f t="array" ref="R7:S9">LINEST($B$2:$B$5,R2:R5,1,1)</f>
        <v>0.34649885415872178</v>
      </c>
      <c r="S7">
        <v>-28.512569704746625</v>
      </c>
    </row>
    <row r="8" spans="1:19">
      <c r="C8">
        <v>3.3842778457309681E-3</v>
      </c>
      <c r="D8">
        <v>7.3860816786626406</v>
      </c>
      <c r="F8">
        <v>3.9312651190422038E-3</v>
      </c>
      <c r="G8">
        <v>8.614767927354654</v>
      </c>
      <c r="I8">
        <v>3.7810812716925261E-3</v>
      </c>
      <c r="J8">
        <v>8.4845394260646643</v>
      </c>
      <c r="L8">
        <v>3.8625973199181004E-3</v>
      </c>
      <c r="M8">
        <v>8.2561995547497293</v>
      </c>
      <c r="O8">
        <v>4.1304963507701352E-3</v>
      </c>
      <c r="P8">
        <v>9.5468440355838577</v>
      </c>
      <c r="R8">
        <v>3.8900916027770857E-3</v>
      </c>
      <c r="S8">
        <v>8.495662785862681</v>
      </c>
    </row>
    <row r="9" spans="1:19">
      <c r="C9">
        <v>0.99981013263590268</v>
      </c>
      <c r="D9">
        <v>5.8444858174310523</v>
      </c>
      <c r="F9">
        <v>0.99974054536591894</v>
      </c>
      <c r="G9">
        <v>6.8320630322750908</v>
      </c>
      <c r="I9">
        <v>0.9997525072007023</v>
      </c>
      <c r="J9">
        <v>6.6727127940155526</v>
      </c>
      <c r="L9">
        <v>0.99976268236408705</v>
      </c>
      <c r="M9">
        <v>6.5341056932551504</v>
      </c>
      <c r="O9">
        <v>0.99968534657551789</v>
      </c>
      <c r="P9">
        <v>7.5238023795941285</v>
      </c>
      <c r="R9">
        <v>0.99974797908662494</v>
      </c>
      <c r="S9">
        <v>6.7334779005821161</v>
      </c>
    </row>
    <row r="11" spans="1:19">
      <c r="C11" t="s">
        <v>7</v>
      </c>
      <c r="F11" t="s">
        <v>8</v>
      </c>
      <c r="I11" t="s">
        <v>9</v>
      </c>
      <c r="L11" t="s">
        <v>10</v>
      </c>
      <c r="O11" t="s">
        <v>11</v>
      </c>
      <c r="R11" t="s">
        <v>12</v>
      </c>
    </row>
    <row r="12" spans="1:19">
      <c r="C12" s="1">
        <v>963.61699999999996</v>
      </c>
      <c r="F12" s="1">
        <v>963.77300000000002</v>
      </c>
      <c r="I12" s="1">
        <v>939.64099999999996</v>
      </c>
      <c r="L12" s="1">
        <v>918.202</v>
      </c>
      <c r="O12" s="1">
        <v>935.05100000000004</v>
      </c>
      <c r="R12" s="1">
        <v>969.28499999999997</v>
      </c>
    </row>
    <row r="13" spans="1:19">
      <c r="C13" s="1">
        <v>1602.61</v>
      </c>
      <c r="F13" s="1">
        <v>1602.1</v>
      </c>
      <c r="I13" s="1">
        <v>1563.02</v>
      </c>
      <c r="L13" s="1">
        <v>1523.44</v>
      </c>
      <c r="O13" s="1">
        <v>1549.08</v>
      </c>
      <c r="R13" s="1">
        <v>1611.09</v>
      </c>
    </row>
    <row r="14" spans="1:19">
      <c r="C14" s="1">
        <v>2279.5300000000002</v>
      </c>
      <c r="F14" s="1">
        <v>2277.39</v>
      </c>
      <c r="I14" s="1">
        <v>2223.0700000000002</v>
      </c>
      <c r="L14" s="1">
        <v>2164.58</v>
      </c>
      <c r="O14" s="1">
        <v>2199.81</v>
      </c>
      <c r="R14" s="1">
        <v>2290.46</v>
      </c>
    </row>
    <row r="15" spans="1:19">
      <c r="C15" s="1">
        <v>3351.52</v>
      </c>
      <c r="F15" s="1">
        <v>3342.85</v>
      </c>
      <c r="I15" s="1">
        <v>3268.63</v>
      </c>
      <c r="L15" s="1">
        <v>3183.09</v>
      </c>
      <c r="O15" s="1">
        <v>3234.15</v>
      </c>
      <c r="R15" s="1">
        <v>3363.46</v>
      </c>
    </row>
    <row r="17" spans="3:19">
      <c r="C17">
        <f t="array" ref="C17:D19">LINEST($B$2:$B$5,C12:C15,1,1)</f>
        <v>0.3391706334156922</v>
      </c>
      <c r="D17">
        <v>-28.810908093471198</v>
      </c>
      <c r="F17">
        <f t="array" ref="F17:G19">LINEST($B$2:$B$5,F12:F15,1,1)</f>
        <v>0.34043989398879093</v>
      </c>
      <c r="G17">
        <v>-30.461860475065691</v>
      </c>
      <c r="I17">
        <f t="array" ref="I17:J19">LINEST($B$2:$B$5,I12:I15,1,1)</f>
        <v>0.34775834219125323</v>
      </c>
      <c r="J17">
        <v>-28.768432059602333</v>
      </c>
      <c r="L17">
        <f t="array" ref="L17:M19">LINEST($B$2:$B$5,L12:L15,1,1)</f>
        <v>0.35760009542173216</v>
      </c>
      <c r="M17">
        <v>-30.106678617410807</v>
      </c>
      <c r="O17">
        <f t="array" ref="O17:P19">LINEST($B$2:$B$5,O12:O15,1,1)</f>
        <v>0.35227372481357688</v>
      </c>
      <c r="P17">
        <v>-31.075852495714912</v>
      </c>
      <c r="R17">
        <f t="array" ref="R17:S19">LINEST($B$2:$B$5,R12:R15,1,1)</f>
        <v>0.3382870767030553</v>
      </c>
      <c r="S17">
        <v>-30.130896065146203</v>
      </c>
    </row>
    <row r="18" spans="3:19">
      <c r="C18">
        <v>3.7262770344894084E-3</v>
      </c>
      <c r="D18">
        <v>8.316750636162249</v>
      </c>
      <c r="F18">
        <v>4.043095542607864E-3</v>
      </c>
      <c r="G18">
        <v>9.0081979127123262</v>
      </c>
      <c r="I18">
        <v>3.8254386358089415E-3</v>
      </c>
      <c r="J18">
        <v>8.3267987707786606</v>
      </c>
      <c r="L18">
        <v>3.7162946374346838E-3</v>
      </c>
      <c r="M18">
        <v>7.8793844496662988</v>
      </c>
      <c r="O18">
        <v>3.6021443503565704E-3</v>
      </c>
      <c r="P18">
        <v>7.7619439672130062</v>
      </c>
      <c r="R18">
        <v>3.9244900307506773E-3</v>
      </c>
      <c r="S18">
        <v>8.7960671521974039</v>
      </c>
    </row>
    <row r="19" spans="3:19">
      <c r="C19">
        <v>0.99975865463487101</v>
      </c>
      <c r="D19">
        <v>6.5893204712237905</v>
      </c>
      <c r="F19">
        <v>0.99971799642032833</v>
      </c>
      <c r="G19">
        <v>7.1227624265162133</v>
      </c>
      <c r="I19">
        <v>0.99975804629894816</v>
      </c>
      <c r="J19">
        <v>6.5976197761513387</v>
      </c>
      <c r="L19">
        <v>0.99978404601463045</v>
      </c>
      <c r="M19">
        <v>6.2330664964073792</v>
      </c>
      <c r="O19">
        <v>0.99979092557630134</v>
      </c>
      <c r="P19">
        <v>6.1329807659449314</v>
      </c>
      <c r="R19">
        <v>0.99973090306030388</v>
      </c>
      <c r="S19">
        <v>6.9578574667428166</v>
      </c>
    </row>
    <row r="21" spans="3:19">
      <c r="C21" t="s">
        <v>13</v>
      </c>
      <c r="F21" t="s">
        <v>14</v>
      </c>
      <c r="I21" t="s">
        <v>15</v>
      </c>
      <c r="L21" t="s">
        <v>16</v>
      </c>
    </row>
    <row r="22" spans="3:19">
      <c r="C22" s="1">
        <v>902.31700000000001</v>
      </c>
      <c r="F22" s="1">
        <v>945.34799999999996</v>
      </c>
      <c r="I22" s="1">
        <v>1014.78</v>
      </c>
      <c r="L22" s="1">
        <v>1016.9</v>
      </c>
    </row>
    <row r="23" spans="3:19">
      <c r="C23" s="1">
        <v>1498.12</v>
      </c>
      <c r="F23" s="1">
        <v>1568.05</v>
      </c>
      <c r="I23" s="1">
        <v>1677.2</v>
      </c>
      <c r="L23" s="1">
        <v>1689.35</v>
      </c>
    </row>
    <row r="24" spans="3:19">
      <c r="C24" s="1">
        <v>2129.61</v>
      </c>
      <c r="F24" s="1">
        <v>2227.67</v>
      </c>
      <c r="I24" s="1">
        <v>2376.8000000000002</v>
      </c>
      <c r="L24" s="1">
        <v>2400.52</v>
      </c>
    </row>
    <row r="25" spans="3:19">
      <c r="C25" s="1">
        <v>3134.58</v>
      </c>
      <c r="F25" s="1">
        <v>3273.15</v>
      </c>
      <c r="I25" s="1">
        <v>3472.81</v>
      </c>
      <c r="L25" s="1">
        <v>3520.11</v>
      </c>
    </row>
    <row r="27" spans="3:19">
      <c r="C27">
        <f t="array" ref="C27:D29">LINEST($B$2:$B$5,C22:C25,1,1)</f>
        <v>0.36282189503593248</v>
      </c>
      <c r="D27">
        <v>-28.965623220893576</v>
      </c>
      <c r="F27">
        <f t="array" ref="F27:G29">LINEST($B$2:$B$5,F22:F25,1,1)</f>
        <v>0.34793051989199386</v>
      </c>
      <c r="G27">
        <v>-30.8397588169438</v>
      </c>
      <c r="I27">
        <f t="array" ref="I27:J29">LINEST($B$2:$B$5,I22:I25,1,1)</f>
        <v>0.32950956081745258</v>
      </c>
      <c r="J27">
        <v>-37.375892395686151</v>
      </c>
      <c r="L27">
        <f t="array" ref="L27:M29">LINEST($B$2:$B$5,L22:L25,1,1)</f>
        <v>0.32355645414731948</v>
      </c>
      <c r="M27">
        <v>-31.562675788606953</v>
      </c>
    </row>
    <row r="28" spans="3:19">
      <c r="C28">
        <v>3.6205752825334342E-3</v>
      </c>
      <c r="D28">
        <v>7.5555104207751773</v>
      </c>
      <c r="F28">
        <v>3.7689426314804265E-3</v>
      </c>
      <c r="G28">
        <v>8.2203758339147619</v>
      </c>
      <c r="I28">
        <v>4.4347716353949716E-3</v>
      </c>
      <c r="J28">
        <v>10.294108478450926</v>
      </c>
      <c r="L28">
        <v>3.9929805934746628E-3</v>
      </c>
      <c r="M28">
        <v>9.3732316534626126</v>
      </c>
    </row>
    <row r="29" spans="3:19">
      <c r="C29">
        <v>0.99980088145933999</v>
      </c>
      <c r="D29">
        <v>5.9851770065934096</v>
      </c>
      <c r="F29">
        <v>0.99976537078511352</v>
      </c>
      <c r="G29">
        <v>6.4969899083322264</v>
      </c>
      <c r="I29">
        <v>0.99963785776922764</v>
      </c>
      <c r="J29">
        <v>8.0716205013217639</v>
      </c>
      <c r="L29">
        <v>0.99969549670555413</v>
      </c>
      <c r="M29">
        <v>7.401455737976006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Hooker</dc:creator>
  <cp:lastModifiedBy>Ethan Uberseder</cp:lastModifiedBy>
  <dcterms:created xsi:type="dcterms:W3CDTF">2014-06-24T18:22:25Z</dcterms:created>
  <dcterms:modified xsi:type="dcterms:W3CDTF">2014-07-15T03:28:36Z</dcterms:modified>
</cp:coreProperties>
</file>