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" i="1"/>
  <c r="E19" s="1"/>
  <c r="B4"/>
  <c r="D21" s="1"/>
  <c r="E18" l="1"/>
  <c r="E13"/>
  <c r="E15"/>
  <c r="E8"/>
  <c r="D13"/>
  <c r="D10"/>
  <c r="D20"/>
  <c r="D8"/>
  <c r="D18"/>
  <c r="D15"/>
  <c r="E10"/>
  <c r="E20"/>
  <c r="D12"/>
  <c r="D19"/>
  <c r="E11"/>
  <c r="D11"/>
  <c r="D17"/>
  <c r="E9"/>
  <c r="E16"/>
  <c r="D9"/>
  <c r="D16"/>
  <c r="E7"/>
  <c r="E14"/>
  <c r="E21"/>
  <c r="E17"/>
  <c r="D7"/>
  <c r="D14"/>
  <c r="E12"/>
</calcChain>
</file>

<file path=xl/sharedStrings.xml><?xml version="1.0" encoding="utf-8"?>
<sst xmlns="http://schemas.openxmlformats.org/spreadsheetml/2006/main" count="22" uniqueCount="22">
  <si>
    <t>Left Edge of Detector 3</t>
  </si>
  <si>
    <t>Middle of Detector 3</t>
  </si>
  <si>
    <t>Right Edge of Detector 3</t>
  </si>
  <si>
    <t>Left Edge of Detector 2</t>
  </si>
  <si>
    <t>Middle of Detector 2</t>
  </si>
  <si>
    <t>Right Edge of Detector 2</t>
  </si>
  <si>
    <t>Left Edge of Detector 1</t>
  </si>
  <si>
    <t>Middle of Detector 1</t>
  </si>
  <si>
    <t>Right Edge of Detector 1</t>
  </si>
  <si>
    <t>Distance on Wire 1 (Front Wire) (mm)</t>
  </si>
  <si>
    <t>Distance on Wire 2 (Back Wire) (mm)</t>
  </si>
  <si>
    <t>Between Right and Middle 3</t>
  </si>
  <si>
    <t>Between Left and Middle 3</t>
  </si>
  <si>
    <t>Between Left and Middle 2</t>
  </si>
  <si>
    <t>Between Right and Middle 2</t>
  </si>
  <si>
    <t>Between Left and Middle 1</t>
  </si>
  <si>
    <t>Between Right and Middle 1</t>
  </si>
  <si>
    <t>Proportional Counter Crossing Distances</t>
  </si>
  <si>
    <t xml:space="preserve">Distance to Detectors </t>
  </si>
  <si>
    <t xml:space="preserve">Distance to First Wire </t>
  </si>
  <si>
    <t xml:space="preserve">Distance to Second Wire </t>
  </si>
  <si>
    <t>Distances (mm)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</si>
</sst>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8" sqref="H8:H9"/>
    </sheetView>
  </sheetViews>
  <sheetFormatPr defaultRowHeight="15"/>
  <cols>
    <col min="1" max="1" width="26.42578125" style="3" bestFit="1" customWidth="1"/>
    <col min="2" max="2" width="14.85546875" style="1" bestFit="1" customWidth="1"/>
    <col min="3" max="3" width="3.140625" style="1" customWidth="1"/>
    <col min="4" max="4" width="17.85546875" style="1" bestFit="1" customWidth="1"/>
    <col min="5" max="5" width="17.7109375" style="1" customWidth="1"/>
    <col min="6" max="16384" width="9.140625" style="1"/>
  </cols>
  <sheetData>
    <row r="1" spans="1:5" ht="21">
      <c r="A1" s="7" t="s">
        <v>17</v>
      </c>
      <c r="B1" s="6"/>
      <c r="C1" s="6"/>
      <c r="D1" s="6"/>
      <c r="E1" s="8"/>
    </row>
    <row r="2" spans="1:5" ht="21">
      <c r="A2" s="9"/>
      <c r="B2" s="10" t="s">
        <v>21</v>
      </c>
      <c r="C2" s="9"/>
      <c r="D2" s="9"/>
      <c r="E2" s="9"/>
    </row>
    <row r="3" spans="1:5">
      <c r="A3" s="3" t="s">
        <v>18</v>
      </c>
      <c r="B3" s="2">
        <v>70.7</v>
      </c>
    </row>
    <row r="4" spans="1:5">
      <c r="A4" s="3" t="s">
        <v>19</v>
      </c>
      <c r="B4" s="1">
        <f>B3-12.5-28.5</f>
        <v>29.700000000000003</v>
      </c>
    </row>
    <row r="5" spans="1:5">
      <c r="A5" s="3" t="s">
        <v>20</v>
      </c>
      <c r="B5" s="1">
        <f>B3-28.5</f>
        <v>42.2</v>
      </c>
    </row>
    <row r="6" spans="1:5" ht="45">
      <c r="D6" s="4" t="s">
        <v>9</v>
      </c>
      <c r="E6" s="4" t="s">
        <v>10</v>
      </c>
    </row>
    <row r="7" spans="1:5">
      <c r="A7" s="3" t="s">
        <v>0</v>
      </c>
      <c r="B7" s="1">
        <v>-85.96</v>
      </c>
      <c r="D7" s="5">
        <f>(B7*B4)/B3</f>
        <v>-36.110495049504948</v>
      </c>
      <c r="E7" s="5">
        <f>(B7*B5)/B3</f>
        <v>-51.30851485148515</v>
      </c>
    </row>
    <row r="8" spans="1:5">
      <c r="A8" s="3" t="s">
        <v>12</v>
      </c>
      <c r="B8" s="1">
        <v>-73.459999999999994</v>
      </c>
      <c r="D8" s="5">
        <f>(B8*B4)/B3</f>
        <v>-30.8594342291372</v>
      </c>
      <c r="E8" s="5">
        <f>(B8*B5)/B3</f>
        <v>-43.847411598302685</v>
      </c>
    </row>
    <row r="9" spans="1:5">
      <c r="A9" s="3" t="s">
        <v>1</v>
      </c>
      <c r="B9" s="1">
        <v>-60.96</v>
      </c>
      <c r="D9" s="5">
        <f>(B9*B4)/B3</f>
        <v>-25.608373408769449</v>
      </c>
      <c r="E9" s="5">
        <f>(B9*B5)/B3</f>
        <v>-36.386308345120227</v>
      </c>
    </row>
    <row r="10" spans="1:5">
      <c r="A10" s="3" t="s">
        <v>11</v>
      </c>
      <c r="B10" s="1">
        <v>-48.46</v>
      </c>
      <c r="D10" s="5">
        <f>(B10*B4)/B3</f>
        <v>-20.357312588401697</v>
      </c>
      <c r="E10" s="5">
        <f>(B10*B5)/B3</f>
        <v>-28.925205091937766</v>
      </c>
    </row>
    <row r="11" spans="1:5">
      <c r="A11" s="3" t="s">
        <v>2</v>
      </c>
      <c r="B11" s="1">
        <v>-35.96</v>
      </c>
      <c r="D11" s="5">
        <f>(B11*B4)/B3</f>
        <v>-15.106251768033948</v>
      </c>
      <c r="E11" s="5">
        <f>(B11*B5)/B3</f>
        <v>-21.464101838755305</v>
      </c>
    </row>
    <row r="12" spans="1:5">
      <c r="A12" s="3" t="s">
        <v>3</v>
      </c>
      <c r="B12" s="1">
        <v>-25</v>
      </c>
      <c r="D12" s="5">
        <f>(B12*B4)/B3</f>
        <v>-10.502121640735503</v>
      </c>
      <c r="E12" s="5">
        <f>(B12*B5)/B3</f>
        <v>-14.922206506364921</v>
      </c>
    </row>
    <row r="13" spans="1:5">
      <c r="A13" s="3" t="s">
        <v>13</v>
      </c>
      <c r="B13" s="1">
        <v>-12.5</v>
      </c>
      <c r="D13" s="5">
        <f>(B13*B4)/B3</f>
        <v>-5.2510608203677513</v>
      </c>
      <c r="E13" s="5">
        <f>(B13*B5)/B3</f>
        <v>-7.4611032531824604</v>
      </c>
    </row>
    <row r="14" spans="1:5">
      <c r="A14" s="3" t="s">
        <v>4</v>
      </c>
      <c r="B14" s="1">
        <v>0</v>
      </c>
      <c r="D14" s="5">
        <f>(B14*B4)/B3</f>
        <v>0</v>
      </c>
      <c r="E14" s="5">
        <f>(B14*B5)/B3</f>
        <v>0</v>
      </c>
    </row>
    <row r="15" spans="1:5">
      <c r="A15" s="3" t="s">
        <v>14</v>
      </c>
      <c r="B15" s="1">
        <v>12.5</v>
      </c>
      <c r="D15" s="5">
        <f>(B15*B4)/B3</f>
        <v>5.2510608203677513</v>
      </c>
      <c r="E15" s="5">
        <f>(B15*B5)/B3</f>
        <v>7.4611032531824604</v>
      </c>
    </row>
    <row r="16" spans="1:5">
      <c r="A16" s="3" t="s">
        <v>5</v>
      </c>
      <c r="B16" s="1">
        <v>25</v>
      </c>
      <c r="D16" s="5">
        <f>(B16*B4)/B3</f>
        <v>10.502121640735503</v>
      </c>
      <c r="E16" s="5">
        <f>(B16*B5)/B3</f>
        <v>14.922206506364921</v>
      </c>
    </row>
    <row r="17" spans="1:5">
      <c r="A17" s="3" t="s">
        <v>6</v>
      </c>
      <c r="B17" s="1">
        <v>35.96</v>
      </c>
      <c r="D17" s="5">
        <f>(B17*B4)/B3</f>
        <v>15.106251768033948</v>
      </c>
      <c r="E17" s="5">
        <f>(B17*B5)/B3</f>
        <v>21.464101838755305</v>
      </c>
    </row>
    <row r="18" spans="1:5">
      <c r="A18" s="3" t="s">
        <v>15</v>
      </c>
      <c r="B18" s="1">
        <v>48.46</v>
      </c>
      <c r="D18" s="5">
        <f>(B18*B4)/B3</f>
        <v>20.357312588401697</v>
      </c>
      <c r="E18" s="5">
        <f>(B18*B5)/B3</f>
        <v>28.925205091937766</v>
      </c>
    </row>
    <row r="19" spans="1:5">
      <c r="A19" s="3" t="s">
        <v>7</v>
      </c>
      <c r="B19" s="1">
        <v>60.96</v>
      </c>
      <c r="D19" s="5">
        <f>(B19*B4)/B3</f>
        <v>25.608373408769449</v>
      </c>
      <c r="E19" s="5">
        <f>(B19*B5)/B3</f>
        <v>36.386308345120227</v>
      </c>
    </row>
    <row r="20" spans="1:5">
      <c r="A20" s="3" t="s">
        <v>16</v>
      </c>
      <c r="B20" s="1">
        <v>73.459999999999994</v>
      </c>
      <c r="D20" s="5">
        <f>(B20*B4)/B3</f>
        <v>30.8594342291372</v>
      </c>
      <c r="E20" s="5">
        <f>(B20*B5)/B3</f>
        <v>43.847411598302685</v>
      </c>
    </row>
    <row r="21" spans="1:5">
      <c r="A21" s="3" t="s">
        <v>8</v>
      </c>
      <c r="B21" s="1">
        <v>85.96</v>
      </c>
      <c r="D21" s="5">
        <f>(B21*B4)/B3</f>
        <v>36.110495049504948</v>
      </c>
      <c r="E21" s="5">
        <f>(B21*B5)/B3</f>
        <v>51.30851485148515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Nelson</dc:creator>
  <cp:lastModifiedBy>Austin Nelson</cp:lastModifiedBy>
  <dcterms:created xsi:type="dcterms:W3CDTF">2014-06-20T22:18:06Z</dcterms:created>
  <dcterms:modified xsi:type="dcterms:W3CDTF">2014-06-20T23:04:13Z</dcterms:modified>
</cp:coreProperties>
</file>