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jektyPython\place_v2\"/>
    </mc:Choice>
  </mc:AlternateContent>
  <xr:revisionPtr revIDLastSave="0" documentId="13_ncr:1_{4CC3F9F7-41DF-4AC7-A87F-4C9D4DB3F2F4}" xr6:coauthVersionLast="47" xr6:coauthVersionMax="47" xr10:uidLastSave="{00000000-0000-0000-0000-000000000000}"/>
  <bookViews>
    <workbookView xWindow="345" yWindow="7320" windowWidth="27690" windowHeight="8085" xr2:uid="{00000000-000D-0000-FFFF-FFFF00000000}"/>
  </bookViews>
  <sheets>
    <sheet name="Sheet1" sheetId="1" r:id="rId1"/>
    <sheet name="Arkusz1" sheetId="2" r:id="rId2"/>
    <sheet name="Arkusz2" sheetId="3" r:id="rId3"/>
  </sheets>
  <definedNames>
    <definedName name="_xlnm._FilterDatabase" localSheetId="0" hidden="1">Sheet1!$A$1:$D$34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F2" i="3"/>
  <c r="D2" i="3"/>
  <c r="G1" i="1" l="1"/>
  <c r="F1" i="1"/>
  <c r="H1" i="1" l="1"/>
</calcChain>
</file>

<file path=xl/sharedStrings.xml><?xml version="1.0" encoding="utf-8"?>
<sst xmlns="http://schemas.openxmlformats.org/spreadsheetml/2006/main" count="113" uniqueCount="84">
  <si>
    <t>Lp</t>
  </si>
  <si>
    <t>opis</t>
  </si>
  <si>
    <t>status</t>
  </si>
  <si>
    <t>stworzenie szablonów druków</t>
  </si>
  <si>
    <t>dodanie pomocnych widoków w miejscach gdzie generowane są dokumenty</t>
  </si>
  <si>
    <t>Zmiana sposobu wybierania plików. Należy wybierać dowolny plik w dowolnym miejscu</t>
  </si>
  <si>
    <t xml:space="preserve">sortowanie tabel. </t>
  </si>
  <si>
    <t>sortowanie liczb rosnąco w kolumnach (przykład: 1,2,3,4,10,12,13,50)</t>
  </si>
  <si>
    <t>Aktualizacja zestawień, sprawdzenie czy dane istnieją, kasowanie istniejących oraz ładowanie nowych w to miejsce</t>
  </si>
  <si>
    <t>Szerokości kolumn - do ustawienia</t>
  </si>
  <si>
    <t xml:space="preserve">Grupa </t>
  </si>
  <si>
    <t>Grupa</t>
  </si>
  <si>
    <t>Wyrównanie danych w kolumnach</t>
  </si>
  <si>
    <t>Filtrowanie w kolumnach</t>
  </si>
  <si>
    <t xml:space="preserve">Kopiowanie danych z zestawień do schowka </t>
  </si>
  <si>
    <t>Korekta Indirect</t>
  </si>
  <si>
    <t>Wprowadzić import z pliku</t>
  </si>
  <si>
    <t>Wprowadzić szablon do wprowadzania</t>
  </si>
  <si>
    <t xml:space="preserve">Jakość </t>
  </si>
  <si>
    <t xml:space="preserve">Wprowadzić możliwość ręcznego wprowadzania danych. </t>
  </si>
  <si>
    <t xml:space="preserve">Możliwość edycji danych </t>
  </si>
  <si>
    <t>Kolumna "Reklamacje" - jest znacznik "1" jak otrzymanie premii i brak reklamacji. Zmienić to na coś bardziej oczywistego, nie wprowadzającego w błąd</t>
  </si>
  <si>
    <t>Błędy magazynu</t>
  </si>
  <si>
    <t>Wprowadzić możliwość edycji danych lub ponownego importu pliku</t>
  </si>
  <si>
    <t xml:space="preserve">KPI magazynu </t>
  </si>
  <si>
    <t>Możiwość edycji danych, powtórne otwarcie formularza w miesiącu premiowym pozwala je edytować.</t>
  </si>
  <si>
    <t>Raporty</t>
  </si>
  <si>
    <t xml:space="preserve">Eksport do Enovy - zawiera obcokrajowców - powinien ich odfiltrować i stworzyć oddzielny plik </t>
  </si>
  <si>
    <t>Eksport do Enovy - stwożyć możliwść zmiany ścieżki zapisu pliku</t>
  </si>
  <si>
    <t>Wyliczenia</t>
  </si>
  <si>
    <t xml:space="preserve">Kolumna "współczynnik" stworzyć inny bardziej wyraźny zapis </t>
  </si>
  <si>
    <t>Zakładka "Podsumowania" przemyśleć i stworzyć bardziej użyteczny widok</t>
  </si>
  <si>
    <t>Wykonać zamknięcie miesiąca</t>
  </si>
  <si>
    <t>Sprawdzić jak nazywa się zakładka w Excelu z danymi tak by pobrać dane i by nie generowało to błędów programu</t>
  </si>
  <si>
    <t>dodać ramki do zestawień jeszcze. Postarać się sformatować całość</t>
  </si>
  <si>
    <t>Dostosować szerokości kolumn w zestawieniach</t>
  </si>
  <si>
    <t xml:space="preserve">Możliwość powtórnego wprowadzenia danych (skasowanie poprzednich i import nowych) </t>
  </si>
  <si>
    <t>Pracownicy</t>
  </si>
  <si>
    <t>Błędy produkcji</t>
  </si>
  <si>
    <t>Nieobecności</t>
  </si>
  <si>
    <t>Direct</t>
  </si>
  <si>
    <t>Raportownie (szczeg)</t>
  </si>
  <si>
    <t>Raportownie (total)</t>
  </si>
  <si>
    <t>poprawa raportu z danymi dla pracowników. Formatowanie komórek, wyrównanie, przedstawienie danych</t>
  </si>
  <si>
    <t>Wprowadzića tą metodę do innych okien, prawdopodobnie wszystkich</t>
  </si>
  <si>
    <t>Dodać możliwość kasowania jednego rekordu</t>
  </si>
  <si>
    <t>Sprawdzić poprawność filtrowania danych w grupach roboczych. Są różnie zapisanete same dane np. "3013+3015" i "3013 + 3015"</t>
  </si>
  <si>
    <t>Odkomentować zapis, dodać wykluczenie dodanych już grup roboczych i lokalizacji</t>
  </si>
  <si>
    <t>Instalator</t>
  </si>
  <si>
    <t xml:space="preserve">Stworzyć wersję .exe oraz doprowadzić by obrazy wyświetlały się i były pobierane z właściwej lokalizacji. </t>
  </si>
  <si>
    <t>sprawdziće sumę liderów i instruktorów. Suma całości jest 0 jeśli jakość jest 0 - to złe rozwiązanie</t>
  </si>
  <si>
    <t>import danych</t>
  </si>
  <si>
    <t>wszystkie miejsca gdzie dane tabelaryczne zbpisywane są ręcznie należy wprowadzić mechanizm sprawdzania czy wpisy się nie powielają. Najlepiej będzie jeśli taki import będzie blokowany.</t>
  </si>
  <si>
    <t>Wprowadzić paski postępu. Powinno być widać że program pracuje</t>
  </si>
  <si>
    <t>Zapis wyliczeń kasuje istniejące już dane zarówno dla produkcji jak i dla magazynu</t>
  </si>
  <si>
    <t>listopad</t>
  </si>
  <si>
    <t>Ustawienia magazyn</t>
  </si>
  <si>
    <t>Dodać edycję pracowników. Najlepiej klikając 2x by otwierał się formularz lub zaznaczając pozycję i klikając przycisk edycji</t>
  </si>
  <si>
    <t>Dodać edycję parametrów i wytycznych</t>
  </si>
  <si>
    <t xml:space="preserve">wyliczenia pracowników </t>
  </si>
  <si>
    <t xml:space="preserve">Wyliczany jest Direct i Indirect godzinowy a powinien być procentowy. </t>
  </si>
  <si>
    <t>Po wyliczeniu procentowym mogą pojawić się wartości ujemne co może powodować wartości NULL. Wartości te wywalają program. Zamienić ujemne wartości lub NULL na 0</t>
  </si>
  <si>
    <t>Wyliczenia mag</t>
  </si>
  <si>
    <t>Gdy wśród pracowników jest obcokrajowiec to nie ma kodu z Enova. Przez to osoba nie jest zapisywana do pliku do eksportu. Należy dodać warunek by kod był zastąpiony na 0 w szędzie gdzie może pojawić się obcokrajowiec.</t>
  </si>
  <si>
    <t>Nieobecności - import cyfr po przecinku powoduje błąd i pomija dany wiersz. Należy odczytać te dane, zaokrąglić do INT i zaimportować</t>
  </si>
  <si>
    <t>zaokrąglone w dół na korzyść pracowników</t>
  </si>
  <si>
    <t>nie wyelininowane są jeszcze wartości ujemne. Wartości NULL są zrobione</t>
  </si>
  <si>
    <t xml:space="preserve">Edycja danych. </t>
  </si>
  <si>
    <t>Na przykładzie formsa błędów magazynowych sprawdzić możliwość dodania przycisku do czyszczenia danych z bieżącego misiąca po to by je wczytać ponownie. Przycisk czyszczenia jest nieaktywny jeśli nie ma danych, natoniast przycisk importu jest nieaktywny jeśli są zaimportowane dane.</t>
  </si>
  <si>
    <t>Ustawienia</t>
  </si>
  <si>
    <t>Zmienić formularz do importu i obsługi dni wolnych od pracy. Dostosować do innych formularzy</t>
  </si>
  <si>
    <t xml:space="preserve">Dodać szablon do wprowadzania dni wolnych w roku kalendarzowym </t>
  </si>
  <si>
    <t>zbudować forms Edycja Lider &lt;=&gt; WC</t>
  </si>
  <si>
    <t>zbudować forms Edycja Liderzy</t>
  </si>
  <si>
    <t>zbudować forms Edycja Linie</t>
  </si>
  <si>
    <t>zbudować forms Edycja Lokalizacje</t>
  </si>
  <si>
    <t xml:space="preserve">ChatGPT, przy okazji eliminacji liczb dziesiętnych przy wczytywaniu nieobecności, pokazuje inną metodę zapisu do bazy z pliku Excel. Sprawdzić to, przeanalizować i zastodować. </t>
  </si>
  <si>
    <t>Filtrowanie danych czytanych z pliku i eliminacja liczb dziesiętnych. Zapis tylko całkowitych liczb</t>
  </si>
  <si>
    <t>Znaleźć sposób na odświerzanie formsa jeśli dodana jest edycja komórek. Przykład - błędu magazynu</t>
  </si>
  <si>
    <t xml:space="preserve">Ustawienia. </t>
  </si>
  <si>
    <t>Ustawienia danych w babelacg</t>
  </si>
  <si>
    <t>wyliczenia</t>
  </si>
  <si>
    <t>Stworzenie tabel tymczasowych dla wyliczeń. Ilość tabel niezbędna do zapisania wszystkich zestawień. Tabele te są tymczasowe i mogą być czyszczone zawsze podczas otwierania kolejnego miesiąca.</t>
  </si>
  <si>
    <t xml:space="preserve">dla WYDANIA nieobecności są indywidualne i wymagają oddzielnej procedury SQL - należy przerobić kod by ujednolicić procedurę.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</si>
</sst>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vertical="top"/>
    </xf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workbookViewId="0">
      <pane ySplit="1" topLeftCell="A56" activePane="bottomLeft" state="frozen"/>
      <selection pane="bottomLeft" activeCell="B61" sqref="B61"/>
    </sheetView>
  </sheetViews>
  <sheetFormatPr defaultRowHeight="15" x14ac:dyDescent="0.25"/>
  <cols>
    <col min="1" max="1" width="9.140625" style="2"/>
    <col min="2" max="2" width="20.140625" style="2" customWidth="1"/>
    <col min="3" max="3" width="115.7109375" customWidth="1"/>
    <col min="4" max="4" width="9.140625" style="3"/>
    <col min="5" max="5" width="13.5703125" customWidth="1"/>
    <col min="8" max="8" width="12.28515625" customWidth="1"/>
  </cols>
  <sheetData>
    <row r="1" spans="1:8" ht="15.75" x14ac:dyDescent="0.25">
      <c r="A1" s="2" t="s">
        <v>0</v>
      </c>
      <c r="B1" s="2" t="s">
        <v>10</v>
      </c>
      <c r="C1" t="s">
        <v>1</v>
      </c>
      <c r="D1" s="3" t="s">
        <v>2</v>
      </c>
      <c r="F1" s="5">
        <f>COUNTA(C2:C199)</f>
        <v>59</v>
      </c>
      <c r="G1" s="5">
        <f>SUM(D2:D199)</f>
        <v>3155</v>
      </c>
      <c r="H1" s="4">
        <f>G1/F1</f>
        <v>53.474576271186443</v>
      </c>
    </row>
    <row r="2" spans="1:8" x14ac:dyDescent="0.25">
      <c r="A2" s="2">
        <v>1</v>
      </c>
      <c r="C2" s="1" t="s">
        <v>3</v>
      </c>
      <c r="D2" s="3">
        <v>75</v>
      </c>
      <c r="E2" t="s">
        <v>34</v>
      </c>
    </row>
    <row r="3" spans="1:8" x14ac:dyDescent="0.25">
      <c r="A3" s="2">
        <v>2</v>
      </c>
      <c r="C3" s="1" t="s">
        <v>4</v>
      </c>
      <c r="D3" s="3">
        <v>100</v>
      </c>
    </row>
    <row r="4" spans="1:8" x14ac:dyDescent="0.25">
      <c r="A4" s="2">
        <v>3</v>
      </c>
      <c r="C4" s="1" t="s">
        <v>5</v>
      </c>
      <c r="D4" s="3">
        <v>100</v>
      </c>
    </row>
    <row r="5" spans="1:8" x14ac:dyDescent="0.25">
      <c r="A5" s="2">
        <v>4</v>
      </c>
      <c r="C5" s="1" t="s">
        <v>6</v>
      </c>
      <c r="D5" s="3">
        <v>100</v>
      </c>
    </row>
    <row r="6" spans="1:8" x14ac:dyDescent="0.25">
      <c r="A6" s="2">
        <v>5</v>
      </c>
      <c r="C6" s="1" t="s">
        <v>7</v>
      </c>
      <c r="D6" s="3">
        <v>100</v>
      </c>
    </row>
    <row r="7" spans="1:8" x14ac:dyDescent="0.25">
      <c r="A7" s="2">
        <v>6</v>
      </c>
      <c r="C7" s="1" t="s">
        <v>8</v>
      </c>
      <c r="D7" s="3">
        <v>0</v>
      </c>
    </row>
    <row r="8" spans="1:8" x14ac:dyDescent="0.25">
      <c r="A8" s="2">
        <v>7</v>
      </c>
      <c r="C8" s="1" t="s">
        <v>9</v>
      </c>
      <c r="D8" s="3">
        <v>100</v>
      </c>
    </row>
    <row r="9" spans="1:8" x14ac:dyDescent="0.25">
      <c r="A9" s="2">
        <v>8</v>
      </c>
      <c r="C9" s="1" t="s">
        <v>12</v>
      </c>
      <c r="D9" s="3">
        <v>100</v>
      </c>
    </row>
    <row r="10" spans="1:8" x14ac:dyDescent="0.25">
      <c r="A10" s="2">
        <v>9</v>
      </c>
      <c r="C10" s="1" t="s">
        <v>13</v>
      </c>
      <c r="D10" s="3">
        <v>0</v>
      </c>
    </row>
    <row r="11" spans="1:8" x14ac:dyDescent="0.25">
      <c r="A11" s="2">
        <v>10</v>
      </c>
      <c r="C11" s="1" t="s">
        <v>14</v>
      </c>
      <c r="D11" s="3">
        <v>0</v>
      </c>
    </row>
    <row r="12" spans="1:8" x14ac:dyDescent="0.25">
      <c r="A12" s="2">
        <v>11</v>
      </c>
      <c r="B12" s="2" t="s">
        <v>15</v>
      </c>
      <c r="C12" s="1" t="s">
        <v>16</v>
      </c>
      <c r="D12" s="3">
        <v>100</v>
      </c>
    </row>
    <row r="13" spans="1:8" x14ac:dyDescent="0.25">
      <c r="A13" s="2">
        <v>12</v>
      </c>
      <c r="B13" s="2" t="s">
        <v>15</v>
      </c>
      <c r="C13" s="1" t="s">
        <v>17</v>
      </c>
      <c r="D13" s="3">
        <v>100</v>
      </c>
    </row>
    <row r="14" spans="1:8" x14ac:dyDescent="0.25">
      <c r="A14" s="2">
        <v>13</v>
      </c>
      <c r="B14" s="2" t="s">
        <v>18</v>
      </c>
      <c r="C14" s="1" t="s">
        <v>19</v>
      </c>
      <c r="D14" s="3">
        <v>80</v>
      </c>
      <c r="E14" s="6" t="s">
        <v>47</v>
      </c>
    </row>
    <row r="15" spans="1:8" x14ac:dyDescent="0.25">
      <c r="A15" s="2">
        <v>14</v>
      </c>
      <c r="B15" s="2" t="s">
        <v>18</v>
      </c>
      <c r="C15" s="1" t="s">
        <v>20</v>
      </c>
      <c r="D15" s="3">
        <v>100</v>
      </c>
    </row>
    <row r="16" spans="1:8" ht="30" x14ac:dyDescent="0.25">
      <c r="A16" s="2">
        <v>15</v>
      </c>
      <c r="B16" s="2" t="s">
        <v>18</v>
      </c>
      <c r="C16" s="1" t="s">
        <v>21</v>
      </c>
      <c r="D16" s="3">
        <v>0</v>
      </c>
    </row>
    <row r="17" spans="1:5" x14ac:dyDescent="0.25">
      <c r="A17" s="2">
        <v>16</v>
      </c>
      <c r="B17" s="2" t="s">
        <v>22</v>
      </c>
      <c r="C17" s="1" t="s">
        <v>23</v>
      </c>
      <c r="D17" s="3">
        <v>0</v>
      </c>
    </row>
    <row r="18" spans="1:5" x14ac:dyDescent="0.25">
      <c r="A18" s="2">
        <v>17</v>
      </c>
      <c r="B18" s="2" t="s">
        <v>24</v>
      </c>
      <c r="C18" s="1" t="s">
        <v>25</v>
      </c>
      <c r="D18" s="3">
        <v>100</v>
      </c>
      <c r="E18" s="6" t="s">
        <v>44</v>
      </c>
    </row>
    <row r="19" spans="1:5" x14ac:dyDescent="0.25">
      <c r="A19" s="2">
        <v>18</v>
      </c>
      <c r="B19" s="2" t="s">
        <v>26</v>
      </c>
      <c r="C19" s="1" t="s">
        <v>27</v>
      </c>
      <c r="D19" s="3">
        <v>100</v>
      </c>
    </row>
    <row r="20" spans="1:5" x14ac:dyDescent="0.25">
      <c r="A20" s="2">
        <v>19</v>
      </c>
      <c r="B20" s="2" t="s">
        <v>26</v>
      </c>
      <c r="C20" s="1" t="s">
        <v>28</v>
      </c>
      <c r="D20" s="3">
        <v>100</v>
      </c>
    </row>
    <row r="21" spans="1:5" x14ac:dyDescent="0.25">
      <c r="A21" s="2">
        <v>20</v>
      </c>
      <c r="B21" s="2" t="s">
        <v>29</v>
      </c>
      <c r="C21" s="1" t="s">
        <v>30</v>
      </c>
      <c r="D21" s="3">
        <v>50</v>
      </c>
    </row>
    <row r="22" spans="1:5" x14ac:dyDescent="0.25">
      <c r="A22" s="2">
        <v>21</v>
      </c>
      <c r="B22" s="2" t="s">
        <v>29</v>
      </c>
      <c r="C22" s="1" t="s">
        <v>31</v>
      </c>
      <c r="D22" s="3">
        <v>0</v>
      </c>
    </row>
    <row r="23" spans="1:5" x14ac:dyDescent="0.25">
      <c r="A23" s="2">
        <v>22</v>
      </c>
      <c r="C23" s="1" t="s">
        <v>32</v>
      </c>
      <c r="D23" s="3">
        <v>0</v>
      </c>
    </row>
    <row r="24" spans="1:5" x14ac:dyDescent="0.25">
      <c r="A24" s="2">
        <v>23</v>
      </c>
      <c r="C24" s="1" t="s">
        <v>33</v>
      </c>
      <c r="D24" s="3">
        <v>100</v>
      </c>
    </row>
    <row r="25" spans="1:5" x14ac:dyDescent="0.25">
      <c r="A25" s="2">
        <v>24</v>
      </c>
      <c r="B25" s="2" t="s">
        <v>26</v>
      </c>
      <c r="C25" s="1" t="s">
        <v>35</v>
      </c>
      <c r="D25" s="3">
        <v>100</v>
      </c>
    </row>
    <row r="26" spans="1:5" x14ac:dyDescent="0.25">
      <c r="A26" s="2">
        <v>25</v>
      </c>
      <c r="B26" s="2" t="s">
        <v>37</v>
      </c>
      <c r="C26" s="1" t="s">
        <v>36</v>
      </c>
      <c r="D26" s="3">
        <v>100</v>
      </c>
    </row>
    <row r="27" spans="1:5" x14ac:dyDescent="0.25">
      <c r="A27" s="2">
        <v>26</v>
      </c>
      <c r="B27" s="2" t="s">
        <v>38</v>
      </c>
      <c r="C27" s="1" t="s">
        <v>36</v>
      </c>
      <c r="D27" s="3">
        <v>100</v>
      </c>
    </row>
    <row r="28" spans="1:5" x14ac:dyDescent="0.25">
      <c r="A28" s="2">
        <v>27</v>
      </c>
      <c r="B28" s="2" t="s">
        <v>39</v>
      </c>
      <c r="C28" s="1" t="s">
        <v>36</v>
      </c>
      <c r="D28" s="3">
        <v>100</v>
      </c>
    </row>
    <row r="29" spans="1:5" x14ac:dyDescent="0.25">
      <c r="A29" s="2">
        <v>28</v>
      </c>
      <c r="B29" s="2" t="s">
        <v>40</v>
      </c>
      <c r="C29" s="1" t="s">
        <v>36</v>
      </c>
      <c r="D29" s="3">
        <v>100</v>
      </c>
    </row>
    <row r="30" spans="1:5" x14ac:dyDescent="0.25">
      <c r="A30" s="2">
        <v>29</v>
      </c>
      <c r="B30" s="2" t="s">
        <v>41</v>
      </c>
      <c r="C30" s="1" t="s">
        <v>36</v>
      </c>
      <c r="D30" s="3">
        <v>100</v>
      </c>
    </row>
    <row r="31" spans="1:5" x14ac:dyDescent="0.25">
      <c r="A31" s="2">
        <v>30</v>
      </c>
      <c r="B31" s="2" t="s">
        <v>42</v>
      </c>
      <c r="C31" s="1" t="s">
        <v>36</v>
      </c>
      <c r="D31" s="3">
        <v>100</v>
      </c>
    </row>
    <row r="32" spans="1:5" x14ac:dyDescent="0.25">
      <c r="A32" s="2">
        <v>31</v>
      </c>
      <c r="B32" s="2" t="s">
        <v>18</v>
      </c>
      <c r="C32" s="1" t="s">
        <v>36</v>
      </c>
      <c r="D32" s="3">
        <v>100</v>
      </c>
    </row>
    <row r="33" spans="1:5" x14ac:dyDescent="0.25">
      <c r="A33" s="2">
        <v>32</v>
      </c>
      <c r="B33" s="2" t="s">
        <v>15</v>
      </c>
      <c r="C33" s="1" t="s">
        <v>36</v>
      </c>
      <c r="D33" s="3">
        <v>100</v>
      </c>
    </row>
    <row r="34" spans="1:5" x14ac:dyDescent="0.25">
      <c r="A34" s="2">
        <v>33</v>
      </c>
      <c r="B34" s="2" t="s">
        <v>26</v>
      </c>
      <c r="C34" s="1" t="s">
        <v>43</v>
      </c>
      <c r="D34" s="3">
        <v>100</v>
      </c>
    </row>
    <row r="35" spans="1:5" x14ac:dyDescent="0.25">
      <c r="A35" s="2">
        <v>34</v>
      </c>
      <c r="B35" s="2" t="s">
        <v>24</v>
      </c>
      <c r="C35" s="1" t="s">
        <v>45</v>
      </c>
      <c r="D35" s="3">
        <v>0</v>
      </c>
    </row>
    <row r="36" spans="1:5" ht="15.75" customHeight="1" x14ac:dyDescent="0.25">
      <c r="A36" s="2">
        <v>35</v>
      </c>
      <c r="B36" s="2" t="s">
        <v>18</v>
      </c>
      <c r="C36" s="2" t="s">
        <v>46</v>
      </c>
      <c r="D36" s="3">
        <v>0</v>
      </c>
    </row>
    <row r="37" spans="1:5" x14ac:dyDescent="0.25">
      <c r="A37" s="2">
        <v>36</v>
      </c>
      <c r="B37" s="2" t="s">
        <v>48</v>
      </c>
      <c r="C37" s="1" t="s">
        <v>49</v>
      </c>
      <c r="D37" s="3">
        <v>100</v>
      </c>
    </row>
    <row r="38" spans="1:5" x14ac:dyDescent="0.25">
      <c r="A38" s="2">
        <v>37</v>
      </c>
      <c r="B38" s="2" t="s">
        <v>29</v>
      </c>
      <c r="C38" s="1" t="s">
        <v>50</v>
      </c>
      <c r="D38" s="3">
        <v>100</v>
      </c>
    </row>
    <row r="39" spans="1:5" ht="30" x14ac:dyDescent="0.25">
      <c r="A39" s="2">
        <v>38</v>
      </c>
      <c r="B39" s="2" t="s">
        <v>51</v>
      </c>
      <c r="C39" s="1" t="s">
        <v>52</v>
      </c>
      <c r="D39" s="3">
        <v>0</v>
      </c>
    </row>
    <row r="40" spans="1:5" x14ac:dyDescent="0.25">
      <c r="A40" s="2">
        <v>39</v>
      </c>
      <c r="C40" s="1" t="s">
        <v>53</v>
      </c>
      <c r="D40" s="3">
        <v>0</v>
      </c>
    </row>
    <row r="41" spans="1:5" x14ac:dyDescent="0.25">
      <c r="A41" s="2">
        <v>40</v>
      </c>
      <c r="C41" s="1" t="s">
        <v>54</v>
      </c>
      <c r="D41" s="3">
        <v>100</v>
      </c>
    </row>
    <row r="42" spans="1:5" x14ac:dyDescent="0.25">
      <c r="A42" s="2">
        <v>41</v>
      </c>
      <c r="B42" s="2" t="s">
        <v>56</v>
      </c>
      <c r="C42" s="1" t="s">
        <v>57</v>
      </c>
      <c r="D42" s="3">
        <v>0</v>
      </c>
    </row>
    <row r="43" spans="1:5" x14ac:dyDescent="0.25">
      <c r="A43" s="2">
        <v>42</v>
      </c>
      <c r="B43" s="2" t="s">
        <v>56</v>
      </c>
      <c r="C43" s="1" t="s">
        <v>58</v>
      </c>
      <c r="D43" s="3">
        <v>0</v>
      </c>
    </row>
    <row r="44" spans="1:5" x14ac:dyDescent="0.25">
      <c r="A44" s="2">
        <v>43</v>
      </c>
      <c r="B44" s="2" t="s">
        <v>59</v>
      </c>
      <c r="C44" s="1" t="s">
        <v>60</v>
      </c>
      <c r="D44" s="3">
        <v>100</v>
      </c>
    </row>
    <row r="45" spans="1:5" ht="30" x14ac:dyDescent="0.25">
      <c r="A45" s="2">
        <v>44</v>
      </c>
      <c r="B45" s="2" t="s">
        <v>59</v>
      </c>
      <c r="C45" s="1" t="s">
        <v>61</v>
      </c>
      <c r="D45" s="3">
        <v>50</v>
      </c>
      <c r="E45" t="s">
        <v>66</v>
      </c>
    </row>
    <row r="46" spans="1:5" ht="30" x14ac:dyDescent="0.25">
      <c r="A46" s="2">
        <v>45</v>
      </c>
      <c r="B46" s="2" t="s">
        <v>62</v>
      </c>
      <c r="C46" s="1" t="s">
        <v>63</v>
      </c>
      <c r="D46" s="3">
        <v>0</v>
      </c>
    </row>
    <row r="47" spans="1:5" ht="30" x14ac:dyDescent="0.25">
      <c r="A47" s="2">
        <v>46</v>
      </c>
      <c r="B47" s="2" t="s">
        <v>51</v>
      </c>
      <c r="C47" s="1" t="s">
        <v>64</v>
      </c>
      <c r="D47" s="3">
        <v>100</v>
      </c>
      <c r="E47" t="s">
        <v>65</v>
      </c>
    </row>
    <row r="48" spans="1:5" ht="45" x14ac:dyDescent="0.25">
      <c r="A48" s="2">
        <v>47</v>
      </c>
      <c r="B48" s="2" t="s">
        <v>67</v>
      </c>
      <c r="C48" s="1" t="s">
        <v>68</v>
      </c>
      <c r="D48" s="3">
        <v>0</v>
      </c>
    </row>
    <row r="49" spans="1:4" x14ac:dyDescent="0.25">
      <c r="A49" s="2">
        <v>48</v>
      </c>
      <c r="B49" s="8" t="s">
        <v>69</v>
      </c>
      <c r="C49" s="1" t="s">
        <v>70</v>
      </c>
      <c r="D49" s="3">
        <v>0</v>
      </c>
    </row>
    <row r="50" spans="1:4" x14ac:dyDescent="0.25">
      <c r="A50" s="2">
        <v>49</v>
      </c>
      <c r="B50" s="8" t="s">
        <v>69</v>
      </c>
      <c r="C50" s="1" t="s">
        <v>71</v>
      </c>
      <c r="D50" s="3">
        <v>0</v>
      </c>
    </row>
    <row r="51" spans="1:4" x14ac:dyDescent="0.25">
      <c r="A51" s="2">
        <v>50</v>
      </c>
      <c r="B51" s="8"/>
      <c r="C51" s="1" t="s">
        <v>78</v>
      </c>
      <c r="D51" s="3">
        <v>100</v>
      </c>
    </row>
    <row r="52" spans="1:4" x14ac:dyDescent="0.25">
      <c r="A52" s="2">
        <v>51</v>
      </c>
      <c r="B52" s="2" t="s">
        <v>69</v>
      </c>
      <c r="C52" s="1" t="s">
        <v>72</v>
      </c>
      <c r="D52" s="3">
        <v>0</v>
      </c>
    </row>
    <row r="53" spans="1:4" x14ac:dyDescent="0.25">
      <c r="A53" s="2">
        <v>52</v>
      </c>
      <c r="B53" s="2" t="s">
        <v>69</v>
      </c>
      <c r="C53" s="1" t="s">
        <v>73</v>
      </c>
      <c r="D53" s="3">
        <v>0</v>
      </c>
    </row>
    <row r="54" spans="1:4" x14ac:dyDescent="0.25">
      <c r="A54" s="2">
        <v>53</v>
      </c>
      <c r="B54" s="2" t="s">
        <v>69</v>
      </c>
      <c r="C54" s="1" t="s">
        <v>74</v>
      </c>
      <c r="D54" s="3">
        <v>0</v>
      </c>
    </row>
    <row r="55" spans="1:4" x14ac:dyDescent="0.25">
      <c r="A55" s="2">
        <v>54</v>
      </c>
      <c r="B55" s="2" t="s">
        <v>69</v>
      </c>
      <c r="C55" s="1" t="s">
        <v>75</v>
      </c>
      <c r="D55" s="3">
        <v>0</v>
      </c>
    </row>
    <row r="56" spans="1:4" ht="30" x14ac:dyDescent="0.25">
      <c r="A56" s="2">
        <v>55</v>
      </c>
      <c r="C56" s="1" t="s">
        <v>76</v>
      </c>
      <c r="D56" s="3">
        <v>0</v>
      </c>
    </row>
    <row r="57" spans="1:4" x14ac:dyDescent="0.25">
      <c r="A57" s="2">
        <v>56</v>
      </c>
      <c r="B57" s="2" t="s">
        <v>39</v>
      </c>
      <c r="C57" s="1" t="s">
        <v>77</v>
      </c>
      <c r="D57" s="3">
        <v>0</v>
      </c>
    </row>
    <row r="58" spans="1:4" x14ac:dyDescent="0.25">
      <c r="A58" s="2">
        <v>57</v>
      </c>
      <c r="B58" s="2" t="s">
        <v>79</v>
      </c>
      <c r="C58" s="1" t="s">
        <v>80</v>
      </c>
      <c r="D58" s="3">
        <v>0</v>
      </c>
    </row>
    <row r="59" spans="1:4" ht="30" x14ac:dyDescent="0.25">
      <c r="A59" s="2">
        <v>58</v>
      </c>
      <c r="B59" s="2" t="s">
        <v>81</v>
      </c>
      <c r="C59" s="1" t="s">
        <v>82</v>
      </c>
      <c r="D59" s="3">
        <v>0</v>
      </c>
    </row>
    <row r="60" spans="1:4" ht="30" x14ac:dyDescent="0.25">
      <c r="A60" s="2">
        <v>59</v>
      </c>
      <c r="B60" s="2" t="s">
        <v>62</v>
      </c>
      <c r="C60" s="1" t="s">
        <v>83</v>
      </c>
      <c r="D60" s="3">
        <v>0</v>
      </c>
    </row>
  </sheetData>
  <autoFilter ref="A1:D34" xr:uid="{00000000-0001-0000-0000-000000000000}"/>
  <conditionalFormatting sqref="D2:D9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{790C67C5-0293-40F2-AB30-A9441A7BF5CE}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0C67C5-0293-40F2-AB30-A9441A7BF5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D2:D97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E126-6850-4F0E-92E8-8F7DBFC472B3}">
  <dimension ref="A1"/>
  <sheetViews>
    <sheetView workbookViewId="0">
      <selection activeCell="D7" sqref="D7"/>
    </sheetView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E361-4F26-4265-A7D1-8C63235527B5}">
  <dimension ref="A1:S3"/>
  <sheetViews>
    <sheetView workbookViewId="0">
      <selection activeCell="R4" sqref="R4"/>
    </sheetView>
  </sheetViews>
  <sheetFormatPr defaultRowHeight="15" x14ac:dyDescent="0.25"/>
  <sheetData>
    <row r="1" spans="1:19" x14ac:dyDescent="0.25">
      <c r="B1">
        <v>100</v>
      </c>
      <c r="D1">
        <v>75</v>
      </c>
      <c r="F1">
        <v>50</v>
      </c>
    </row>
    <row r="2" spans="1:19" x14ac:dyDescent="0.25">
      <c r="A2" t="s">
        <v>55</v>
      </c>
      <c r="B2">
        <v>19</v>
      </c>
      <c r="D2">
        <f>(B2/4)*3</f>
        <v>14.25</v>
      </c>
      <c r="F2">
        <f>B2/2</f>
        <v>9.5</v>
      </c>
    </row>
    <row r="3" spans="1:19" x14ac:dyDescent="0.25">
      <c r="C3" s="7">
        <v>0</v>
      </c>
      <c r="D3" s="7"/>
      <c r="E3" s="7">
        <v>1</v>
      </c>
      <c r="F3" s="7"/>
      <c r="G3" s="7">
        <v>2</v>
      </c>
      <c r="Q3">
        <f>R3/S3</f>
        <v>0</v>
      </c>
      <c r="R3" s="9">
        <v>0</v>
      </c>
      <c r="S3" s="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 K</dc:creator>
  <cp:lastModifiedBy>mirek K</cp:lastModifiedBy>
  <dcterms:created xsi:type="dcterms:W3CDTF">2015-06-05T18:17:20Z</dcterms:created>
  <dcterms:modified xsi:type="dcterms:W3CDTF">2025-01-19T20:54:57Z</dcterms:modified>
</cp:coreProperties>
</file>