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1210BBA-6C0F-44A8-A739-268B507266C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O4" i="1"/>
  <c r="R4" i="1" s="1"/>
  <c r="P4" i="1"/>
  <c r="M5" i="1" s="1"/>
  <c r="Q4" i="1"/>
  <c r="N5" i="1" s="1"/>
  <c r="Q5" i="1" s="1"/>
  <c r="O3" i="1"/>
  <c r="P3" i="1"/>
  <c r="Q3" i="1"/>
  <c r="R3" i="1"/>
  <c r="N3" i="1"/>
  <c r="M3" i="1"/>
  <c r="R2" i="1"/>
  <c r="Q2" i="1"/>
  <c r="P2" i="1"/>
  <c r="O2" i="1"/>
  <c r="O5" i="1" l="1"/>
  <c r="R5" i="1" s="1"/>
  <c r="N6" i="1" s="1"/>
  <c r="Q6" i="1" s="1"/>
  <c r="P5" i="1"/>
  <c r="M6" i="1" s="1"/>
  <c r="H4" i="1"/>
  <c r="G4" i="1" s="1"/>
  <c r="J3" i="1"/>
  <c r="G3" i="1"/>
  <c r="H3" i="1"/>
  <c r="B5" i="1"/>
  <c r="A5" i="1" s="1"/>
  <c r="C5" i="1"/>
  <c r="B4" i="1"/>
  <c r="A4" i="1" s="1"/>
  <c r="D4" i="1" s="1"/>
  <c r="C4" i="1"/>
  <c r="D3" i="1"/>
  <c r="A3" i="1"/>
  <c r="C3" i="1"/>
  <c r="B3" i="1"/>
  <c r="O6" i="1" l="1"/>
  <c r="R6" i="1" s="1"/>
  <c r="N7" i="1" s="1"/>
  <c r="Q7" i="1" s="1"/>
  <c r="P6" i="1"/>
  <c r="M7" i="1" s="1"/>
  <c r="J4" i="1"/>
  <c r="H5" i="1"/>
  <c r="G5" i="1" s="1"/>
  <c r="C6" i="1"/>
  <c r="D5" i="1"/>
  <c r="B6" i="1"/>
  <c r="A6" i="1" s="1"/>
  <c r="P7" i="1" l="1"/>
  <c r="O7" i="1"/>
  <c r="R7" i="1" s="1"/>
  <c r="N8" i="1" s="1"/>
  <c r="Q8" i="1" s="1"/>
  <c r="H6" i="1"/>
  <c r="J5" i="1"/>
  <c r="G6" i="1"/>
  <c r="D6" i="1"/>
  <c r="B7" i="1"/>
  <c r="A7" i="1" s="1"/>
  <c r="D7" i="1" s="1"/>
  <c r="C7" i="1"/>
  <c r="M8" i="1" l="1"/>
  <c r="J6" i="1"/>
  <c r="H7" i="1"/>
  <c r="G7" i="1" s="1"/>
  <c r="O8" i="1" l="1"/>
  <c r="R8" i="1" s="1"/>
  <c r="N9" i="1" s="1"/>
  <c r="Q9" i="1" s="1"/>
  <c r="P8" i="1"/>
  <c r="M9" i="1" s="1"/>
  <c r="H8" i="1"/>
  <c r="G8" i="1" s="1"/>
  <c r="J7" i="1"/>
  <c r="P9" i="1" l="1"/>
  <c r="O9" i="1"/>
  <c r="R9" i="1" s="1"/>
  <c r="N10" i="1"/>
  <c r="Q10" i="1" s="1"/>
  <c r="J8" i="1"/>
  <c r="H9" i="1"/>
  <c r="G9" i="1" s="1"/>
  <c r="J9" i="1" s="1"/>
  <c r="M10" i="1" l="1"/>
  <c r="O10" i="1" l="1"/>
  <c r="R10" i="1" s="1"/>
  <c r="N11" i="1" s="1"/>
  <c r="Q11" i="1" s="1"/>
  <c r="P10" i="1"/>
  <c r="M11" i="1" s="1"/>
  <c r="O11" i="1" l="1"/>
  <c r="R11" i="1" s="1"/>
  <c r="P11" i="1"/>
  <c r="M12" i="1" s="1"/>
  <c r="N12" i="1"/>
  <c r="Q12" i="1" s="1"/>
  <c r="O12" i="1" l="1"/>
  <c r="R12" i="1" s="1"/>
  <c r="N13" i="1" s="1"/>
  <c r="Q13" i="1" s="1"/>
  <c r="P12" i="1"/>
  <c r="M13" i="1" s="1"/>
  <c r="O13" i="1" l="1"/>
  <c r="R13" i="1" s="1"/>
  <c r="N14" i="1" s="1"/>
  <c r="Q14" i="1" s="1"/>
  <c r="P13" i="1"/>
  <c r="M14" i="1" s="1"/>
  <c r="O14" i="1" l="1"/>
  <c r="R14" i="1" s="1"/>
  <c r="P14" i="1"/>
</calcChain>
</file>

<file path=xl/sharedStrings.xml><?xml version="1.0" encoding="utf-8"?>
<sst xmlns="http://schemas.openxmlformats.org/spreadsheetml/2006/main" count="14" uniqueCount="11">
  <si>
    <t>x</t>
  </si>
  <si>
    <t>F(x)</t>
  </si>
  <si>
    <t>F'(x)</t>
  </si>
  <si>
    <t>погрешность</t>
  </si>
  <si>
    <t>M</t>
  </si>
  <si>
    <t>a</t>
  </si>
  <si>
    <t>b</t>
  </si>
  <si>
    <t>c</t>
  </si>
  <si>
    <t>f(a)</t>
  </si>
  <si>
    <t>f(b)</t>
  </si>
  <si>
    <t>f(c)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</si>
</sst>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6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P15" sqref="P15"/>
    </sheetView>
  </sheetViews>
  <sheetFormatPr defaultRowHeight="15" x14ac:dyDescent="0.25"/>
  <cols>
    <col min="4" max="4" width="14.7109375" customWidth="1"/>
    <col min="10" max="10" width="13" customWidth="1"/>
  </cols>
  <sheetData>
    <row r="1" spans="1:18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1"/>
      <c r="F1" s="1"/>
      <c r="G1" s="3" t="s">
        <v>0</v>
      </c>
      <c r="H1" s="3" t="s">
        <v>1</v>
      </c>
      <c r="I1" s="3" t="s">
        <v>4</v>
      </c>
      <c r="J1" s="3" t="s">
        <v>3</v>
      </c>
      <c r="K1" s="2"/>
      <c r="L1" s="2"/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</row>
    <row r="2" spans="1:18" ht="15.75" x14ac:dyDescent="0.25">
      <c r="A2" s="4">
        <v>1</v>
      </c>
      <c r="B2" s="4"/>
      <c r="C2" s="4"/>
      <c r="D2" s="4"/>
      <c r="E2" s="1"/>
      <c r="F2" s="1"/>
      <c r="G2" s="3">
        <v>1</v>
      </c>
      <c r="H2" s="3"/>
      <c r="I2" s="3">
        <v>5</v>
      </c>
      <c r="J2" s="3"/>
      <c r="K2" s="2"/>
      <c r="L2" s="2"/>
      <c r="M2" s="2">
        <v>-4</v>
      </c>
      <c r="N2" s="2">
        <v>-3</v>
      </c>
      <c r="O2">
        <f>(M2+N2)/2</f>
        <v>-3.5</v>
      </c>
      <c r="P2">
        <f>M2^3-10*M2+7</f>
        <v>-17</v>
      </c>
      <c r="Q2">
        <f>N2^3-10*N2+7</f>
        <v>10</v>
      </c>
      <c r="R2">
        <f>O2^3-10*O2+7</f>
        <v>-0.875</v>
      </c>
    </row>
    <row r="3" spans="1:18" ht="15.75" x14ac:dyDescent="0.25">
      <c r="A3" s="4">
        <f>A2-B3/C3</f>
        <v>0.75</v>
      </c>
      <c r="B3" s="4">
        <f>A2^3+A2-1</f>
        <v>1</v>
      </c>
      <c r="C3" s="4">
        <f>3*A2^2+1</f>
        <v>4</v>
      </c>
      <c r="D3" s="4">
        <f>ABS(A3-A2)</f>
        <v>0.25</v>
      </c>
      <c r="E3" s="1"/>
      <c r="F3" s="1"/>
      <c r="G3" s="3">
        <f>G2-H3/$I$2</f>
        <v>0.8</v>
      </c>
      <c r="H3" s="3">
        <f>G2^3+G2-1</f>
        <v>1</v>
      </c>
      <c r="I3" s="3"/>
      <c r="J3" s="3">
        <f>ABS(G3-G2)</f>
        <v>0.19999999999999996</v>
      </c>
      <c r="K3" s="2"/>
      <c r="L3" s="2"/>
      <c r="M3" s="2">
        <f>IF(P2*R2&gt;0,O2,M2)</f>
        <v>-3.5</v>
      </c>
      <c r="N3" s="2">
        <f>IF(Q2*R2&gt;0,O2,N2)</f>
        <v>-3</v>
      </c>
      <c r="O3">
        <f>(M3+N3)/2</f>
        <v>-3.25</v>
      </c>
      <c r="P3">
        <f>M3^3-10*M3+7</f>
        <v>-0.875</v>
      </c>
      <c r="Q3">
        <f>N3^3-10*N3+7</f>
        <v>10</v>
      </c>
      <c r="R3">
        <f>O3^3-10*O3+7</f>
        <v>5.171875</v>
      </c>
    </row>
    <row r="4" spans="1:18" ht="15.75" x14ac:dyDescent="0.25">
      <c r="A4" s="4">
        <f>A3-B4/C4</f>
        <v>0.68604651162790697</v>
      </c>
      <c r="B4" s="4">
        <f>A3^3+A3-1</f>
        <v>0.171875</v>
      </c>
      <c r="C4" s="4">
        <f>3*A3^2+1</f>
        <v>2.6875</v>
      </c>
      <c r="D4" s="4">
        <f>ABS(A4-A3)</f>
        <v>6.3953488372093026E-2</v>
      </c>
      <c r="E4" s="1"/>
      <c r="F4" s="1"/>
      <c r="G4" s="3">
        <f t="shared" ref="G4:G9" si="0">G3-H4/$I$2</f>
        <v>0.73760000000000003</v>
      </c>
      <c r="H4" s="3">
        <f t="shared" ref="H4:H9" si="1">G3^3+G3-1</f>
        <v>0.31200000000000028</v>
      </c>
      <c r="I4" s="3"/>
      <c r="J4" s="3">
        <f t="shared" ref="J4:J9" si="2">ABS(G4-G3)</f>
        <v>6.2400000000000011E-2</v>
      </c>
      <c r="K4" s="2"/>
      <c r="L4" s="2"/>
      <c r="M4" s="2">
        <f t="shared" ref="M4:M14" si="3">IF(P3*R3&gt;0,O3,M3)</f>
        <v>-3.5</v>
      </c>
      <c r="N4" s="2">
        <f t="shared" ref="N4:N14" si="4">IF(Q3*R3&gt;0,O3,N3)</f>
        <v>-3.25</v>
      </c>
      <c r="O4">
        <f t="shared" ref="O4:O14" si="5">(M4+N4)/2</f>
        <v>-3.375</v>
      </c>
      <c r="P4">
        <f t="shared" ref="P4:P14" si="6">M4^3-10*M4+7</f>
        <v>-0.875</v>
      </c>
      <c r="Q4">
        <f t="shared" ref="Q4:Q14" si="7">N4^3-10*N4+7</f>
        <v>5.171875</v>
      </c>
      <c r="R4">
        <f t="shared" ref="R4:R14" si="8">O4^3-10*O4+7</f>
        <v>2.306640625</v>
      </c>
    </row>
    <row r="5" spans="1:18" ht="15.75" x14ac:dyDescent="0.25">
      <c r="A5" s="4">
        <f t="shared" ref="A5:A7" si="9">A4-B5/C5</f>
        <v>0.6823395825973142</v>
      </c>
      <c r="B5" s="4">
        <f t="shared" ref="B5:B7" si="10">A4^3+A4-1</f>
        <v>8.9410366382833839E-3</v>
      </c>
      <c r="C5" s="4">
        <f t="shared" ref="C5:C7" si="11">3*A4^2+1</f>
        <v>2.4119794483504595</v>
      </c>
      <c r="D5" s="4">
        <f t="shared" ref="D5:D7" si="12">ABS(A5-A4)</f>
        <v>3.706929030592776E-3</v>
      </c>
      <c r="E5" s="1"/>
      <c r="F5" s="1"/>
      <c r="G5" s="3">
        <f t="shared" si="0"/>
        <v>0.70982118932479998</v>
      </c>
      <c r="H5" s="3">
        <f t="shared" si="1"/>
        <v>0.13889405337600014</v>
      </c>
      <c r="I5" s="3"/>
      <c r="J5" s="3">
        <f t="shared" si="2"/>
        <v>2.777881067520005E-2</v>
      </c>
      <c r="K5" s="2"/>
      <c r="L5" s="2"/>
      <c r="M5" s="2">
        <f t="shared" si="3"/>
        <v>-3.5</v>
      </c>
      <c r="N5" s="2">
        <f t="shared" si="4"/>
        <v>-3.375</v>
      </c>
      <c r="O5">
        <f t="shared" si="5"/>
        <v>-3.4375</v>
      </c>
      <c r="P5">
        <f t="shared" si="6"/>
        <v>-0.875</v>
      </c>
      <c r="Q5">
        <f t="shared" si="7"/>
        <v>2.306640625</v>
      </c>
      <c r="R5">
        <f t="shared" si="8"/>
        <v>0.756103515625</v>
      </c>
    </row>
    <row r="6" spans="1:18" ht="15.75" x14ac:dyDescent="0.25">
      <c r="A6" s="4">
        <f t="shared" si="9"/>
        <v>0.68232780394651271</v>
      </c>
      <c r="B6" s="4">
        <f t="shared" si="10"/>
        <v>2.8230621685665369E-5</v>
      </c>
      <c r="C6" s="4">
        <f t="shared" si="11"/>
        <v>2.3967619179372308</v>
      </c>
      <c r="D6" s="4">
        <f t="shared" si="12"/>
        <v>1.1778650801486101E-5</v>
      </c>
      <c r="E6" s="1"/>
      <c r="F6" s="1"/>
      <c r="G6" s="3">
        <f t="shared" si="0"/>
        <v>0.69632882091719672</v>
      </c>
      <c r="H6" s="3">
        <f t="shared" si="1"/>
        <v>6.7461842038016417E-2</v>
      </c>
      <c r="I6" s="3"/>
      <c r="J6" s="3">
        <f t="shared" si="2"/>
        <v>1.3492368407603261E-2</v>
      </c>
      <c r="K6" s="2"/>
      <c r="L6" s="2"/>
      <c r="M6" s="2">
        <f t="shared" si="3"/>
        <v>-3.5</v>
      </c>
      <c r="N6" s="2">
        <f t="shared" si="4"/>
        <v>-3.4375</v>
      </c>
      <c r="O6">
        <f t="shared" si="5"/>
        <v>-3.46875</v>
      </c>
      <c r="P6">
        <f t="shared" si="6"/>
        <v>-0.875</v>
      </c>
      <c r="Q6">
        <f t="shared" si="7"/>
        <v>0.756103515625</v>
      </c>
      <c r="R6">
        <f t="shared" si="8"/>
        <v>-4.9285888671875E-2</v>
      </c>
    </row>
    <row r="7" spans="1:18" ht="15.75" x14ac:dyDescent="0.25">
      <c r="A7" s="4">
        <f t="shared" si="9"/>
        <v>0.68232780382801939</v>
      </c>
      <c r="B7" s="4">
        <f t="shared" si="10"/>
        <v>2.8399460560990519E-10</v>
      </c>
      <c r="C7" s="4">
        <f t="shared" si="11"/>
        <v>2.3967136961154121</v>
      </c>
      <c r="D7" s="4">
        <f t="shared" si="12"/>
        <v>1.1849332626212572E-10</v>
      </c>
      <c r="E7" s="1"/>
      <c r="F7" s="1"/>
      <c r="G7" s="3">
        <f t="shared" si="0"/>
        <v>0.68953673270634541</v>
      </c>
      <c r="H7" s="3">
        <f t="shared" si="1"/>
        <v>3.3960441054256663E-2</v>
      </c>
      <c r="I7" s="3"/>
      <c r="J7" s="3">
        <f t="shared" si="2"/>
        <v>6.7920882108513103E-3</v>
      </c>
      <c r="K7" s="2"/>
      <c r="L7" s="2"/>
      <c r="M7" s="2">
        <f t="shared" si="3"/>
        <v>-3.46875</v>
      </c>
      <c r="N7" s="2">
        <f t="shared" si="4"/>
        <v>-3.4375</v>
      </c>
      <c r="O7">
        <f t="shared" si="5"/>
        <v>-3.453125</v>
      </c>
      <c r="P7">
        <f t="shared" si="6"/>
        <v>-4.9285888671875E-2</v>
      </c>
      <c r="Q7">
        <f t="shared" si="7"/>
        <v>0.756103515625</v>
      </c>
      <c r="R7">
        <f t="shared" si="8"/>
        <v>0.35593795776367188</v>
      </c>
    </row>
    <row r="8" spans="1:18" ht="15.75" x14ac:dyDescent="0.25">
      <c r="A8" s="1"/>
      <c r="B8" s="1"/>
      <c r="C8" s="1"/>
      <c r="D8" s="1"/>
      <c r="E8" s="1"/>
      <c r="F8" s="1"/>
      <c r="G8" s="3">
        <f t="shared" si="0"/>
        <v>0.68605983426880035</v>
      </c>
      <c r="H8" s="3">
        <f t="shared" si="1"/>
        <v>1.7384492187725531E-2</v>
      </c>
      <c r="I8" s="3"/>
      <c r="J8" s="3">
        <f t="shared" si="2"/>
        <v>3.4768984375450618E-3</v>
      </c>
      <c r="K8" s="2"/>
      <c r="L8" s="2"/>
      <c r="M8" s="2">
        <f t="shared" si="3"/>
        <v>-3.46875</v>
      </c>
      <c r="N8" s="2">
        <f t="shared" si="4"/>
        <v>-3.453125</v>
      </c>
      <c r="O8">
        <f t="shared" si="5"/>
        <v>-3.4609375</v>
      </c>
      <c r="P8">
        <f t="shared" si="6"/>
        <v>-4.9285888671875E-2</v>
      </c>
      <c r="Q8">
        <f t="shared" si="7"/>
        <v>0.35593795776367188</v>
      </c>
      <c r="R8">
        <f t="shared" si="8"/>
        <v>0.15395975112915039</v>
      </c>
    </row>
    <row r="9" spans="1:18" ht="15.75" x14ac:dyDescent="0.25">
      <c r="A9" s="1"/>
      <c r="B9" s="1"/>
      <c r="C9" s="1"/>
      <c r="D9" s="1"/>
      <c r="E9" s="1"/>
      <c r="F9" s="1"/>
      <c r="G9" s="3">
        <f t="shared" si="0"/>
        <v>0.68426520008087566</v>
      </c>
      <c r="H9" s="3">
        <f t="shared" si="1"/>
        <v>8.9731709396232429E-3</v>
      </c>
      <c r="I9" s="3"/>
      <c r="J9" s="3">
        <f t="shared" si="2"/>
        <v>1.794634187924693E-3</v>
      </c>
      <c r="K9" s="2"/>
      <c r="L9" s="2"/>
      <c r="M9" s="2">
        <f t="shared" si="3"/>
        <v>-3.46875</v>
      </c>
      <c r="N9" s="2">
        <f t="shared" si="4"/>
        <v>-3.4609375</v>
      </c>
      <c r="O9">
        <f t="shared" si="5"/>
        <v>-3.46484375</v>
      </c>
      <c r="P9">
        <f t="shared" si="6"/>
        <v>-4.9285888671875E-2</v>
      </c>
      <c r="Q9">
        <f t="shared" si="7"/>
        <v>0.15395975112915039</v>
      </c>
      <c r="R9">
        <f t="shared" si="8"/>
        <v>5.249553918838501E-2</v>
      </c>
    </row>
    <row r="10" spans="1:18" ht="15.75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>
        <f t="shared" si="3"/>
        <v>-3.46875</v>
      </c>
      <c r="N10" s="2">
        <f t="shared" si="4"/>
        <v>-3.46484375</v>
      </c>
      <c r="O10">
        <f t="shared" si="5"/>
        <v>-3.466796875</v>
      </c>
      <c r="P10">
        <f t="shared" si="6"/>
        <v>-4.9285888671875E-2</v>
      </c>
      <c r="Q10">
        <f t="shared" si="7"/>
        <v>5.249553918838501E-2</v>
      </c>
      <c r="R10">
        <f t="shared" si="8"/>
        <v>1.6444995999336243E-3</v>
      </c>
    </row>
    <row r="11" spans="1:18" ht="15.75" x14ac:dyDescent="0.2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>
        <f t="shared" si="3"/>
        <v>-3.46875</v>
      </c>
      <c r="N11" s="2">
        <f t="shared" si="4"/>
        <v>-3.466796875</v>
      </c>
      <c r="O11">
        <f t="shared" si="5"/>
        <v>-3.4677734375</v>
      </c>
      <c r="P11">
        <f t="shared" si="6"/>
        <v>-4.9285888671875E-2</v>
      </c>
      <c r="Q11">
        <f t="shared" si="7"/>
        <v>1.6444995999336243E-3</v>
      </c>
      <c r="R11">
        <f t="shared" si="8"/>
        <v>-2.3810773156583309E-2</v>
      </c>
    </row>
    <row r="12" spans="1:18" ht="15.7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 t="shared" si="3"/>
        <v>-3.4677734375</v>
      </c>
      <c r="N12" s="2">
        <f t="shared" si="4"/>
        <v>-3.466796875</v>
      </c>
      <c r="O12">
        <f t="shared" si="5"/>
        <v>-3.46728515625</v>
      </c>
      <c r="P12">
        <f t="shared" si="6"/>
        <v>-2.3810773156583309E-2</v>
      </c>
      <c r="Q12">
        <f t="shared" si="7"/>
        <v>1.6444995999336243E-3</v>
      </c>
      <c r="R12">
        <f t="shared" si="8"/>
        <v>-1.1080656782723963E-2</v>
      </c>
    </row>
    <row r="13" spans="1:18" ht="15.7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f t="shared" si="3"/>
        <v>-3.46728515625</v>
      </c>
      <c r="N13" s="2">
        <f t="shared" si="4"/>
        <v>-3.466796875</v>
      </c>
      <c r="O13">
        <f t="shared" si="5"/>
        <v>-3.467041015625</v>
      </c>
      <c r="P13">
        <f t="shared" si="6"/>
        <v>-1.1080656782723963E-2</v>
      </c>
      <c r="Q13">
        <f t="shared" si="7"/>
        <v>1.6444995999336243E-3</v>
      </c>
      <c r="R13">
        <f t="shared" si="8"/>
        <v>-4.7174586361506954E-3</v>
      </c>
    </row>
    <row r="14" spans="1:18" ht="15.7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">
        <f t="shared" si="3"/>
        <v>-3.467041015625</v>
      </c>
      <c r="N14" s="2">
        <f t="shared" si="4"/>
        <v>-3.466796875</v>
      </c>
      <c r="O14">
        <f t="shared" si="5"/>
        <v>-3.4669189453125</v>
      </c>
      <c r="P14">
        <f t="shared" si="6"/>
        <v>-4.7174586361506954E-3</v>
      </c>
      <c r="Q14">
        <f t="shared" si="7"/>
        <v>1.6444995999336243E-3</v>
      </c>
      <c r="R14">
        <f t="shared" si="8"/>
        <v>-1.5363245347543852E-3</v>
      </c>
    </row>
    <row r="15" spans="1:18" ht="15.7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8" ht="15.7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.7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.7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.7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.7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.7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2023-02-18T18:21:44Z</dcterms:modified>
</cp:coreProperties>
</file>