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37C3E3C-DE1D-4A4E-87F9-3AB75C255B1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G34" i="3" s="1"/>
  <c r="H29" i="3"/>
  <c r="G29" i="3" s="1"/>
  <c r="H25" i="3"/>
  <c r="G25" i="3" s="1"/>
  <c r="C25" i="3"/>
  <c r="B25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E2" i="3"/>
  <c r="D2" i="3"/>
  <c r="C2" i="3"/>
  <c r="G2" i="3" s="1"/>
  <c r="H2" i="3" s="1"/>
  <c r="B34" i="1"/>
  <c r="A34" i="1" s="1"/>
  <c r="C34" i="1"/>
  <c r="H25" i="1"/>
  <c r="D2" i="1"/>
  <c r="C25" i="1"/>
  <c r="B2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E2" i="1"/>
  <c r="Y2" i="1"/>
  <c r="J34" i="3" l="1"/>
  <c r="K34" i="3" s="1"/>
  <c r="H35" i="3"/>
  <c r="G35" i="3" s="1"/>
  <c r="J29" i="3"/>
  <c r="K29" i="3" s="1"/>
  <c r="H30" i="3"/>
  <c r="G30" i="3" s="1"/>
  <c r="A25" i="3"/>
  <c r="B26" i="3" s="1"/>
  <c r="J25" i="3"/>
  <c r="K25" i="3" s="1"/>
  <c r="H26" i="3"/>
  <c r="G26" i="3" s="1"/>
  <c r="C26" i="3"/>
  <c r="A26" i="3" s="1"/>
  <c r="D25" i="3"/>
  <c r="E25" i="3" s="1"/>
  <c r="F2" i="3"/>
  <c r="A3" i="3" s="1"/>
  <c r="D34" i="1"/>
  <c r="E34" i="1" s="1"/>
  <c r="B35" i="1"/>
  <c r="A35" i="1" s="1"/>
  <c r="C35" i="1"/>
  <c r="G25" i="1"/>
  <c r="H26" i="1" s="1"/>
  <c r="G26" i="1" s="1"/>
  <c r="H36" i="3" l="1"/>
  <c r="J35" i="3"/>
  <c r="K35" i="3" s="1"/>
  <c r="G36" i="3"/>
  <c r="H31" i="3"/>
  <c r="J30" i="3"/>
  <c r="K30" i="3" s="1"/>
  <c r="G31" i="3"/>
  <c r="D3" i="3"/>
  <c r="C27" i="3"/>
  <c r="B27" i="3"/>
  <c r="D26" i="3"/>
  <c r="E26" i="3" s="1"/>
  <c r="H27" i="3"/>
  <c r="J26" i="3"/>
  <c r="K26" i="3" s="1"/>
  <c r="G27" i="3"/>
  <c r="B3" i="3"/>
  <c r="E3" i="3" s="1"/>
  <c r="D35" i="1"/>
  <c r="E35" i="1" s="1"/>
  <c r="J26" i="1"/>
  <c r="K26" i="1" s="1"/>
  <c r="H27" i="1"/>
  <c r="G27" i="1" s="1"/>
  <c r="A25" i="1"/>
  <c r="H37" i="3" l="1"/>
  <c r="G37" i="3" s="1"/>
  <c r="J37" i="3" s="1"/>
  <c r="K37" i="3" s="1"/>
  <c r="J36" i="3"/>
  <c r="K36" i="3" s="1"/>
  <c r="H32" i="3"/>
  <c r="G32" i="3" s="1"/>
  <c r="J31" i="3"/>
  <c r="K31" i="3" s="1"/>
  <c r="A27" i="3"/>
  <c r="D27" i="3" s="1"/>
  <c r="E27" i="3" s="1"/>
  <c r="B28" i="3"/>
  <c r="H28" i="3"/>
  <c r="G28" i="3" s="1"/>
  <c r="J28" i="3" s="1"/>
  <c r="K28" i="3" s="1"/>
  <c r="J27" i="3"/>
  <c r="K27" i="3" s="1"/>
  <c r="C3" i="3"/>
  <c r="J27" i="1"/>
  <c r="K27" i="1" s="1"/>
  <c r="H28" i="1"/>
  <c r="G28" i="1" s="1"/>
  <c r="B26" i="1"/>
  <c r="C26" i="1"/>
  <c r="D25" i="1"/>
  <c r="E25" i="1" s="1"/>
  <c r="J32" i="3" l="1"/>
  <c r="K32" i="3" s="1"/>
  <c r="H33" i="3"/>
  <c r="G33" i="3" s="1"/>
  <c r="J33" i="3" s="1"/>
  <c r="K33" i="3" s="1"/>
  <c r="C28" i="3"/>
  <c r="A28" i="3" s="1"/>
  <c r="D28" i="3" s="1"/>
  <c r="E28" i="3" s="1"/>
  <c r="F3" i="3"/>
  <c r="G3" i="3"/>
  <c r="H3" i="3" s="1"/>
  <c r="J28" i="1"/>
  <c r="K28" i="1" s="1"/>
  <c r="A26" i="1"/>
  <c r="J25" i="1"/>
  <c r="K25" i="1" s="1"/>
  <c r="C2" i="1"/>
  <c r="F2" i="1" s="1"/>
  <c r="B29" i="3" l="1"/>
  <c r="C29" i="3"/>
  <c r="A4" i="3"/>
  <c r="B4" i="3"/>
  <c r="E4" i="3" s="1"/>
  <c r="B27" i="1"/>
  <c r="D26" i="1"/>
  <c r="E26" i="1" s="1"/>
  <c r="C27" i="1"/>
  <c r="B3" i="1"/>
  <c r="E3" i="1" s="1"/>
  <c r="G2" i="1"/>
  <c r="H2" i="1" s="1"/>
  <c r="A3" i="1"/>
  <c r="D3" i="1" s="1"/>
  <c r="A29" i="3" l="1"/>
  <c r="D4" i="3"/>
  <c r="C4" i="3"/>
  <c r="F4" i="3" s="1"/>
  <c r="B5" i="3" s="1"/>
  <c r="E5" i="3" s="1"/>
  <c r="A27" i="1"/>
  <c r="C3" i="1"/>
  <c r="F3" i="1" s="1"/>
  <c r="A4" i="1" s="1"/>
  <c r="D29" i="3" l="1"/>
  <c r="E29" i="3" s="1"/>
  <c r="G4" i="3"/>
  <c r="H4" i="3" s="1"/>
  <c r="A5" i="3"/>
  <c r="C28" i="1"/>
  <c r="D27" i="1"/>
  <c r="E27" i="1" s="1"/>
  <c r="B28" i="1"/>
  <c r="A28" i="1" s="1"/>
  <c r="D4" i="1"/>
  <c r="G3" i="1"/>
  <c r="H3" i="1" s="1"/>
  <c r="B4" i="1"/>
  <c r="E4" i="1" s="1"/>
  <c r="C5" i="3" l="1"/>
  <c r="F5" i="3" s="1"/>
  <c r="B6" i="3" s="1"/>
  <c r="E6" i="3" s="1"/>
  <c r="D5" i="3"/>
  <c r="A6" i="3" s="1"/>
  <c r="D28" i="1"/>
  <c r="E28" i="1" s="1"/>
  <c r="B29" i="1"/>
  <c r="C29" i="1"/>
  <c r="C4" i="1"/>
  <c r="D6" i="3" l="1"/>
  <c r="C6" i="3"/>
  <c r="F6" i="3" s="1"/>
  <c r="B7" i="3" s="1"/>
  <c r="E7" i="3" s="1"/>
  <c r="G5" i="3"/>
  <c r="H5" i="3" s="1"/>
  <c r="A29" i="1"/>
  <c r="F4" i="1"/>
  <c r="G4" i="1"/>
  <c r="H4" i="1" s="1"/>
  <c r="A7" i="3" l="1"/>
  <c r="G6" i="3"/>
  <c r="H6" i="3" s="1"/>
  <c r="C30" i="1"/>
  <c r="B30" i="1"/>
  <c r="A30" i="1" s="1"/>
  <c r="D29" i="1"/>
  <c r="E29" i="1" s="1"/>
  <c r="B5" i="1"/>
  <c r="E5" i="1" s="1"/>
  <c r="A5" i="1"/>
  <c r="C7" i="3" l="1"/>
  <c r="F7" i="3" s="1"/>
  <c r="B8" i="3" s="1"/>
  <c r="E8" i="3" s="1"/>
  <c r="D7" i="3"/>
  <c r="G7" i="3"/>
  <c r="H7" i="3" s="1"/>
  <c r="B31" i="1"/>
  <c r="D30" i="1"/>
  <c r="E30" i="1" s="1"/>
  <c r="C31" i="1"/>
  <c r="D5" i="1"/>
  <c r="C5" i="1"/>
  <c r="F5" i="1" s="1"/>
  <c r="B6" i="1" s="1"/>
  <c r="E6" i="1" s="1"/>
  <c r="A8" i="3" l="1"/>
  <c r="D8" i="3"/>
  <c r="C8" i="3"/>
  <c r="F8" i="3" s="1"/>
  <c r="B9" i="3" s="1"/>
  <c r="E9" i="3" s="1"/>
  <c r="A31" i="1"/>
  <c r="G5" i="1"/>
  <c r="H5" i="1" s="1"/>
  <c r="A6" i="1"/>
  <c r="A9" i="3" l="1"/>
  <c r="G8" i="3"/>
  <c r="H8" i="3" s="1"/>
  <c r="C32" i="1"/>
  <c r="D31" i="1"/>
  <c r="E31" i="1" s="1"/>
  <c r="B32" i="1"/>
  <c r="D6" i="1"/>
  <c r="C6" i="1"/>
  <c r="F6" i="1" s="1"/>
  <c r="B7" i="1" s="1"/>
  <c r="E7" i="1" s="1"/>
  <c r="D9" i="3" l="1"/>
  <c r="C9" i="3"/>
  <c r="F9" i="3" s="1"/>
  <c r="B10" i="3" s="1"/>
  <c r="E10" i="3" s="1"/>
  <c r="A32" i="1"/>
  <c r="G6" i="1"/>
  <c r="H6" i="1" s="1"/>
  <c r="A7" i="1"/>
  <c r="A10" i="3" l="1"/>
  <c r="G9" i="3"/>
  <c r="H9" i="3" s="1"/>
  <c r="B33" i="1"/>
  <c r="C33" i="1"/>
  <c r="D32" i="1"/>
  <c r="E32" i="1" s="1"/>
  <c r="A33" i="1"/>
  <c r="D33" i="1" s="1"/>
  <c r="E33" i="1" s="1"/>
  <c r="C7" i="1"/>
  <c r="F7" i="1" s="1"/>
  <c r="B8" i="1" s="1"/>
  <c r="E8" i="1" s="1"/>
  <c r="G7" i="1"/>
  <c r="H7" i="1" s="1"/>
  <c r="D7" i="1"/>
  <c r="A8" i="1" s="1"/>
  <c r="D10" i="3" l="1"/>
  <c r="C10" i="3"/>
  <c r="F10" i="3" s="1"/>
  <c r="B11" i="3" s="1"/>
  <c r="E11" i="3" s="1"/>
  <c r="D8" i="1"/>
  <c r="C8" i="1"/>
  <c r="F8" i="1" s="1"/>
  <c r="B9" i="1" s="1"/>
  <c r="E9" i="1" s="1"/>
  <c r="G10" i="3" l="1"/>
  <c r="H10" i="3" s="1"/>
  <c r="A11" i="3"/>
  <c r="G8" i="1"/>
  <c r="H8" i="1" s="1"/>
  <c r="A9" i="1"/>
  <c r="C11" i="3" l="1"/>
  <c r="F11" i="3" s="1"/>
  <c r="D11" i="3"/>
  <c r="D9" i="1"/>
  <c r="C9" i="1"/>
  <c r="F9" i="1" s="1"/>
  <c r="B10" i="1" s="1"/>
  <c r="E10" i="1" s="1"/>
  <c r="G11" i="3" l="1"/>
  <c r="H11" i="3" s="1"/>
  <c r="G9" i="1"/>
  <c r="H9" i="1" s="1"/>
  <c r="A10" i="1"/>
  <c r="D10" i="1" l="1"/>
  <c r="C10" i="1"/>
  <c r="F10" i="1" s="1"/>
  <c r="B11" i="1" s="1"/>
  <c r="E11" i="1" s="1"/>
  <c r="A11" i="1" l="1"/>
  <c r="G10" i="1"/>
  <c r="H10" i="1" s="1"/>
  <c r="D11" i="1" l="1"/>
  <c r="C11" i="1"/>
  <c r="F11" i="1" s="1"/>
  <c r="G11" i="1"/>
  <c r="H11" i="1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<sst xmlns="http://schemas.openxmlformats.org/spreadsheetml/2006/main" count="34" uniqueCount="14">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</sst>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Лист1!$Y$2:$Y$22</c:f>
              <c:numCache>
                <c:formatCode>General</c:formatCode>
                <c:ptCount val="21"/>
                <c:pt idx="0">
                  <c:v>-1.0005562909112486</c:v>
                </c:pt>
                <c:pt idx="1">
                  <c:v>-0.87399040435175746</c:v>
                </c:pt>
                <c:pt idx="2">
                  <c:v>-0.74334269528344199</c:v>
                </c:pt>
                <c:pt idx="3">
                  <c:v>-0.62269411822560394</c:v>
                </c:pt>
                <c:pt idx="4">
                  <c:v>-0.5372136605312402</c:v>
                </c:pt>
                <c:pt idx="5">
                  <c:v>-0.43111566998408696</c:v>
                </c:pt>
                <c:pt idx="6">
                  <c:v>-0.16007391520091474</c:v>
                </c:pt>
                <c:pt idx="7">
                  <c:v>0.14973640451666764</c:v>
                </c:pt>
                <c:pt idx="8">
                  <c:v>0</c:v>
                </c:pt>
                <c:pt idx="9">
                  <c:v>-0.48643711279870661</c:v>
                </c:pt>
                <c:pt idx="10">
                  <c:v>-0.195406813808774</c:v>
                </c:pt>
                <c:pt idx="11">
                  <c:v>0.99357292795246654</c:v>
                </c:pt>
                <c:pt idx="12">
                  <c:v>1.4129452507276277</c:v>
                </c:pt>
                <c:pt idx="13">
                  <c:v>0.49910312092283304</c:v>
                </c:pt>
                <c:pt idx="14">
                  <c:v>-5.8931875658410182E-2</c:v>
                </c:pt>
                <c:pt idx="15">
                  <c:v>0.60197867589269261</c:v>
                </c:pt>
                <c:pt idx="16">
                  <c:v>1.3348009245482948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F-486A-B3BC-732676FB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73344"/>
        <c:axId val="1949307856"/>
      </c:scatterChart>
      <c:valAx>
        <c:axId val="19477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307856"/>
        <c:crosses val="autoZero"/>
        <c:crossBetween val="midCat"/>
      </c:valAx>
      <c:valAx>
        <c:axId val="19493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7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Лист1!$Y$2:$Y$22</c:f>
              <c:numCache>
                <c:formatCode>General</c:formatCode>
                <c:ptCount val="21"/>
                <c:pt idx="0">
                  <c:v>-1.0005562909112486</c:v>
                </c:pt>
                <c:pt idx="1">
                  <c:v>-0.87399040435175746</c:v>
                </c:pt>
                <c:pt idx="2">
                  <c:v>-0.74334269528344199</c:v>
                </c:pt>
                <c:pt idx="3">
                  <c:v>-0.62269411822560394</c:v>
                </c:pt>
                <c:pt idx="4">
                  <c:v>-0.5372136605312402</c:v>
                </c:pt>
                <c:pt idx="5">
                  <c:v>-0.43111566998408696</c:v>
                </c:pt>
                <c:pt idx="6">
                  <c:v>-0.16007391520091474</c:v>
                </c:pt>
                <c:pt idx="7">
                  <c:v>0.14973640451666764</c:v>
                </c:pt>
                <c:pt idx="8">
                  <c:v>0</c:v>
                </c:pt>
                <c:pt idx="9">
                  <c:v>-0.48643711279870661</c:v>
                </c:pt>
                <c:pt idx="10">
                  <c:v>-0.195406813808774</c:v>
                </c:pt>
                <c:pt idx="11">
                  <c:v>0.99357292795246654</c:v>
                </c:pt>
                <c:pt idx="12">
                  <c:v>1.4129452507276277</c:v>
                </c:pt>
                <c:pt idx="13">
                  <c:v>0.49910312092283304</c:v>
                </c:pt>
                <c:pt idx="14">
                  <c:v>-5.8931875658410182E-2</c:v>
                </c:pt>
                <c:pt idx="15">
                  <c:v>0.60197867589269261</c:v>
                </c:pt>
                <c:pt idx="16">
                  <c:v>1.3348009245482948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5-4D62-8F27-502E2127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73344"/>
        <c:axId val="1949307856"/>
      </c:scatterChart>
      <c:valAx>
        <c:axId val="19477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307856"/>
        <c:crosses val="autoZero"/>
        <c:crossBetween val="midCat"/>
      </c:valAx>
      <c:valAx>
        <c:axId val="19493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7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22</xdr:col>
      <xdr:colOff>304800</xdr:colOff>
      <xdr:row>20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811211-7D40-4D65-B76C-E2CDE756B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22</xdr:col>
      <xdr:colOff>304800</xdr:colOff>
      <xdr:row>20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8FBA0B-4A99-4333-BBBC-5C58BC3E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zoomScaleNormal="100" workbookViewId="0">
      <selection activeCell="H16" sqref="H16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2</v>
      </c>
      <c r="B2" s="1">
        <v>3</v>
      </c>
      <c r="C2" s="1">
        <f>(A2+B2)/2</f>
        <v>2.5</v>
      </c>
      <c r="D2" s="1">
        <f t="shared" ref="D2:F3" si="0">SIN(10*A2)/EXP(((A2-2)^2)/5)+0.25*A2</f>
        <v>1.4129452507276277</v>
      </c>
      <c r="E2" s="1">
        <f t="shared" si="0"/>
        <v>-5.8931875658410182E-2</v>
      </c>
      <c r="F2" s="1">
        <f t="shared" si="0"/>
        <v>0.49910312092283304</v>
      </c>
      <c r="G2">
        <f>ABS(A2-C2)</f>
        <v>0.5</v>
      </c>
      <c r="H2" s="1" t="str">
        <f>IF(G2&gt;0.001,"no","yes")</f>
        <v>no</v>
      </c>
      <c r="X2" s="1">
        <v>-4</v>
      </c>
      <c r="Y2" s="1">
        <f>SIN(10*X2)/EXP(((X2-2)^2)/5)+0.25*X2</f>
        <v>-1.0005562909112486</v>
      </c>
    </row>
    <row r="3" spans="1:25" x14ac:dyDescent="0.25">
      <c r="A3" s="1">
        <f>IF(D2*F2&gt;0,C2,A2)</f>
        <v>2.5</v>
      </c>
      <c r="B3" s="1">
        <f>IF(E2*F2&gt;0,C2,B2)</f>
        <v>3</v>
      </c>
      <c r="C3" s="1">
        <f>(A3+B3)/2</f>
        <v>2.75</v>
      </c>
      <c r="D3" s="1">
        <f t="shared" si="0"/>
        <v>0.49910312092283304</v>
      </c>
      <c r="E3" s="1">
        <f t="shared" si="0"/>
        <v>-5.8931875658410182E-2</v>
      </c>
      <c r="F3" s="1">
        <f t="shared" si="0"/>
        <v>1.3123390372790698</v>
      </c>
      <c r="G3">
        <f t="shared" ref="G3" si="1">ABS(A3-C3)</f>
        <v>0.25</v>
      </c>
      <c r="H3" s="1" t="str">
        <f t="shared" ref="H3" si="2">IF(G3&gt;0.001,"no","yes")</f>
        <v>no</v>
      </c>
      <c r="X3" s="1">
        <v>-3.5</v>
      </c>
      <c r="Y3" s="1">
        <f t="shared" ref="Y3:Y18" si="3">SIN(10*X3)/EXP(((X3-2)^2)/5)+0.25*X3</f>
        <v>-0.87399040435175746</v>
      </c>
    </row>
    <row r="4" spans="1:25" x14ac:dyDescent="0.25">
      <c r="A4" s="1">
        <f t="shared" ref="A4:A11" si="4">IF(D3*F3&gt;0,C3,A3)</f>
        <v>2.75</v>
      </c>
      <c r="B4" s="1">
        <f t="shared" ref="B4:B11" si="5">IF(E3*F3&gt;0,C3,B3)</f>
        <v>3</v>
      </c>
      <c r="C4" s="1">
        <f t="shared" ref="C4:C11" si="6">(A4+B4)/2</f>
        <v>2.875</v>
      </c>
      <c r="D4" s="1">
        <f t="shared" ref="D4:D11" si="7">SIN(10*A4)/EXP(((A4-2)^2)/5)+0.25*A4</f>
        <v>1.3123390372790698</v>
      </c>
      <c r="E4" s="1">
        <f t="shared" ref="E4:E11" si="8">SIN(10*B4)/EXP(((B4-2)^2)/5)+0.25*B4</f>
        <v>-5.8931875658410182E-2</v>
      </c>
      <c r="F4" s="1">
        <f t="shared" ref="F4:F11" si="9">SIN(10*C4)/EXP(((C4-2)^2)/5)+0.25*C4</f>
        <v>0.3258351566747078</v>
      </c>
      <c r="G4">
        <f t="shared" ref="G4:G11" si="10">ABS(A4-C4)</f>
        <v>0.125</v>
      </c>
      <c r="H4" s="1" t="str">
        <f t="shared" ref="H4:H11" si="11">IF(G4&gt;0.001,"no","yes")</f>
        <v>no</v>
      </c>
      <c r="X4" s="1">
        <v>-3</v>
      </c>
      <c r="Y4" s="1">
        <f t="shared" si="3"/>
        <v>-0.74334269528344199</v>
      </c>
    </row>
    <row r="5" spans="1:25" x14ac:dyDescent="0.25">
      <c r="A5" s="1">
        <f t="shared" si="4"/>
        <v>2.875</v>
      </c>
      <c r="B5" s="1">
        <f t="shared" si="5"/>
        <v>3</v>
      </c>
      <c r="C5" s="1">
        <f t="shared" si="6"/>
        <v>2.9375</v>
      </c>
      <c r="D5" s="1">
        <f t="shared" si="7"/>
        <v>0.3258351566747078</v>
      </c>
      <c r="E5" s="1">
        <f t="shared" si="8"/>
        <v>-5.8931875658410182E-2</v>
      </c>
      <c r="F5" s="1">
        <f t="shared" si="9"/>
        <v>-1.3424303489904088E-2</v>
      </c>
      <c r="G5">
        <f t="shared" si="10"/>
        <v>6.25E-2</v>
      </c>
      <c r="H5" s="1" t="str">
        <f t="shared" si="11"/>
        <v>no</v>
      </c>
      <c r="X5" s="1">
        <v>-2.5</v>
      </c>
      <c r="Y5" s="1">
        <f t="shared" si="3"/>
        <v>-0.62269411822560394</v>
      </c>
    </row>
    <row r="6" spans="1:25" x14ac:dyDescent="0.25">
      <c r="A6" s="1">
        <f t="shared" si="4"/>
        <v>2.875</v>
      </c>
      <c r="B6" s="1">
        <f t="shared" si="5"/>
        <v>2.9375</v>
      </c>
      <c r="C6" s="1">
        <f t="shared" si="6"/>
        <v>2.90625</v>
      </c>
      <c r="D6" s="1">
        <f t="shared" si="7"/>
        <v>0.3258351566747078</v>
      </c>
      <c r="E6" s="1">
        <f t="shared" si="8"/>
        <v>-1.3424303489904088E-2</v>
      </c>
      <c r="F6" s="1">
        <f t="shared" si="9"/>
        <v>0.12490750499653991</v>
      </c>
      <c r="G6">
        <f t="shared" si="10"/>
        <v>3.125E-2</v>
      </c>
      <c r="H6" s="1" t="str">
        <f t="shared" si="11"/>
        <v>no</v>
      </c>
      <c r="X6" s="1">
        <v>-2</v>
      </c>
      <c r="Y6" s="1">
        <f t="shared" si="3"/>
        <v>-0.5372136605312402</v>
      </c>
    </row>
    <row r="7" spans="1:25" x14ac:dyDescent="0.25">
      <c r="A7" s="1">
        <f t="shared" si="4"/>
        <v>2.90625</v>
      </c>
      <c r="B7" s="1">
        <f t="shared" si="5"/>
        <v>2.9375</v>
      </c>
      <c r="C7" s="1">
        <f t="shared" si="6"/>
        <v>2.921875</v>
      </c>
      <c r="D7" s="1">
        <f t="shared" si="7"/>
        <v>0.12490750499653991</v>
      </c>
      <c r="E7" s="1">
        <f t="shared" si="8"/>
        <v>-1.3424303489904088E-2</v>
      </c>
      <c r="F7" s="1">
        <f t="shared" si="9"/>
        <v>4.6949632369481908E-2</v>
      </c>
      <c r="G7">
        <f t="shared" si="10"/>
        <v>1.5625E-2</v>
      </c>
      <c r="H7" s="1" t="str">
        <f t="shared" si="11"/>
        <v>no</v>
      </c>
      <c r="X7" s="1">
        <v>-1.5</v>
      </c>
      <c r="Y7" s="1">
        <f t="shared" si="3"/>
        <v>-0.43111566998408696</v>
      </c>
    </row>
    <row r="8" spans="1:25" x14ac:dyDescent="0.25">
      <c r="A8" s="1">
        <f t="shared" si="4"/>
        <v>2.921875</v>
      </c>
      <c r="B8" s="1">
        <f t="shared" si="5"/>
        <v>2.9375</v>
      </c>
      <c r="C8" s="1">
        <f t="shared" si="6"/>
        <v>2.9296875</v>
      </c>
      <c r="D8" s="1">
        <f t="shared" si="7"/>
        <v>4.6949632369481908E-2</v>
      </c>
      <c r="E8" s="1">
        <f t="shared" si="8"/>
        <v>-1.3424303489904088E-2</v>
      </c>
      <c r="F8" s="1">
        <f t="shared" si="9"/>
        <v>1.4467622628442256E-2</v>
      </c>
      <c r="G8">
        <f t="shared" si="10"/>
        <v>7.8125E-3</v>
      </c>
      <c r="H8" s="1" t="str">
        <f t="shared" si="11"/>
        <v>no</v>
      </c>
      <c r="X8" s="1">
        <v>-1</v>
      </c>
      <c r="Y8" s="1">
        <f t="shared" si="3"/>
        <v>-0.16007391520091474</v>
      </c>
    </row>
    <row r="9" spans="1:25" x14ac:dyDescent="0.25">
      <c r="A9" s="1">
        <f t="shared" si="4"/>
        <v>2.9296875</v>
      </c>
      <c r="B9" s="1">
        <f t="shared" si="5"/>
        <v>2.9375</v>
      </c>
      <c r="C9" s="1">
        <f t="shared" si="6"/>
        <v>2.93359375</v>
      </c>
      <c r="D9" s="1">
        <f t="shared" si="7"/>
        <v>1.4467622628442256E-2</v>
      </c>
      <c r="E9" s="1">
        <f t="shared" si="8"/>
        <v>-1.3424303489904088E-2</v>
      </c>
      <c r="F9" s="1">
        <f t="shared" si="9"/>
        <v>-6.2640156384352608E-5</v>
      </c>
      <c r="G9">
        <f t="shared" si="10"/>
        <v>3.90625E-3</v>
      </c>
      <c r="H9" s="1" t="str">
        <f t="shared" si="11"/>
        <v>no</v>
      </c>
      <c r="X9" s="1">
        <v>-0.5</v>
      </c>
      <c r="Y9" s="1">
        <f t="shared" si="3"/>
        <v>0.14973640451666764</v>
      </c>
    </row>
    <row r="10" spans="1:25" x14ac:dyDescent="0.25">
      <c r="A10" s="1">
        <f t="shared" si="4"/>
        <v>2.9296875</v>
      </c>
      <c r="B10" s="1">
        <f t="shared" si="5"/>
        <v>2.93359375</v>
      </c>
      <c r="C10" s="1">
        <f t="shared" si="6"/>
        <v>2.931640625</v>
      </c>
      <c r="D10" s="1">
        <f t="shared" si="7"/>
        <v>1.4467622628442256E-2</v>
      </c>
      <c r="E10" s="1">
        <f t="shared" si="8"/>
        <v>-6.2640156384352608E-5</v>
      </c>
      <c r="F10" s="1">
        <f t="shared" si="9"/>
        <v>7.0576610832639997E-3</v>
      </c>
      <c r="G10">
        <f t="shared" si="10"/>
        <v>1.953125E-3</v>
      </c>
      <c r="H10" s="1" t="str">
        <f t="shared" si="11"/>
        <v>no</v>
      </c>
      <c r="X10" s="1">
        <v>0</v>
      </c>
      <c r="Y10" s="1">
        <f t="shared" si="3"/>
        <v>0</v>
      </c>
    </row>
    <row r="11" spans="1:25" x14ac:dyDescent="0.25">
      <c r="A11" s="1">
        <f t="shared" si="4"/>
        <v>2.931640625</v>
      </c>
      <c r="B11" s="1">
        <f t="shared" si="5"/>
        <v>2.93359375</v>
      </c>
      <c r="C11" s="1">
        <f t="shared" si="6"/>
        <v>2.9326171875</v>
      </c>
      <c r="D11" s="1">
        <f t="shared" si="7"/>
        <v>7.0576610832639997E-3</v>
      </c>
      <c r="E11" s="1">
        <f t="shared" si="8"/>
        <v>-6.2640156384352608E-5</v>
      </c>
      <c r="F11" s="1">
        <f t="shared" si="9"/>
        <v>3.461142751736257E-3</v>
      </c>
      <c r="G11">
        <f t="shared" si="10"/>
        <v>9.765625E-4</v>
      </c>
      <c r="H11" s="1" t="str">
        <f t="shared" si="11"/>
        <v>yes</v>
      </c>
      <c r="X11" s="1">
        <v>0.5</v>
      </c>
      <c r="Y11" s="1">
        <f t="shared" si="3"/>
        <v>-0.48643711279870661</v>
      </c>
    </row>
    <row r="12" spans="1:25" x14ac:dyDescent="0.25">
      <c r="A12" s="1"/>
      <c r="B12" s="1"/>
      <c r="C12" s="1"/>
      <c r="D12" s="1"/>
      <c r="E12" s="1"/>
      <c r="F12" s="1"/>
      <c r="X12" s="1">
        <v>1</v>
      </c>
      <c r="Y12" s="1">
        <f t="shared" si="3"/>
        <v>-0.195406813808774</v>
      </c>
    </row>
    <row r="13" spans="1:25" x14ac:dyDescent="0.25">
      <c r="A13" s="1"/>
      <c r="B13" s="1"/>
      <c r="C13" s="1"/>
      <c r="D13" s="1"/>
      <c r="E13" s="1"/>
      <c r="F13" s="1"/>
      <c r="X13" s="1">
        <v>1.5</v>
      </c>
      <c r="Y13" s="1">
        <f t="shared" si="3"/>
        <v>0.99357292795246654</v>
      </c>
    </row>
    <row r="14" spans="1:25" x14ac:dyDescent="0.25">
      <c r="A14" s="1"/>
      <c r="B14" s="1"/>
      <c r="C14" s="1"/>
      <c r="D14" s="1"/>
      <c r="E14" s="1"/>
      <c r="F14" s="1"/>
      <c r="X14" s="1">
        <v>2</v>
      </c>
      <c r="Y14" s="1">
        <f t="shared" si="3"/>
        <v>1.4129452507276277</v>
      </c>
    </row>
    <row r="15" spans="1:25" x14ac:dyDescent="0.25">
      <c r="A15" s="1"/>
      <c r="B15" s="1"/>
      <c r="C15" s="1"/>
      <c r="D15" s="1"/>
      <c r="E15" s="1"/>
      <c r="F15" s="1"/>
      <c r="X15" s="1">
        <v>2.5</v>
      </c>
      <c r="Y15" s="1">
        <f t="shared" si="3"/>
        <v>0.49910312092283304</v>
      </c>
    </row>
    <row r="16" spans="1:25" x14ac:dyDescent="0.25">
      <c r="X16" s="1">
        <v>3</v>
      </c>
      <c r="Y16" s="1">
        <f t="shared" si="3"/>
        <v>-5.8931875658410182E-2</v>
      </c>
    </row>
    <row r="17" spans="1:25" x14ac:dyDescent="0.25">
      <c r="X17" s="1">
        <v>3.5</v>
      </c>
      <c r="Y17" s="1">
        <f t="shared" si="3"/>
        <v>0.60197867589269261</v>
      </c>
    </row>
    <row r="18" spans="1:25" x14ac:dyDescent="0.25">
      <c r="X18" s="1">
        <v>4</v>
      </c>
      <c r="Y18" s="1">
        <f t="shared" si="3"/>
        <v>1.3348009245482948</v>
      </c>
    </row>
    <row r="19" spans="1:25" x14ac:dyDescent="0.25">
      <c r="X19" s="1"/>
      <c r="Y19" s="1"/>
    </row>
    <row r="20" spans="1:25" x14ac:dyDescent="0.25">
      <c r="X20" s="1"/>
      <c r="Y20" s="1"/>
    </row>
    <row r="21" spans="1:25" x14ac:dyDescent="0.25">
      <c r="X21" s="1"/>
      <c r="Y21" s="1"/>
    </row>
    <row r="22" spans="1:25" x14ac:dyDescent="0.25">
      <c r="X22" s="1"/>
      <c r="Y22" s="1"/>
    </row>
    <row r="23" spans="1:25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25" x14ac:dyDescent="0.25">
      <c r="A24" s="1">
        <v>3</v>
      </c>
      <c r="B24" s="1"/>
      <c r="C24" s="1"/>
      <c r="D24" s="1"/>
      <c r="G24" s="1">
        <v>3</v>
      </c>
      <c r="H24" s="1"/>
      <c r="I24" s="1">
        <v>5</v>
      </c>
      <c r="J24" s="1"/>
    </row>
    <row r="25" spans="1:25" x14ac:dyDescent="0.25">
      <c r="A25" s="1">
        <f>A24-B25/C25</f>
        <v>2.9908513235492316</v>
      </c>
      <c r="B25" s="1">
        <f>SIN(10*A24)/EXP(((A24-2)^2)/5)+0.25*A24</f>
        <v>-5.8931875658410182E-2</v>
      </c>
      <c r="C25" s="1">
        <f>(10*COS(10*A24-20)*EXP(((A24-2)^2)/5)-0.4*(A24-2)*EXP(((A24-2)^2)/5)*SIN(10*A24-20))/((EXP(((A24-2)^2)/5))^2)+0.25</f>
        <v>-6.4415739233470672</v>
      </c>
      <c r="D25" s="1">
        <f>ABS(A25-A24)</f>
        <v>9.1486764507684448E-3</v>
      </c>
      <c r="E25" s="1" t="str">
        <f>IF(D25&gt;0.001,"no","yes")</f>
        <v>no</v>
      </c>
      <c r="G25" s="1">
        <f>G24-H25/$I$24</f>
        <v>3.011786375131682</v>
      </c>
      <c r="H25" s="1">
        <f>SIN(10*G24)/EXP(((G24-2)^2)/5)+0.25*G24</f>
        <v>-5.8931875658410182E-2</v>
      </c>
      <c r="I25" s="1"/>
      <c r="J25" s="1">
        <f>ABS(G25-G24)</f>
        <v>1.1786375131682014E-2</v>
      </c>
      <c r="K25" s="1" t="str">
        <f>IF(J25&gt;0.001,"no","yes")</f>
        <v>no</v>
      </c>
    </row>
    <row r="26" spans="1:25" x14ac:dyDescent="0.25">
      <c r="A26" s="1">
        <f t="shared" ref="A26:A33" si="12">A25-B26/C26</f>
        <v>2.9803236480980697</v>
      </c>
      <c r="B26" s="1">
        <f t="shared" ref="B26:B35" si="13">SIN(10*A25)/EXP(((A25-2)^2)/5)+0.25*A25</f>
        <v>-7.2355739743472758E-2</v>
      </c>
      <c r="C26" s="1">
        <f t="shared" ref="C26:C33" si="14">(10*COS(10*A25-20)*EXP(((A25-2)^2)/5)-0.4*(A25-2)*EXP(((A25-2)^2)/5)*SIN(10*A25-20))/((EXP(((A25-2)^2)/5))^2)+0.25</f>
        <v>-6.8729075168714315</v>
      </c>
      <c r="D26" s="1">
        <f t="shared" ref="D26:D33" si="15">ABS(A26-A25)</f>
        <v>1.0527675451161844E-2</v>
      </c>
      <c r="E26" s="1" t="str">
        <f t="shared" ref="E26:E35" si="16">IF(D26&gt;0.001,"no","yes")</f>
        <v>no</v>
      </c>
      <c r="G26" s="1">
        <f t="shared" ref="G26:G28" si="17">G25-H26/$I$24</f>
        <v>3.0181447842442073</v>
      </c>
      <c r="H26" s="1">
        <f t="shared" ref="H26:H28" si="18">SIN(10*G25)/EXP(((G25-2)^2)/5)+0.25*G25</f>
        <v>-3.1792045562626936E-2</v>
      </c>
      <c r="I26" s="1"/>
      <c r="J26" s="1">
        <f t="shared" ref="J26:J28" si="19">ABS(G26-G25)</f>
        <v>6.3584091125252762E-3</v>
      </c>
      <c r="K26" s="1" t="str">
        <f t="shared" ref="K26:K28" si="20">IF(J26&gt;0.001,"no","yes")</f>
        <v>no</v>
      </c>
    </row>
    <row r="27" spans="1:25" x14ac:dyDescent="0.25">
      <c r="A27" s="1">
        <f t="shared" si="12"/>
        <v>2.9694532345582929</v>
      </c>
      <c r="B27" s="1">
        <f t="shared" si="13"/>
        <v>-7.9331239655187402E-2</v>
      </c>
      <c r="C27" s="1">
        <f t="shared" si="14"/>
        <v>-7.2979044785093921</v>
      </c>
      <c r="D27" s="1">
        <f t="shared" si="15"/>
        <v>1.0870413539776802E-2</v>
      </c>
      <c r="E27" s="1" t="str">
        <f t="shared" si="16"/>
        <v>no</v>
      </c>
      <c r="G27" s="1">
        <f t="shared" si="17"/>
        <v>3.0206821127443089</v>
      </c>
      <c r="H27" s="1">
        <f t="shared" si="18"/>
        <v>-1.2686642500507772E-2</v>
      </c>
      <c r="I27" s="1"/>
      <c r="J27" s="1">
        <f t="shared" si="19"/>
        <v>2.5373285001015766E-3</v>
      </c>
      <c r="K27" s="1" t="str">
        <f t="shared" si="20"/>
        <v>no</v>
      </c>
    </row>
    <row r="28" spans="1:25" x14ac:dyDescent="0.25">
      <c r="A28" s="1">
        <f t="shared" si="12"/>
        <v>2.9594025326938387</v>
      </c>
      <c r="B28" s="1">
        <f t="shared" si="13"/>
        <v>-7.689905654986251E-2</v>
      </c>
      <c r="C28" s="1">
        <f t="shared" si="14"/>
        <v>-7.6511130851296727</v>
      </c>
      <c r="D28" s="1">
        <f t="shared" si="15"/>
        <v>1.0050701864454226E-2</v>
      </c>
      <c r="E28" s="1" t="str">
        <f t="shared" si="16"/>
        <v>no</v>
      </c>
      <c r="G28" s="1">
        <f t="shared" si="17"/>
        <v>3.0215249842861649</v>
      </c>
      <c r="H28" s="1">
        <f t="shared" si="18"/>
        <v>-4.2143577092794704E-3</v>
      </c>
      <c r="I28" s="1"/>
      <c r="J28" s="1">
        <f t="shared" si="19"/>
        <v>8.4287154185602731E-4</v>
      </c>
      <c r="K28" s="1" t="str">
        <f t="shared" si="20"/>
        <v>yes</v>
      </c>
    </row>
    <row r="29" spans="1:25" x14ac:dyDescent="0.25">
      <c r="A29" s="1">
        <f t="shared" si="12"/>
        <v>2.9510538026162418</v>
      </c>
      <c r="B29" s="1">
        <f t="shared" si="13"/>
        <v>-6.592135608859484E-2</v>
      </c>
      <c r="C29" s="1">
        <f t="shared" si="14"/>
        <v>-7.8959740554421529</v>
      </c>
      <c r="D29" s="1">
        <f t="shared" si="15"/>
        <v>8.3487300775968443E-3</v>
      </c>
      <c r="E29" s="1" t="str">
        <f t="shared" si="16"/>
        <v>no</v>
      </c>
      <c r="G29" s="1"/>
      <c r="H29" s="1"/>
      <c r="I29" s="1"/>
      <c r="J29" s="1"/>
      <c r="K29" s="1"/>
    </row>
    <row r="30" spans="1:25" x14ac:dyDescent="0.25">
      <c r="A30" s="1">
        <f t="shared" si="12"/>
        <v>2.9447735981856318</v>
      </c>
      <c r="B30" s="1">
        <f t="shared" si="13"/>
        <v>-5.0476012666492043E-2</v>
      </c>
      <c r="C30" s="1">
        <f t="shared" si="14"/>
        <v>-8.0373199987677637</v>
      </c>
      <c r="D30" s="1">
        <f t="shared" si="15"/>
        <v>6.2802044306100591E-3</v>
      </c>
      <c r="E30" s="1" t="str">
        <f t="shared" si="16"/>
        <v>no</v>
      </c>
      <c r="G30" s="1"/>
      <c r="H30" s="1"/>
      <c r="I30" s="1"/>
      <c r="J30" s="1"/>
      <c r="K30" s="1"/>
    </row>
    <row r="31" spans="1:25" x14ac:dyDescent="0.25">
      <c r="A31" s="1">
        <f t="shared" si="12"/>
        <v>2.9404398715862405</v>
      </c>
      <c r="B31" s="1">
        <f t="shared" si="13"/>
        <v>-3.512752663307539E-2</v>
      </c>
      <c r="C31" s="1">
        <f t="shared" si="14"/>
        <v>-8.1056166851896005</v>
      </c>
      <c r="D31" s="1">
        <f t="shared" si="15"/>
        <v>4.3337265993912411E-3</v>
      </c>
      <c r="E31" s="1" t="str">
        <f t="shared" si="16"/>
        <v>no</v>
      </c>
      <c r="G31" s="1"/>
      <c r="H31" s="1"/>
      <c r="I31" s="1"/>
      <c r="J31" s="1"/>
      <c r="K31" s="1"/>
    </row>
    <row r="32" spans="1:25" x14ac:dyDescent="0.25">
      <c r="A32" s="1">
        <f t="shared" si="12"/>
        <v>2.9376491374206468</v>
      </c>
      <c r="B32" s="1">
        <f t="shared" si="13"/>
        <v>-2.2698271008691262E-2</v>
      </c>
      <c r="C32" s="1">
        <f t="shared" si="14"/>
        <v>-8.1334407585406172</v>
      </c>
      <c r="D32" s="1">
        <f t="shared" si="15"/>
        <v>2.7907341655937223E-3</v>
      </c>
      <c r="E32" s="1" t="str">
        <f t="shared" si="16"/>
        <v>no</v>
      </c>
      <c r="G32" s="1"/>
      <c r="H32" s="1"/>
      <c r="I32" s="1"/>
      <c r="J32" s="1"/>
      <c r="K32" s="1"/>
    </row>
    <row r="33" spans="1:11" x14ac:dyDescent="0.25">
      <c r="A33" s="1">
        <f t="shared" si="12"/>
        <v>2.9359407864021341</v>
      </c>
      <c r="B33" s="1">
        <f t="shared" si="13"/>
        <v>-1.391102262053423E-2</v>
      </c>
      <c r="C33" s="1">
        <f t="shared" si="14"/>
        <v>-8.142953333234944</v>
      </c>
      <c r="D33" s="1">
        <f t="shared" si="15"/>
        <v>1.7083510185127437E-3</v>
      </c>
      <c r="E33" s="1" t="str">
        <f t="shared" si="16"/>
        <v>no</v>
      </c>
      <c r="G33" s="1"/>
      <c r="H33" s="1"/>
      <c r="I33" s="1"/>
      <c r="J33" s="1"/>
      <c r="K33" s="1"/>
    </row>
    <row r="34" spans="1:11" x14ac:dyDescent="0.25">
      <c r="A34" s="1">
        <f t="shared" ref="A34:A35" si="21">A33-B34/C34</f>
        <v>2.934930137782386</v>
      </c>
      <c r="B34" s="1">
        <f t="shared" si="13"/>
        <v>-8.2322541213256661E-3</v>
      </c>
      <c r="C34" s="1">
        <f t="shared" ref="C34:C35" si="22">(10*COS(10*A33-20)*EXP(((A33-2)^2)/5)-0.4*(A33-2)*EXP(((A33-2)^2)/5)*SIN(10*A33-20))/((EXP(((A33-2)^2)/5))^2)+0.25</f>
        <v>-8.1455156228079932</v>
      </c>
      <c r="D34" s="1">
        <f t="shared" ref="D34:D35" si="23">ABS(A34-A33)</f>
        <v>1.0106486197480891E-3</v>
      </c>
      <c r="E34" s="1" t="str">
        <f t="shared" si="16"/>
        <v>no</v>
      </c>
      <c r="G34" s="1"/>
      <c r="H34" s="1"/>
      <c r="I34" s="1"/>
      <c r="J34" s="1"/>
      <c r="K34" s="1"/>
    </row>
    <row r="35" spans="1:11" x14ac:dyDescent="0.25">
      <c r="A35" s="1">
        <f t="shared" si="21"/>
        <v>2.9343450111378599</v>
      </c>
      <c r="B35" s="1">
        <f t="shared" si="13"/>
        <v>-4.7663618000667318E-3</v>
      </c>
      <c r="C35" s="1">
        <f t="shared" si="22"/>
        <v>-8.1458635402403416</v>
      </c>
      <c r="D35" s="1">
        <f t="shared" si="23"/>
        <v>5.8512664452603502E-4</v>
      </c>
      <c r="E35" s="1" t="str">
        <f t="shared" si="16"/>
        <v>yes</v>
      </c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G38" s="1"/>
      <c r="H38" s="1"/>
      <c r="I38" s="1"/>
      <c r="J38" s="1"/>
      <c r="K38" s="1"/>
    </row>
    <row r="39" spans="1:11" x14ac:dyDescent="0.25">
      <c r="G39" s="1"/>
      <c r="H39" s="1"/>
      <c r="I39" s="1"/>
      <c r="J39" s="1"/>
      <c r="K39" s="1"/>
    </row>
    <row r="40" spans="1:11" x14ac:dyDescent="0.25">
      <c r="G40" s="1"/>
      <c r="H40" s="1"/>
      <c r="I40" s="1"/>
      <c r="J40" s="1"/>
      <c r="K40" s="1"/>
    </row>
    <row r="41" spans="1:11" x14ac:dyDescent="0.25">
      <c r="G41" s="1"/>
      <c r="H41" s="1"/>
      <c r="I41" s="1"/>
      <c r="J41" s="1"/>
      <c r="K41" s="1"/>
    </row>
    <row r="42" spans="1:11" x14ac:dyDescent="0.25">
      <c r="G42" s="1"/>
      <c r="H42" s="1"/>
      <c r="I42" s="1"/>
      <c r="J42" s="1"/>
      <c r="K42" s="1"/>
    </row>
    <row r="43" spans="1:11" x14ac:dyDescent="0.25">
      <c r="G43" s="1"/>
      <c r="H43" s="1"/>
      <c r="I43" s="1"/>
      <c r="J43" s="1"/>
      <c r="K43" s="1"/>
    </row>
    <row r="44" spans="1:11" x14ac:dyDescent="0.25">
      <c r="G44" s="1"/>
      <c r="H44" s="1"/>
      <c r="I44" s="1"/>
      <c r="J44" s="1"/>
      <c r="K44" s="1"/>
    </row>
    <row r="45" spans="1:11" x14ac:dyDescent="0.25">
      <c r="G45" s="1"/>
      <c r="H45" s="1"/>
      <c r="I45" s="1"/>
      <c r="J45" s="1"/>
      <c r="K45" s="1"/>
    </row>
    <row r="46" spans="1:11" x14ac:dyDescent="0.25">
      <c r="G46" s="1"/>
      <c r="H46" s="1"/>
      <c r="I46" s="1"/>
      <c r="J46" s="1"/>
      <c r="K46" s="1"/>
    </row>
    <row r="47" spans="1:11" x14ac:dyDescent="0.25">
      <c r="G47" s="1"/>
      <c r="H47" s="1"/>
      <c r="I47" s="1"/>
      <c r="J47" s="1"/>
      <c r="K47" s="1"/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44DB-2CA1-40A8-AC3F-37491D04D0C2}">
  <dimension ref="A1:Y56"/>
  <sheetViews>
    <sheetView workbookViewId="0">
      <selection activeCell="E39" sqref="E39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1</v>
      </c>
      <c r="B2" s="1">
        <v>2</v>
      </c>
      <c r="C2" s="1">
        <f>(A2+B2)/2</f>
        <v>1.5</v>
      </c>
      <c r="D2" s="1">
        <f t="shared" ref="D2:F3" si="0">SIN(10*A2)/EXP(((A2-2)^2)/5)+0.25*A2</f>
        <v>-0.195406813808774</v>
      </c>
      <c r="E2" s="1">
        <f t="shared" si="0"/>
        <v>1.4129452507276277</v>
      </c>
      <c r="F2" s="1">
        <f t="shared" si="0"/>
        <v>0.99357292795246654</v>
      </c>
      <c r="G2">
        <f>ABS(A2-C2)</f>
        <v>0.5</v>
      </c>
      <c r="H2" s="1" t="str">
        <f>IF(G2&gt;0.001,"no","yes")</f>
        <v>no</v>
      </c>
      <c r="X2" s="1">
        <v>-4</v>
      </c>
      <c r="Y2" s="1">
        <f>SIN(10*X2)/EXP(((X2-2)^2)/5)+0.25*X2</f>
        <v>-1.0005562909112486</v>
      </c>
    </row>
    <row r="3" spans="1:25" x14ac:dyDescent="0.25">
      <c r="A3" s="1">
        <f>IF(D2*F2&gt;0,C2,A2)</f>
        <v>1</v>
      </c>
      <c r="B3" s="1">
        <f>IF(E2*F2&gt;0,C2,B2)</f>
        <v>1.5</v>
      </c>
      <c r="C3" s="1">
        <f>(A3+B3)/2</f>
        <v>1.25</v>
      </c>
      <c r="D3" s="1">
        <f t="shared" si="0"/>
        <v>-0.195406813808774</v>
      </c>
      <c r="E3" s="1">
        <f t="shared" si="0"/>
        <v>0.99357292795246654</v>
      </c>
      <c r="F3" s="1">
        <f t="shared" si="0"/>
        <v>0.25323492847176376</v>
      </c>
      <c r="G3">
        <f t="shared" ref="G3:G11" si="1">ABS(A3-C3)</f>
        <v>0.25</v>
      </c>
      <c r="H3" s="1" t="str">
        <f t="shared" ref="H3:H11" si="2">IF(G3&gt;0.001,"no","yes")</f>
        <v>no</v>
      </c>
      <c r="X3" s="1">
        <v>-3.5</v>
      </c>
      <c r="Y3" s="1">
        <f t="shared" ref="Y3:Y18" si="3">SIN(10*X3)/EXP(((X3-2)^2)/5)+0.25*X3</f>
        <v>-0.87399040435175746</v>
      </c>
    </row>
    <row r="4" spans="1:25" x14ac:dyDescent="0.25">
      <c r="A4" s="1">
        <f t="shared" ref="A4:A11" si="4">IF(D3*F3&gt;0,C3,A3)</f>
        <v>1</v>
      </c>
      <c r="B4" s="1">
        <f t="shared" ref="B4:B11" si="5">IF(E3*F3&gt;0,C3,B3)</f>
        <v>1.25</v>
      </c>
      <c r="C4" s="1">
        <f t="shared" ref="C4:C11" si="6">(A4+B4)/2</f>
        <v>1.125</v>
      </c>
      <c r="D4" s="1">
        <f t="shared" ref="D4:F11" si="7">SIN(10*A4)/EXP(((A4-2)^2)/5)+0.25*A4</f>
        <v>-0.195406813808774</v>
      </c>
      <c r="E4" s="1">
        <f t="shared" si="7"/>
        <v>0.25323492847176376</v>
      </c>
      <c r="F4" s="1">
        <f t="shared" si="7"/>
        <v>-0.54915100105827053</v>
      </c>
      <c r="G4">
        <f t="shared" si="1"/>
        <v>0.125</v>
      </c>
      <c r="H4" s="1" t="str">
        <f t="shared" si="2"/>
        <v>no</v>
      </c>
      <c r="X4" s="1">
        <v>-3</v>
      </c>
      <c r="Y4" s="1">
        <f t="shared" si="3"/>
        <v>-0.74334269528344199</v>
      </c>
    </row>
    <row r="5" spans="1:25" x14ac:dyDescent="0.25">
      <c r="A5" s="1">
        <f t="shared" si="4"/>
        <v>1.125</v>
      </c>
      <c r="B5" s="1">
        <f t="shared" si="5"/>
        <v>1.25</v>
      </c>
      <c r="C5" s="1">
        <f t="shared" si="6"/>
        <v>1.1875</v>
      </c>
      <c r="D5" s="1">
        <f t="shared" si="7"/>
        <v>-0.54915100105827053</v>
      </c>
      <c r="E5" s="1">
        <f t="shared" si="7"/>
        <v>0.25323492847176376</v>
      </c>
      <c r="F5" s="1">
        <f t="shared" si="7"/>
        <v>-0.26185700607127482</v>
      </c>
      <c r="G5">
        <f t="shared" si="1"/>
        <v>6.25E-2</v>
      </c>
      <c r="H5" s="1" t="str">
        <f t="shared" si="2"/>
        <v>no</v>
      </c>
      <c r="X5" s="1">
        <v>-2.5</v>
      </c>
      <c r="Y5" s="1">
        <f t="shared" si="3"/>
        <v>-0.62269411822560394</v>
      </c>
    </row>
    <row r="6" spans="1:25" x14ac:dyDescent="0.25">
      <c r="A6" s="1">
        <f t="shared" si="4"/>
        <v>1.1875</v>
      </c>
      <c r="B6" s="1">
        <f t="shared" si="5"/>
        <v>1.25</v>
      </c>
      <c r="C6" s="1">
        <f t="shared" si="6"/>
        <v>1.21875</v>
      </c>
      <c r="D6" s="1">
        <f t="shared" si="7"/>
        <v>-0.26185700607127482</v>
      </c>
      <c r="E6" s="1">
        <f t="shared" si="7"/>
        <v>0.25323492847176376</v>
      </c>
      <c r="F6" s="1">
        <f t="shared" si="7"/>
        <v>-2.2680558520365546E-2</v>
      </c>
      <c r="G6">
        <f t="shared" si="1"/>
        <v>3.125E-2</v>
      </c>
      <c r="H6" s="1" t="str">
        <f t="shared" si="2"/>
        <v>no</v>
      </c>
      <c r="X6" s="1">
        <v>-2</v>
      </c>
      <c r="Y6" s="1">
        <f t="shared" si="3"/>
        <v>-0.5372136605312402</v>
      </c>
    </row>
    <row r="7" spans="1:25" x14ac:dyDescent="0.25">
      <c r="A7" s="1">
        <f t="shared" si="4"/>
        <v>1.21875</v>
      </c>
      <c r="B7" s="1">
        <f t="shared" si="5"/>
        <v>1.25</v>
      </c>
      <c r="C7" s="1">
        <f t="shared" si="6"/>
        <v>1.234375</v>
      </c>
      <c r="D7" s="1">
        <f t="shared" si="7"/>
        <v>-2.2680558520365546E-2</v>
      </c>
      <c r="E7" s="1">
        <f t="shared" si="7"/>
        <v>0.25323492847176376</v>
      </c>
      <c r="F7" s="1">
        <f t="shared" si="7"/>
        <v>0.11223191870220697</v>
      </c>
      <c r="G7">
        <f t="shared" si="1"/>
        <v>1.5625E-2</v>
      </c>
      <c r="H7" s="1" t="str">
        <f t="shared" si="2"/>
        <v>no</v>
      </c>
      <c r="X7" s="1">
        <v>-1.5</v>
      </c>
      <c r="Y7" s="1">
        <f t="shared" si="3"/>
        <v>-0.43111566998408696</v>
      </c>
    </row>
    <row r="8" spans="1:25" x14ac:dyDescent="0.25">
      <c r="A8" s="1">
        <f t="shared" si="4"/>
        <v>1.21875</v>
      </c>
      <c r="B8" s="1">
        <f t="shared" si="5"/>
        <v>1.234375</v>
      </c>
      <c r="C8" s="1">
        <f t="shared" si="6"/>
        <v>1.2265625</v>
      </c>
      <c r="D8" s="1">
        <f t="shared" si="7"/>
        <v>-2.2680558520365546E-2</v>
      </c>
      <c r="E8" s="1">
        <f t="shared" si="7"/>
        <v>0.11223191870220697</v>
      </c>
      <c r="F8" s="1">
        <f t="shared" si="7"/>
        <v>4.381171367716119E-2</v>
      </c>
      <c r="G8">
        <f t="shared" si="1"/>
        <v>7.8125E-3</v>
      </c>
      <c r="H8" s="1" t="str">
        <f t="shared" si="2"/>
        <v>no</v>
      </c>
      <c r="X8" s="1">
        <v>-1</v>
      </c>
      <c r="Y8" s="1">
        <f t="shared" si="3"/>
        <v>-0.16007391520091474</v>
      </c>
    </row>
    <row r="9" spans="1:25" x14ac:dyDescent="0.25">
      <c r="A9" s="1">
        <f t="shared" si="4"/>
        <v>1.21875</v>
      </c>
      <c r="B9" s="1">
        <f t="shared" si="5"/>
        <v>1.2265625</v>
      </c>
      <c r="C9" s="1">
        <f t="shared" si="6"/>
        <v>1.22265625</v>
      </c>
      <c r="D9" s="1">
        <f t="shared" si="7"/>
        <v>-2.2680558520365546E-2</v>
      </c>
      <c r="E9" s="1">
        <f t="shared" si="7"/>
        <v>4.381171367716119E-2</v>
      </c>
      <c r="F9" s="1">
        <f t="shared" si="7"/>
        <v>1.0299948311023044E-2</v>
      </c>
      <c r="G9">
        <f t="shared" si="1"/>
        <v>3.90625E-3</v>
      </c>
      <c r="H9" s="1" t="str">
        <f t="shared" si="2"/>
        <v>no</v>
      </c>
      <c r="X9" s="1">
        <v>-0.5</v>
      </c>
      <c r="Y9" s="1">
        <f t="shared" si="3"/>
        <v>0.14973640451666764</v>
      </c>
    </row>
    <row r="10" spans="1:25" x14ac:dyDescent="0.25">
      <c r="A10" s="1">
        <f t="shared" si="4"/>
        <v>1.21875</v>
      </c>
      <c r="B10" s="1">
        <f t="shared" si="5"/>
        <v>1.22265625</v>
      </c>
      <c r="C10" s="1">
        <f t="shared" si="6"/>
        <v>1.220703125</v>
      </c>
      <c r="D10" s="1">
        <f t="shared" si="7"/>
        <v>-2.2680558520365546E-2</v>
      </c>
      <c r="E10" s="1">
        <f t="shared" si="7"/>
        <v>1.0299948311023044E-2</v>
      </c>
      <c r="F10" s="1">
        <f t="shared" si="7"/>
        <v>-6.259742508532562E-3</v>
      </c>
      <c r="G10">
        <f t="shared" si="1"/>
        <v>1.953125E-3</v>
      </c>
      <c r="H10" s="1" t="str">
        <f t="shared" si="2"/>
        <v>no</v>
      </c>
      <c r="X10" s="1">
        <v>0</v>
      </c>
      <c r="Y10" s="1">
        <f t="shared" si="3"/>
        <v>0</v>
      </c>
    </row>
    <row r="11" spans="1:25" x14ac:dyDescent="0.25">
      <c r="A11" s="1">
        <f t="shared" si="4"/>
        <v>1.220703125</v>
      </c>
      <c r="B11" s="1">
        <f t="shared" si="5"/>
        <v>1.22265625</v>
      </c>
      <c r="C11" s="1">
        <f t="shared" si="6"/>
        <v>1.2216796875</v>
      </c>
      <c r="D11" s="1">
        <f t="shared" si="7"/>
        <v>-6.259742508532562E-3</v>
      </c>
      <c r="E11" s="1">
        <f t="shared" si="7"/>
        <v>1.0299948311023044E-2</v>
      </c>
      <c r="F11" s="1">
        <f t="shared" si="7"/>
        <v>2.0031199774909747E-3</v>
      </c>
      <c r="G11">
        <f t="shared" si="1"/>
        <v>9.765625E-4</v>
      </c>
      <c r="H11" s="1" t="str">
        <f t="shared" si="2"/>
        <v>yes</v>
      </c>
      <c r="X11" s="1">
        <v>0.5</v>
      </c>
      <c r="Y11" s="1">
        <f t="shared" si="3"/>
        <v>-0.48643711279870661</v>
      </c>
    </row>
    <row r="12" spans="1:25" x14ac:dyDescent="0.25">
      <c r="A12" s="1"/>
      <c r="B12" s="1"/>
      <c r="C12" s="1"/>
      <c r="D12" s="1"/>
      <c r="E12" s="1"/>
      <c r="F12" s="1"/>
      <c r="X12" s="1">
        <v>1</v>
      </c>
      <c r="Y12" s="1">
        <f t="shared" si="3"/>
        <v>-0.195406813808774</v>
      </c>
    </row>
    <row r="13" spans="1:25" x14ac:dyDescent="0.25">
      <c r="A13" s="1"/>
      <c r="B13" s="1"/>
      <c r="C13" s="1"/>
      <c r="D13" s="1"/>
      <c r="E13" s="1"/>
      <c r="F13" s="1"/>
      <c r="X13" s="1">
        <v>1.5</v>
      </c>
      <c r="Y13" s="1">
        <f t="shared" si="3"/>
        <v>0.99357292795246654</v>
      </c>
    </row>
    <row r="14" spans="1:25" x14ac:dyDescent="0.25">
      <c r="A14" s="1"/>
      <c r="B14" s="1"/>
      <c r="C14" s="1"/>
      <c r="D14" s="1"/>
      <c r="E14" s="1"/>
      <c r="F14" s="1"/>
      <c r="X14" s="1">
        <v>2</v>
      </c>
      <c r="Y14" s="1">
        <f t="shared" si="3"/>
        <v>1.4129452507276277</v>
      </c>
    </row>
    <row r="15" spans="1:25" x14ac:dyDescent="0.25">
      <c r="A15" s="1"/>
      <c r="B15" s="1"/>
      <c r="C15" s="1"/>
      <c r="D15" s="1"/>
      <c r="E15" s="1"/>
      <c r="F15" s="1"/>
      <c r="X15" s="1">
        <v>2.5</v>
      </c>
      <c r="Y15" s="1">
        <f t="shared" si="3"/>
        <v>0.49910312092283304</v>
      </c>
    </row>
    <row r="16" spans="1:25" x14ac:dyDescent="0.25">
      <c r="X16" s="1">
        <v>3</v>
      </c>
      <c r="Y16" s="1">
        <f t="shared" si="3"/>
        <v>-5.8931875658410182E-2</v>
      </c>
    </row>
    <row r="17" spans="1:25" x14ac:dyDescent="0.25">
      <c r="X17" s="1">
        <v>3.5</v>
      </c>
      <c r="Y17" s="1">
        <f t="shared" si="3"/>
        <v>0.60197867589269261</v>
      </c>
    </row>
    <row r="18" spans="1:25" x14ac:dyDescent="0.25">
      <c r="X18" s="1">
        <v>4</v>
      </c>
      <c r="Y18" s="1">
        <f t="shared" si="3"/>
        <v>1.3348009245482948</v>
      </c>
    </row>
    <row r="19" spans="1:25" x14ac:dyDescent="0.25">
      <c r="X19" s="1"/>
      <c r="Y19" s="1"/>
    </row>
    <row r="20" spans="1:25" x14ac:dyDescent="0.25">
      <c r="X20" s="1"/>
      <c r="Y20" s="1"/>
    </row>
    <row r="21" spans="1:25" x14ac:dyDescent="0.25">
      <c r="X21" s="1"/>
      <c r="Y21" s="1"/>
    </row>
    <row r="22" spans="1:25" x14ac:dyDescent="0.25">
      <c r="X22" s="1"/>
      <c r="Y22" s="1"/>
    </row>
    <row r="23" spans="1:25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25" x14ac:dyDescent="0.25">
      <c r="A24" s="1">
        <v>1</v>
      </c>
      <c r="B24" s="1"/>
      <c r="C24" s="1"/>
      <c r="D24" s="1"/>
      <c r="G24" s="1">
        <v>1</v>
      </c>
      <c r="H24" s="1"/>
      <c r="I24" s="1">
        <v>5</v>
      </c>
      <c r="J24" s="1"/>
    </row>
    <row r="25" spans="1:25" x14ac:dyDescent="0.25">
      <c r="A25" s="1">
        <f>A24-B25/C25</f>
        <v>0.96966474092604371</v>
      </c>
      <c r="B25" s="1">
        <f>SIN(10*A24)/EXP(((A24-2)^2)/5)+0.25*A24</f>
        <v>-0.195406813808774</v>
      </c>
      <c r="C25" s="1">
        <f>(10*COS(10*A24-20)*EXP(((A24-2)^2)/5)-0.4*(A24-2)*EXP(((A24-2)^2)/5)*SIN(10*A24-20))/((EXP(((A24-2)^2)/5))^2)+0.25</f>
        <v>-6.4415739233470672</v>
      </c>
      <c r="D25" s="1">
        <f>ABS(A25-A24)</f>
        <v>3.0335259073956289E-2</v>
      </c>
      <c r="E25" s="1" t="str">
        <f>IF(D25&gt;0.001,"no","yes")</f>
        <v>no</v>
      </c>
      <c r="G25" s="1">
        <f>G24-H25/$I$24</f>
        <v>1.0390813627617548</v>
      </c>
      <c r="H25" s="1">
        <f>SIN(10*G24)/EXP(((G24-2)^2)/5)+0.25*G24</f>
        <v>-0.195406813808774</v>
      </c>
      <c r="I25" s="1"/>
      <c r="J25" s="1">
        <f>ABS(G25-G24)</f>
        <v>3.9081362761754779E-2</v>
      </c>
      <c r="K25" s="1" t="str">
        <f>IF(J25&gt;0.001,"no","yes")</f>
        <v>no</v>
      </c>
    </row>
    <row r="26" spans="1:25" x14ac:dyDescent="0.25">
      <c r="A26" s="1">
        <f t="shared" ref="A26:A29" si="8">A25-B26/C26</f>
        <v>0.97508942311902425</v>
      </c>
      <c r="B26" s="1">
        <f t="shared" ref="B26:B29" si="9">SIN(10*A25)/EXP(((A25-2)^2)/5)+0.25*A25</f>
        <v>2.5251820870312108E-2</v>
      </c>
      <c r="C26" s="1">
        <f t="shared" ref="C26:C29" si="10">(10*COS(10*A25-20)*EXP(((A25-2)^2)/5)-0.4*(A25-2)*EXP(((A25-2)^2)/5)*SIN(10*A25-20))/((EXP(((A25-2)^2)/5))^2)+0.25</f>
        <v>-4.6549862226007379</v>
      </c>
      <c r="D26" s="1">
        <f t="shared" ref="D26:D29" si="11">ABS(A26-A25)</f>
        <v>5.4246821929805344E-3</v>
      </c>
      <c r="E26" s="1" t="str">
        <f t="shared" ref="E26:E29" si="12">IF(D26&gt;0.001,"no","yes")</f>
        <v>no</v>
      </c>
      <c r="G26" s="1">
        <f t="shared" ref="G26:G28" si="13">G25-H26/$I$24</f>
        <v>1.1239116526716495</v>
      </c>
      <c r="H26" s="1">
        <f t="shared" ref="H26:H37" si="14">SIN(10*G25)/EXP(((G25-2)^2)/5)+0.25*G25</f>
        <v>-0.42415144954947315</v>
      </c>
      <c r="I26" s="1"/>
      <c r="J26" s="1">
        <f t="shared" ref="J26:J28" si="15">ABS(G26-G25)</f>
        <v>8.4830289909894718E-2</v>
      </c>
      <c r="K26" s="1" t="str">
        <f t="shared" ref="K26:K37" si="16">IF(J26&gt;0.001,"no","yes")</f>
        <v>no</v>
      </c>
    </row>
    <row r="27" spans="1:25" x14ac:dyDescent="0.25">
      <c r="A27" s="1">
        <f t="shared" si="8"/>
        <v>0.97191794519503727</v>
      </c>
      <c r="B27" s="1">
        <f t="shared" si="9"/>
        <v>-1.5888679180475179E-2</v>
      </c>
      <c r="C27" s="1">
        <f t="shared" si="10"/>
        <v>-5.0098659241181185</v>
      </c>
      <c r="D27" s="1">
        <f t="shared" si="11"/>
        <v>3.1714779239869761E-3</v>
      </c>
      <c r="E27" s="1" t="str">
        <f t="shared" si="12"/>
        <v>no</v>
      </c>
      <c r="G27" s="1">
        <f t="shared" si="13"/>
        <v>1.2341930276787763</v>
      </c>
      <c r="H27" s="1">
        <f t="shared" si="14"/>
        <v>-0.55140687503563401</v>
      </c>
      <c r="I27" s="1"/>
      <c r="J27" s="1">
        <f t="shared" si="15"/>
        <v>0.11028137500712676</v>
      </c>
      <c r="K27" s="1" t="str">
        <f t="shared" si="16"/>
        <v>no</v>
      </c>
    </row>
    <row r="28" spans="1:25" x14ac:dyDescent="0.25">
      <c r="A28" s="1">
        <f t="shared" si="8"/>
        <v>0.97360432031790156</v>
      </c>
      <c r="B28" s="1">
        <f t="shared" si="9"/>
        <v>8.101406115460591E-3</v>
      </c>
      <c r="C28" s="1">
        <f t="shared" si="10"/>
        <v>-4.8040355942279813</v>
      </c>
      <c r="D28" s="1">
        <f t="shared" si="11"/>
        <v>1.686375122864292E-3</v>
      </c>
      <c r="E28" s="1" t="str">
        <f t="shared" si="12"/>
        <v>no</v>
      </c>
      <c r="G28" s="1">
        <f t="shared" si="13"/>
        <v>1.2120691664268342</v>
      </c>
      <c r="H28" s="1">
        <f t="shared" si="14"/>
        <v>0.11061930625971103</v>
      </c>
      <c r="I28" s="1"/>
      <c r="J28" s="1">
        <f t="shared" si="15"/>
        <v>2.2123861251942101E-2</v>
      </c>
      <c r="K28" s="1" t="str">
        <f t="shared" si="16"/>
        <v>no</v>
      </c>
    </row>
    <row r="29" spans="1:25" x14ac:dyDescent="0.25">
      <c r="A29" s="1">
        <f t="shared" si="8"/>
        <v>0.97265235571928843</v>
      </c>
      <c r="B29" s="1">
        <f t="shared" si="9"/>
        <v>-4.678021205857863E-3</v>
      </c>
      <c r="C29" s="1">
        <f t="shared" si="10"/>
        <v>-4.9140705575321038</v>
      </c>
      <c r="D29" s="1">
        <f t="shared" si="11"/>
        <v>9.5196459861313087E-4</v>
      </c>
      <c r="E29" s="1" t="str">
        <f t="shared" si="12"/>
        <v>yes</v>
      </c>
      <c r="G29" s="1">
        <f t="shared" ref="G29:G34" si="17">G28-H29/$I$24</f>
        <v>1.2276128076334658</v>
      </c>
      <c r="H29" s="1">
        <f t="shared" si="14"/>
        <v>-7.7718206033158543E-2</v>
      </c>
      <c r="I29" s="1"/>
      <c r="J29" s="1">
        <f t="shared" ref="J29:J34" si="18">ABS(G29-G28)</f>
        <v>1.5543641206631653E-2</v>
      </c>
      <c r="K29" s="1" t="str">
        <f t="shared" si="16"/>
        <v>no</v>
      </c>
    </row>
    <row r="30" spans="1:25" x14ac:dyDescent="0.25">
      <c r="A30" s="1"/>
      <c r="B30" s="1"/>
      <c r="C30" s="1"/>
      <c r="D30" s="1"/>
      <c r="E30" s="1"/>
      <c r="G30" s="1">
        <f t="shared" si="17"/>
        <v>1.2170314809701432</v>
      </c>
      <c r="H30" s="1">
        <f t="shared" si="14"/>
        <v>5.2906633316612883E-2</v>
      </c>
      <c r="I30" s="1"/>
      <c r="J30" s="1">
        <f t="shared" si="18"/>
        <v>1.0581326663322566E-2</v>
      </c>
      <c r="K30" s="1" t="str">
        <f t="shared" si="16"/>
        <v>no</v>
      </c>
    </row>
    <row r="31" spans="1:25" x14ac:dyDescent="0.25">
      <c r="A31" s="1"/>
      <c r="B31" s="1"/>
      <c r="C31" s="1"/>
      <c r="D31" s="1"/>
      <c r="E31" s="1"/>
      <c r="G31" s="1">
        <f t="shared" si="17"/>
        <v>1.2244333465245509</v>
      </c>
      <c r="H31" s="1">
        <f t="shared" si="14"/>
        <v>-3.7009327772038025E-2</v>
      </c>
      <c r="I31" s="1"/>
      <c r="J31" s="1">
        <f t="shared" si="18"/>
        <v>7.4018655544076939E-3</v>
      </c>
      <c r="K31" s="1" t="str">
        <f t="shared" si="16"/>
        <v>no</v>
      </c>
    </row>
    <row r="32" spans="1:25" x14ac:dyDescent="0.25">
      <c r="A32" s="1"/>
      <c r="B32" s="1"/>
      <c r="C32" s="1"/>
      <c r="D32" s="1"/>
      <c r="E32" s="1"/>
      <c r="G32" s="1">
        <f t="shared" si="17"/>
        <v>1.2193367982337164</v>
      </c>
      <c r="H32" s="1">
        <f t="shared" si="14"/>
        <v>2.5482741454172564E-2</v>
      </c>
      <c r="I32" s="1"/>
      <c r="J32" s="1">
        <f t="shared" si="18"/>
        <v>5.0965482908345017E-3</v>
      </c>
      <c r="K32" s="1" t="str">
        <f t="shared" si="16"/>
        <v>no</v>
      </c>
    </row>
    <row r="33" spans="1:11" x14ac:dyDescent="0.25">
      <c r="A33" s="1"/>
      <c r="B33" s="1"/>
      <c r="C33" s="1"/>
      <c r="D33" s="1"/>
      <c r="E33" s="1"/>
      <c r="G33" s="1">
        <f t="shared" si="17"/>
        <v>1.2228892039707699</v>
      </c>
      <c r="H33" s="1">
        <f t="shared" si="14"/>
        <v>-1.7762028685267217E-2</v>
      </c>
      <c r="I33" s="1"/>
      <c r="J33" s="1">
        <f t="shared" si="18"/>
        <v>3.55240573705351E-3</v>
      </c>
      <c r="K33" s="1" t="str">
        <f t="shared" si="16"/>
        <v>no</v>
      </c>
    </row>
    <row r="34" spans="1:11" x14ac:dyDescent="0.25">
      <c r="A34" s="1"/>
      <c r="B34" s="1"/>
      <c r="C34" s="1"/>
      <c r="D34" s="1"/>
      <c r="E34" s="1"/>
      <c r="G34" s="1">
        <f t="shared" si="17"/>
        <v>1.2204323943176971</v>
      </c>
      <c r="H34" s="1">
        <f t="shared" si="14"/>
        <v>1.2284048265364111E-2</v>
      </c>
      <c r="I34" s="1"/>
      <c r="J34" s="1">
        <f t="shared" si="18"/>
        <v>2.4568096530728223E-3</v>
      </c>
      <c r="K34" s="1" t="str">
        <f t="shared" si="16"/>
        <v>no</v>
      </c>
    </row>
    <row r="35" spans="1:11" x14ac:dyDescent="0.25">
      <c r="A35" s="1"/>
      <c r="B35" s="1"/>
      <c r="C35" s="1"/>
      <c r="D35" s="1"/>
      <c r="E35" s="1"/>
      <c r="G35" s="1">
        <f t="shared" ref="G35:G37" si="19">G34-H35/$I$24</f>
        <v>1.2221412595945069</v>
      </c>
      <c r="H35" s="1">
        <f t="shared" si="14"/>
        <v>-8.5443263840494499E-3</v>
      </c>
      <c r="I35" s="1"/>
      <c r="J35" s="1">
        <f t="shared" ref="J35:J37" si="20">ABS(G35-G34)</f>
        <v>1.7088652768098012E-3</v>
      </c>
      <c r="K35" s="1" t="str">
        <f t="shared" si="16"/>
        <v>no</v>
      </c>
    </row>
    <row r="36" spans="1:11" x14ac:dyDescent="0.25">
      <c r="A36" s="1"/>
      <c r="B36" s="1"/>
      <c r="C36" s="1"/>
      <c r="D36" s="1"/>
      <c r="E36" s="1"/>
      <c r="G36" s="1">
        <f t="shared" si="19"/>
        <v>1.2209571740610339</v>
      </c>
      <c r="H36" s="1">
        <f t="shared" si="14"/>
        <v>5.9204276673653911E-3</v>
      </c>
      <c r="I36" s="1"/>
      <c r="J36" s="1">
        <f t="shared" si="20"/>
        <v>1.1840855334730449E-3</v>
      </c>
      <c r="K36" s="1" t="str">
        <f t="shared" si="16"/>
        <v>no</v>
      </c>
    </row>
    <row r="37" spans="1:11" x14ac:dyDescent="0.25">
      <c r="A37" s="1"/>
      <c r="B37" s="1"/>
      <c r="C37" s="1"/>
      <c r="D37" s="1"/>
      <c r="E37" s="1"/>
      <c r="G37" s="1">
        <f t="shared" si="19"/>
        <v>1.2217798742126829</v>
      </c>
      <c r="H37" s="1">
        <f t="shared" si="14"/>
        <v>-4.1135007582451255E-3</v>
      </c>
      <c r="I37" s="1"/>
      <c r="J37" s="1">
        <f t="shared" si="20"/>
        <v>8.2270015164898069E-4</v>
      </c>
      <c r="K37" s="1" t="str">
        <f t="shared" si="16"/>
        <v>yes</v>
      </c>
    </row>
    <row r="38" spans="1:11" x14ac:dyDescent="0.25">
      <c r="A38" s="1"/>
      <c r="B38" s="1"/>
      <c r="C38" s="1"/>
      <c r="D38" s="1"/>
      <c r="E38" s="1"/>
      <c r="G38" s="1"/>
      <c r="H38" s="1"/>
      <c r="I38" s="1"/>
      <c r="J38" s="1"/>
      <c r="K38" s="1"/>
    </row>
    <row r="39" spans="1:11" x14ac:dyDescent="0.25">
      <c r="G39" s="1"/>
      <c r="H39" s="1"/>
      <c r="I39" s="1"/>
      <c r="J39" s="1"/>
      <c r="K39" s="1"/>
    </row>
    <row r="40" spans="1:11" x14ac:dyDescent="0.25">
      <c r="G40" s="1"/>
      <c r="H40" s="1"/>
      <c r="I40" s="1"/>
      <c r="J40" s="1"/>
      <c r="K40" s="1"/>
    </row>
    <row r="41" spans="1:11" x14ac:dyDescent="0.25">
      <c r="G41" s="1"/>
      <c r="H41" s="1"/>
      <c r="I41" s="1"/>
      <c r="J41" s="1"/>
      <c r="K41" s="1"/>
    </row>
    <row r="42" spans="1:11" x14ac:dyDescent="0.25">
      <c r="G42" s="1"/>
      <c r="H42" s="1"/>
      <c r="I42" s="1"/>
      <c r="J42" s="1"/>
      <c r="K42" s="1"/>
    </row>
    <row r="43" spans="1:11" x14ac:dyDescent="0.25">
      <c r="G43" s="1"/>
      <c r="H43" s="1"/>
      <c r="I43" s="1"/>
      <c r="J43" s="1"/>
      <c r="K43" s="1"/>
    </row>
    <row r="44" spans="1:11" x14ac:dyDescent="0.25">
      <c r="G44" s="1"/>
      <c r="H44" s="1"/>
      <c r="I44" s="1"/>
      <c r="J44" s="1"/>
      <c r="K44" s="1"/>
    </row>
    <row r="45" spans="1:11" x14ac:dyDescent="0.25">
      <c r="G45" s="1"/>
      <c r="H45" s="1"/>
      <c r="I45" s="1"/>
      <c r="J45" s="1"/>
      <c r="K45" s="1"/>
    </row>
    <row r="46" spans="1:11" x14ac:dyDescent="0.25">
      <c r="G46" s="1"/>
      <c r="H46" s="1"/>
      <c r="I46" s="1"/>
      <c r="J46" s="1"/>
      <c r="K46" s="1"/>
    </row>
    <row r="47" spans="1:11" x14ac:dyDescent="0.25">
      <c r="G47" s="1"/>
      <c r="H47" s="1"/>
      <c r="I47" s="1"/>
      <c r="J47" s="1"/>
      <c r="K47" s="1"/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2023-03-06T11:02:09Z</dcterms:modified>
</cp:coreProperties>
</file>