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BBB8B106-0823-439D-AC12-42F172D0C109}" xr6:coauthVersionLast="40" xr6:coauthVersionMax="40" xr10:uidLastSave="{00000000-0000-0000-0000-000000000000}"/>
  <bookViews>
    <workbookView xWindow="0" yWindow="0" windowWidth="13800" windowHeight="12510" activeTab="1" xr2:uid="{00000000-000D-0000-FFFF-FFFF00000000}"/>
  </bookViews>
  <sheets>
    <sheet name="Лист1" sheetId="2" r:id="rId1"/>
    <sheet name="Лист2" sheetId="4" r:id="rId2"/>
  </sheets>
  <calcPr calcId="191029"/>
</workbook>
</file>

<file path=xl/calcChain.xml><?xml version="1.0" encoding="utf-8"?>
<calcChain xmlns="http://schemas.openxmlformats.org/spreadsheetml/2006/main">
  <c r="P11" i="4" l="1"/>
  <c r="Q11" i="4"/>
  <c r="R11" i="4" s="1"/>
  <c r="S11" i="4"/>
  <c r="Q25" i="4"/>
  <c r="P25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Z3" i="4"/>
  <c r="Y3" i="4"/>
  <c r="B3" i="4"/>
  <c r="T2" i="4"/>
  <c r="S2" i="4"/>
  <c r="R2" i="4"/>
  <c r="V2" i="4" s="1"/>
  <c r="W2" i="4" s="1"/>
  <c r="B2" i="4"/>
  <c r="Q25" i="2"/>
  <c r="Z3" i="2"/>
  <c r="Y3" i="2"/>
  <c r="T2" i="2"/>
  <c r="S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U11" i="4" l="1"/>
  <c r="V11" i="4"/>
  <c r="W11" i="4" s="1"/>
  <c r="T11" i="4"/>
  <c r="X3" i="4"/>
  <c r="Z4" i="4" s="1"/>
  <c r="Q26" i="4"/>
  <c r="P26" i="4" s="1"/>
  <c r="AA3" i="4"/>
  <c r="AB3" i="4" s="1"/>
  <c r="Y4" i="4"/>
  <c r="X4" i="4" s="1"/>
  <c r="U2" i="4"/>
  <c r="P3" i="4" s="1"/>
  <c r="S25" i="4"/>
  <c r="T25" i="4" s="1"/>
  <c r="P25" i="2"/>
  <c r="Q26" i="2" s="1"/>
  <c r="P26" i="2" s="1"/>
  <c r="R2" i="2"/>
  <c r="AA4" i="4" l="1"/>
  <c r="AB4" i="4" s="1"/>
  <c r="Z5" i="4"/>
  <c r="Y5" i="4"/>
  <c r="X5" i="4" s="1"/>
  <c r="S3" i="4"/>
  <c r="Q27" i="4"/>
  <c r="P27" i="4"/>
  <c r="S26" i="4"/>
  <c r="T26" i="4" s="1"/>
  <c r="Q3" i="4"/>
  <c r="T3" i="4" s="1"/>
  <c r="S26" i="2"/>
  <c r="T26" i="2" s="1"/>
  <c r="Q27" i="2"/>
  <c r="P27" i="2" s="1"/>
  <c r="U2" i="2"/>
  <c r="P3" i="2" s="1"/>
  <c r="S3" i="2" s="1"/>
  <c r="V2" i="2"/>
  <c r="W2" i="2" s="1"/>
  <c r="S25" i="2"/>
  <c r="T25" i="2" s="1"/>
  <c r="X3" i="2"/>
  <c r="AA5" i="4" l="1"/>
  <c r="AB5" i="4" s="1"/>
  <c r="S27" i="4"/>
  <c r="T27" i="4" s="1"/>
  <c r="Q28" i="4"/>
  <c r="P28" i="4" s="1"/>
  <c r="R3" i="4"/>
  <c r="Q3" i="2"/>
  <c r="T3" i="2" s="1"/>
  <c r="S27" i="2"/>
  <c r="T27" i="2" s="1"/>
  <c r="Q28" i="2"/>
  <c r="P28" i="2" s="1"/>
  <c r="Y4" i="2"/>
  <c r="Z4" i="2"/>
  <c r="AA3" i="2"/>
  <c r="AB3" i="2" s="1"/>
  <c r="R3" i="2"/>
  <c r="U3" i="2" s="1"/>
  <c r="P4" i="2" s="1"/>
  <c r="Q29" i="4" l="1"/>
  <c r="P29" i="4" s="1"/>
  <c r="S28" i="4"/>
  <c r="T28" i="4" s="1"/>
  <c r="U3" i="4"/>
  <c r="V3" i="4"/>
  <c r="W3" i="4" s="1"/>
  <c r="S4" i="2"/>
  <c r="Q4" i="2"/>
  <c r="T4" i="2" s="1"/>
  <c r="S28" i="2"/>
  <c r="T28" i="2" s="1"/>
  <c r="Q29" i="2"/>
  <c r="P29" i="2" s="1"/>
  <c r="X4" i="2"/>
  <c r="V3" i="2"/>
  <c r="W3" i="2" s="1"/>
  <c r="S29" i="4" l="1"/>
  <c r="T29" i="4" s="1"/>
  <c r="Q4" i="4"/>
  <c r="T4" i="4" s="1"/>
  <c r="P4" i="4"/>
  <c r="R4" i="2"/>
  <c r="S29" i="2"/>
  <c r="T29" i="2" s="1"/>
  <c r="Q30" i="2"/>
  <c r="P30" i="2" s="1"/>
  <c r="AA4" i="2"/>
  <c r="AB4" i="2" s="1"/>
  <c r="R4" i="4" l="1"/>
  <c r="U4" i="4" s="1"/>
  <c r="Q5" i="4" s="1"/>
  <c r="T5" i="4" s="1"/>
  <c r="S4" i="4"/>
  <c r="U4" i="2"/>
  <c r="V4" i="2"/>
  <c r="W4" i="2" s="1"/>
  <c r="S30" i="2"/>
  <c r="T30" i="2" s="1"/>
  <c r="Q31" i="2"/>
  <c r="P31" i="2" s="1"/>
  <c r="P5" i="4" l="1"/>
  <c r="V4" i="4"/>
  <c r="W4" i="4" s="1"/>
  <c r="Q5" i="2"/>
  <c r="T5" i="2" s="1"/>
  <c r="P5" i="2"/>
  <c r="Q32" i="2"/>
  <c r="P32" i="2" s="1"/>
  <c r="S31" i="2"/>
  <c r="T31" i="2" s="1"/>
  <c r="S5" i="4" l="1"/>
  <c r="R5" i="4"/>
  <c r="U5" i="4" s="1"/>
  <c r="Q6" i="4" s="1"/>
  <c r="T6" i="4" s="1"/>
  <c r="S5" i="2"/>
  <c r="R5" i="2"/>
  <c r="U5" i="2" s="1"/>
  <c r="Q6" i="2" s="1"/>
  <c r="T6" i="2" s="1"/>
  <c r="V5" i="2"/>
  <c r="W5" i="2" s="1"/>
  <c r="S32" i="2"/>
  <c r="T32" i="2" s="1"/>
  <c r="Q33" i="2"/>
  <c r="P33" i="2" s="1"/>
  <c r="S33" i="2" s="1"/>
  <c r="T33" i="2" s="1"/>
  <c r="P6" i="4" l="1"/>
  <c r="V5" i="4"/>
  <c r="W5" i="4" s="1"/>
  <c r="P6" i="2"/>
  <c r="S6" i="4" l="1"/>
  <c r="R6" i="4"/>
  <c r="U6" i="4" s="1"/>
  <c r="Q7" i="4" s="1"/>
  <c r="T7" i="4" s="1"/>
  <c r="S6" i="2"/>
  <c r="R6" i="2"/>
  <c r="U6" i="2" s="1"/>
  <c r="Q7" i="2" s="1"/>
  <c r="T7" i="2" s="1"/>
  <c r="V6" i="2"/>
  <c r="W6" i="2" s="1"/>
  <c r="V6" i="4" l="1"/>
  <c r="W6" i="4" s="1"/>
  <c r="P7" i="4"/>
  <c r="P7" i="2"/>
  <c r="R7" i="2"/>
  <c r="U7" i="2" s="1"/>
  <c r="Q8" i="2" s="1"/>
  <c r="T8" i="2" s="1"/>
  <c r="S7" i="2"/>
  <c r="V7" i="2"/>
  <c r="W7" i="2" s="1"/>
  <c r="S7" i="4" l="1"/>
  <c r="R7" i="4"/>
  <c r="U7" i="4" s="1"/>
  <c r="Q8" i="4" s="1"/>
  <c r="T8" i="4" s="1"/>
  <c r="P8" i="2"/>
  <c r="S8" i="2"/>
  <c r="R8" i="2"/>
  <c r="U8" i="2" s="1"/>
  <c r="Q9" i="2" s="1"/>
  <c r="T9" i="2" s="1"/>
  <c r="P8" i="4" l="1"/>
  <c r="V7" i="4"/>
  <c r="W7" i="4" s="1"/>
  <c r="V8" i="2"/>
  <c r="W8" i="2" s="1"/>
  <c r="P9" i="2"/>
  <c r="R8" i="4" l="1"/>
  <c r="U8" i="4" s="1"/>
  <c r="Q9" i="4" s="1"/>
  <c r="T9" i="4" s="1"/>
  <c r="S8" i="4"/>
  <c r="P9" i="4" s="1"/>
  <c r="S9" i="2"/>
  <c r="R9" i="2"/>
  <c r="U9" i="2" s="1"/>
  <c r="Q10" i="2" s="1"/>
  <c r="T10" i="2" s="1"/>
  <c r="V9" i="2"/>
  <c r="W9" i="2" s="1"/>
  <c r="V8" i="4" l="1"/>
  <c r="W8" i="4" s="1"/>
  <c r="S9" i="4"/>
  <c r="R9" i="4"/>
  <c r="U9" i="4" s="1"/>
  <c r="Q10" i="4" s="1"/>
  <c r="T10" i="4" s="1"/>
  <c r="P10" i="2"/>
  <c r="V9" i="4" l="1"/>
  <c r="W9" i="4" s="1"/>
  <c r="P10" i="4"/>
  <c r="R10" i="2"/>
  <c r="U10" i="2" s="1"/>
  <c r="S10" i="2"/>
  <c r="S10" i="4" l="1"/>
  <c r="R10" i="4"/>
  <c r="U10" i="4" s="1"/>
  <c r="V10" i="2"/>
  <c r="W10" i="2" s="1"/>
  <c r="V10" i="4" l="1"/>
  <c r="W10" i="4" s="1"/>
</calcChain>
</file>

<file path=xl/sharedStrings.xml><?xml version="1.0" encoding="utf-8"?>
<sst xmlns="http://schemas.openxmlformats.org/spreadsheetml/2006/main" count="34" uniqueCount="13">
  <si>
    <t>x</t>
  </si>
  <si>
    <t>y</t>
  </si>
  <si>
    <t>a</t>
  </si>
  <si>
    <t>b</t>
  </si>
  <si>
    <t>c</t>
  </si>
  <si>
    <t>f(a)</t>
  </si>
  <si>
    <t>f(b)</t>
  </si>
  <si>
    <t>f(c)</t>
  </si>
  <si>
    <t>e</t>
  </si>
  <si>
    <t>F(x)</t>
  </si>
  <si>
    <t>F'(x)</t>
  </si>
  <si>
    <t>f(x)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</si>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</sst>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Лист1!$B$2:$B$18</c:f>
              <c:numCache>
                <c:formatCode>General</c:formatCode>
                <c:ptCount val="17"/>
                <c:pt idx="0">
                  <c:v>-0.85785050314216937</c:v>
                </c:pt>
                <c:pt idx="1">
                  <c:v>-0.88294637434000989</c:v>
                </c:pt>
                <c:pt idx="2">
                  <c:v>-0.13877546444591815</c:v>
                </c:pt>
                <c:pt idx="3">
                  <c:v>-1.2094878788119521</c:v>
                </c:pt>
                <c:pt idx="4">
                  <c:v>-0.12017458296697994</c:v>
                </c:pt>
                <c:pt idx="5">
                  <c:v>0.41076817991773379</c:v>
                </c:pt>
                <c:pt idx="6">
                  <c:v>-0.25434543501448303</c:v>
                </c:pt>
                <c:pt idx="7">
                  <c:v>1.1627219182897317</c:v>
                </c:pt>
                <c:pt idx="8">
                  <c:v>0.75</c:v>
                </c:pt>
                <c:pt idx="9">
                  <c:v>0.15365192454582743</c:v>
                </c:pt>
                <c:pt idx="10">
                  <c:v>1.0647988938166928</c:v>
                </c:pt>
                <c:pt idx="11">
                  <c:v>-0.30466237741617946</c:v>
                </c:pt>
                <c:pt idx="12">
                  <c:v>-0.50404567185373372</c:v>
                </c:pt>
                <c:pt idx="13">
                  <c:v>7.7724554915514776E-3</c:v>
                </c:pt>
                <c:pt idx="14">
                  <c:v>-1.3462132804547502</c:v>
                </c:pt>
                <c:pt idx="15">
                  <c:v>-0.52173865659618457</c:v>
                </c:pt>
                <c:pt idx="16">
                  <c:v>-0.12261492815324859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8-405E-91B7-CFAD709C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65328"/>
        <c:axId val="588225200"/>
      </c:scatterChart>
      <c:valAx>
        <c:axId val="6950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225200"/>
        <c:crosses val="autoZero"/>
        <c:crossBetween val="midCat"/>
      </c:valAx>
      <c:valAx>
        <c:axId val="5882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06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Лист1!$B$2:$B$18</c:f>
              <c:numCache>
                <c:formatCode>General</c:formatCode>
                <c:ptCount val="17"/>
                <c:pt idx="0">
                  <c:v>-0.85785050314216937</c:v>
                </c:pt>
                <c:pt idx="1">
                  <c:v>-0.88294637434000989</c:v>
                </c:pt>
                <c:pt idx="2">
                  <c:v>-0.13877546444591815</c:v>
                </c:pt>
                <c:pt idx="3">
                  <c:v>-1.2094878788119521</c:v>
                </c:pt>
                <c:pt idx="4">
                  <c:v>-0.12017458296697994</c:v>
                </c:pt>
                <c:pt idx="5">
                  <c:v>0.41076817991773379</c:v>
                </c:pt>
                <c:pt idx="6">
                  <c:v>-0.25434543501448303</c:v>
                </c:pt>
                <c:pt idx="7">
                  <c:v>1.1627219182897317</c:v>
                </c:pt>
                <c:pt idx="8">
                  <c:v>0.75</c:v>
                </c:pt>
                <c:pt idx="9">
                  <c:v>0.15365192454582743</c:v>
                </c:pt>
                <c:pt idx="10">
                  <c:v>1.0647988938166928</c:v>
                </c:pt>
                <c:pt idx="11">
                  <c:v>-0.30466237741617946</c:v>
                </c:pt>
                <c:pt idx="12">
                  <c:v>-0.50404567185373372</c:v>
                </c:pt>
                <c:pt idx="13">
                  <c:v>7.7724554915514776E-3</c:v>
                </c:pt>
                <c:pt idx="14">
                  <c:v>-1.3462132804547502</c:v>
                </c:pt>
                <c:pt idx="15">
                  <c:v>-0.52173865659618457</c:v>
                </c:pt>
                <c:pt idx="16">
                  <c:v>-0.12261492815324859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0-46FE-B61D-8A8A32E5F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65328"/>
        <c:axId val="588225200"/>
      </c:scatterChart>
      <c:valAx>
        <c:axId val="6950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225200"/>
        <c:crosses val="autoZero"/>
        <c:crossBetween val="midCat"/>
      </c:valAx>
      <c:valAx>
        <c:axId val="5882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06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0</xdr:row>
      <xdr:rowOff>0</xdr:rowOff>
    </xdr:from>
    <xdr:to>
      <xdr:col>14</xdr:col>
      <xdr:colOff>304799</xdr:colOff>
      <xdr:row>20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47D449-6313-4942-BBAA-7C73F12CF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0</xdr:row>
      <xdr:rowOff>0</xdr:rowOff>
    </xdr:from>
    <xdr:to>
      <xdr:col>14</xdr:col>
      <xdr:colOff>304799</xdr:colOff>
      <xdr:row>20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655E03-74F8-49E0-A8FE-BDC12BCDB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3"/>
  <sheetViews>
    <sheetView workbookViewId="0">
      <selection activeCell="E27" sqref="E27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8" x14ac:dyDescent="0.25">
      <c r="A2">
        <v>-4</v>
      </c>
      <c r="B2">
        <f>(2*SIN(8*A2))/3+(3*COS(A2))/4</f>
        <v>-0.85785050314216937</v>
      </c>
      <c r="P2">
        <v>2</v>
      </c>
      <c r="Q2">
        <v>2.5</v>
      </c>
      <c r="R2">
        <f>(P2+Q2)/2</f>
        <v>2.25</v>
      </c>
      <c r="S2">
        <f>(2*SIN(8*P2))/3+(3*COS(P2))/4</f>
        <v>-0.50404567185373372</v>
      </c>
      <c r="T2">
        <f>(2*SIN(8*Q2))/3+(3*COS(Q2))/4</f>
        <v>7.7724554915514776E-3</v>
      </c>
      <c r="U2">
        <f>(2*SIN(8*R2))/3+(3*COS(R2))/4</f>
        <v>-0.97178838155650504</v>
      </c>
      <c r="V2">
        <f>ABS(P2-R2)</f>
        <v>0.25</v>
      </c>
      <c r="W2" t="str">
        <f>IF(V2&gt;0.001,"no","yes")</f>
        <v>no</v>
      </c>
      <c r="X2">
        <v>2.5</v>
      </c>
    </row>
    <row r="3" spans="1:28" x14ac:dyDescent="0.25">
      <c r="A3">
        <v>-3.5</v>
      </c>
      <c r="B3">
        <f t="shared" ref="B3:B18" si="0">(2*SIN(8*A3))/3+(3*COS(A3))/4</f>
        <v>-0.88294637434000989</v>
      </c>
      <c r="P3">
        <f>IF(S2*U2&gt;0,R2,P2)</f>
        <v>2.25</v>
      </c>
      <c r="Q3">
        <f>IF(T2*U2&gt;0,R2,Q2)</f>
        <v>2.5</v>
      </c>
      <c r="R3">
        <f>(P3+Q3)/2</f>
        <v>2.375</v>
      </c>
      <c r="S3">
        <f>(2*SIN(8*P3))/3+(3*COS(P3))/4</f>
        <v>-0.97178838155650504</v>
      </c>
      <c r="T3">
        <f>(2*SIN(8*Q3))/3+(3*COS(Q3))/4</f>
        <v>7.7724554915514776E-3</v>
      </c>
      <c r="U3">
        <f>(2*SIN(8*R3))/3+(3*COS(R3))/4</f>
        <v>-0.44029071381721724</v>
      </c>
      <c r="V3">
        <f t="shared" ref="V3" si="1">ABS(P3-R3)</f>
        <v>0.125</v>
      </c>
      <c r="W3" t="str">
        <f>IF(V3&gt;0.001,"no","yes")</f>
        <v>no</v>
      </c>
      <c r="X3">
        <f>X2-Y3/Z3</f>
        <v>2.4955009669608246</v>
      </c>
      <c r="Y3">
        <f>(2*SIN(8*X2))/3+(3*COS(X2))/4</f>
        <v>7.7724554915514776E-3</v>
      </c>
      <c r="Z3">
        <f>(16*COS(8*X2))/3-(3*SIN(X2))/4</f>
        <v>1.7275835549267899</v>
      </c>
      <c r="AA3">
        <f>ABS(X3-X2)</f>
        <v>4.4990330391754263E-3</v>
      </c>
      <c r="AB3" t="str">
        <f>IF(AA3&gt;0.001,"no","yes")</f>
        <v>no</v>
      </c>
    </row>
    <row r="4" spans="1:28" x14ac:dyDescent="0.25">
      <c r="A4">
        <v>-3</v>
      </c>
      <c r="B4">
        <f t="shared" si="0"/>
        <v>-0.13877546444591815</v>
      </c>
      <c r="P4">
        <f t="shared" ref="P4:P12" si="2">IF(S3*U3&gt;0,R3,P3)</f>
        <v>2.375</v>
      </c>
      <c r="Q4">
        <f t="shared" ref="Q4:Q12" si="3">IF(T3*U3&gt;0,R3,Q3)</f>
        <v>2.5</v>
      </c>
      <c r="R4">
        <f t="shared" ref="R4:R12" si="4">(P4+Q4)/2</f>
        <v>2.4375</v>
      </c>
      <c r="S4">
        <f t="shared" ref="S4:S12" si="5">(2*SIN(8*P4))/3+(3*COS(P4))/4</f>
        <v>-0.44029071381721724</v>
      </c>
      <c r="T4">
        <f t="shared" ref="T4:T12" si="6">(2*SIN(8*Q4))/3+(3*COS(Q4))/4</f>
        <v>7.7724554915514776E-3</v>
      </c>
      <c r="U4">
        <f t="shared" ref="U4:U12" si="7">(2*SIN(8*R4))/3+(3*COS(R4))/4</f>
        <v>-0.16795617552638697</v>
      </c>
      <c r="V4">
        <f t="shared" ref="V4:V12" si="8">ABS(P4-R4)</f>
        <v>6.25E-2</v>
      </c>
      <c r="W4" t="str">
        <f t="shared" ref="W4:W12" si="9">IF(V4&gt;0.001,"no","yes")</f>
        <v>no</v>
      </c>
      <c r="X4">
        <f t="shared" ref="X4:X11" si="10">X3-Y4/Z4</f>
        <v>2.4957042613581466</v>
      </c>
      <c r="Y4">
        <f t="shared" ref="Y4:Y11" si="11">(2*SIN(8*X3))/3+(3*COS(X3))/4</f>
        <v>-3.8599207209821795E-4</v>
      </c>
      <c r="Z4">
        <f t="shared" ref="Z4:Z11" si="12">(16*COS(8*X3))/3-(3*SIN(X3))/4</f>
        <v>1.8986852425984531</v>
      </c>
      <c r="AA4">
        <f t="shared" ref="AA4:AA11" si="13">ABS(X4-X3)</f>
        <v>2.0329439732202914E-4</v>
      </c>
      <c r="AB4" t="str">
        <f t="shared" ref="AB4:AB11" si="14">IF(AA4&gt;0.001,"no","yes")</f>
        <v>yes</v>
      </c>
    </row>
    <row r="5" spans="1:28" x14ac:dyDescent="0.25">
      <c r="A5">
        <v>-2.5</v>
      </c>
      <c r="B5">
        <f t="shared" si="0"/>
        <v>-1.2094878788119521</v>
      </c>
      <c r="P5">
        <f t="shared" si="2"/>
        <v>2.4375</v>
      </c>
      <c r="Q5">
        <f t="shared" si="3"/>
        <v>2.5</v>
      </c>
      <c r="R5">
        <f t="shared" si="4"/>
        <v>2.46875</v>
      </c>
      <c r="S5">
        <f t="shared" si="5"/>
        <v>-0.16795617552638697</v>
      </c>
      <c r="T5">
        <f t="shared" si="6"/>
        <v>7.7724554915514776E-3</v>
      </c>
      <c r="U5">
        <f t="shared" si="7"/>
        <v>-6.4138022663081995E-2</v>
      </c>
      <c r="V5">
        <f t="shared" si="8"/>
        <v>3.125E-2</v>
      </c>
      <c r="W5" t="str">
        <f t="shared" si="9"/>
        <v>no</v>
      </c>
    </row>
    <row r="6" spans="1:28" x14ac:dyDescent="0.25">
      <c r="A6">
        <v>-2</v>
      </c>
      <c r="B6">
        <f t="shared" si="0"/>
        <v>-0.12017458296697994</v>
      </c>
      <c r="P6">
        <f t="shared" si="2"/>
        <v>2.46875</v>
      </c>
      <c r="Q6">
        <f t="shared" si="3"/>
        <v>2.5</v>
      </c>
      <c r="R6">
        <f t="shared" si="4"/>
        <v>2.484375</v>
      </c>
      <c r="S6">
        <f t="shared" si="5"/>
        <v>-6.4138022663081995E-2</v>
      </c>
      <c r="T6">
        <f t="shared" si="6"/>
        <v>7.7724554915514776E-3</v>
      </c>
      <c r="U6">
        <f t="shared" si="7"/>
        <v>-2.380822231257973E-2</v>
      </c>
      <c r="V6">
        <f t="shared" si="8"/>
        <v>1.5625E-2</v>
      </c>
      <c r="W6" t="str">
        <f t="shared" si="9"/>
        <v>no</v>
      </c>
    </row>
    <row r="7" spans="1:28" x14ac:dyDescent="0.25">
      <c r="A7">
        <v>-1.5</v>
      </c>
      <c r="B7">
        <f t="shared" si="0"/>
        <v>0.41076817991773379</v>
      </c>
      <c r="P7">
        <f t="shared" si="2"/>
        <v>2.484375</v>
      </c>
      <c r="Q7">
        <f t="shared" si="3"/>
        <v>2.5</v>
      </c>
      <c r="R7">
        <f t="shared" si="4"/>
        <v>2.4921875</v>
      </c>
      <c r="S7">
        <f t="shared" si="5"/>
        <v>-2.380822231257973E-2</v>
      </c>
      <c r="T7">
        <f t="shared" si="6"/>
        <v>7.7724554915514776E-3</v>
      </c>
      <c r="U7">
        <f t="shared" si="7"/>
        <v>-6.8832661904860704E-3</v>
      </c>
      <c r="V7">
        <f t="shared" si="8"/>
        <v>7.8125E-3</v>
      </c>
      <c r="W7" t="str">
        <f t="shared" si="9"/>
        <v>no</v>
      </c>
    </row>
    <row r="8" spans="1:28" x14ac:dyDescent="0.25">
      <c r="A8">
        <v>-1</v>
      </c>
      <c r="B8">
        <f t="shared" si="0"/>
        <v>-0.25434543501448303</v>
      </c>
      <c r="P8">
        <f t="shared" si="2"/>
        <v>2.4921875</v>
      </c>
      <c r="Q8">
        <f t="shared" si="3"/>
        <v>2.5</v>
      </c>
      <c r="R8">
        <f t="shared" si="4"/>
        <v>2.49609375</v>
      </c>
      <c r="S8">
        <f t="shared" si="5"/>
        <v>-6.8832661904860704E-3</v>
      </c>
      <c r="T8">
        <f t="shared" si="6"/>
        <v>7.7724554915514776E-3</v>
      </c>
      <c r="U8">
        <f t="shared" si="7"/>
        <v>7.3288710530194923E-4</v>
      </c>
      <c r="V8">
        <f t="shared" si="8"/>
        <v>3.90625E-3</v>
      </c>
      <c r="W8" t="str">
        <f t="shared" si="9"/>
        <v>no</v>
      </c>
    </row>
    <row r="9" spans="1:28" x14ac:dyDescent="0.25">
      <c r="A9">
        <v>-0.5</v>
      </c>
      <c r="B9">
        <f t="shared" si="0"/>
        <v>1.1627219182897317</v>
      </c>
      <c r="P9">
        <f t="shared" si="2"/>
        <v>2.4921875</v>
      </c>
      <c r="Q9">
        <f t="shared" si="3"/>
        <v>2.49609375</v>
      </c>
      <c r="R9">
        <f t="shared" si="4"/>
        <v>2.494140625</v>
      </c>
      <c r="S9">
        <f t="shared" si="5"/>
        <v>-6.8832661904860704E-3</v>
      </c>
      <c r="T9">
        <f t="shared" si="6"/>
        <v>7.3288710530194923E-4</v>
      </c>
      <c r="U9">
        <f t="shared" si="7"/>
        <v>-3.0036741031256309E-3</v>
      </c>
      <c r="V9">
        <f t="shared" si="8"/>
        <v>1.953125E-3</v>
      </c>
      <c r="W9" t="str">
        <f t="shared" si="9"/>
        <v>no</v>
      </c>
    </row>
    <row r="10" spans="1:28" x14ac:dyDescent="0.25">
      <c r="A10">
        <v>0</v>
      </c>
      <c r="B10">
        <f t="shared" si="0"/>
        <v>0.75</v>
      </c>
      <c r="P10">
        <f t="shared" si="2"/>
        <v>2.494140625</v>
      </c>
      <c r="Q10">
        <f t="shared" si="3"/>
        <v>2.49609375</v>
      </c>
      <c r="R10">
        <f t="shared" si="4"/>
        <v>2.4951171875</v>
      </c>
      <c r="S10">
        <f t="shared" si="5"/>
        <v>-3.0036741031256309E-3</v>
      </c>
      <c r="T10">
        <f t="shared" si="6"/>
        <v>7.3288710530194923E-4</v>
      </c>
      <c r="U10">
        <f t="shared" si="7"/>
        <v>-1.1174435367536928E-3</v>
      </c>
      <c r="V10">
        <f t="shared" si="8"/>
        <v>9.765625E-4</v>
      </c>
      <c r="W10" t="str">
        <f t="shared" si="9"/>
        <v>yes</v>
      </c>
    </row>
    <row r="11" spans="1:28" x14ac:dyDescent="0.25">
      <c r="A11">
        <v>0.5</v>
      </c>
      <c r="B11">
        <f t="shared" si="0"/>
        <v>0.15365192454582743</v>
      </c>
    </row>
    <row r="12" spans="1:28" x14ac:dyDescent="0.25">
      <c r="A12">
        <v>1</v>
      </c>
      <c r="B12">
        <f t="shared" si="0"/>
        <v>1.0647988938166928</v>
      </c>
    </row>
    <row r="13" spans="1:28" x14ac:dyDescent="0.25">
      <c r="A13">
        <v>1.5</v>
      </c>
      <c r="B13">
        <f t="shared" si="0"/>
        <v>-0.30466237741617946</v>
      </c>
    </row>
    <row r="14" spans="1:28" x14ac:dyDescent="0.25">
      <c r="A14">
        <v>2</v>
      </c>
      <c r="B14">
        <f t="shared" si="0"/>
        <v>-0.50404567185373372</v>
      </c>
    </row>
    <row r="15" spans="1:28" x14ac:dyDescent="0.25">
      <c r="A15">
        <v>2.5</v>
      </c>
      <c r="B15">
        <f t="shared" si="0"/>
        <v>7.7724554915514776E-3</v>
      </c>
    </row>
    <row r="16" spans="1:28" x14ac:dyDescent="0.25">
      <c r="A16">
        <v>3</v>
      </c>
      <c r="B16">
        <f t="shared" si="0"/>
        <v>-1.3462132804547502</v>
      </c>
    </row>
    <row r="17" spans="1:20" x14ac:dyDescent="0.25">
      <c r="A17">
        <v>3.5</v>
      </c>
      <c r="B17">
        <f t="shared" si="0"/>
        <v>-0.52173865659618457</v>
      </c>
    </row>
    <row r="18" spans="1:20" x14ac:dyDescent="0.25">
      <c r="A18">
        <v>4</v>
      </c>
      <c r="B18">
        <f t="shared" si="0"/>
        <v>-0.12261492815324859</v>
      </c>
    </row>
    <row r="23" spans="1:20" x14ac:dyDescent="0.25">
      <c r="P23" t="s">
        <v>0</v>
      </c>
      <c r="Q23" t="s">
        <v>11</v>
      </c>
      <c r="R23" t="s">
        <v>12</v>
      </c>
      <c r="S23" s="1" t="s">
        <v>8</v>
      </c>
    </row>
    <row r="24" spans="1:20" x14ac:dyDescent="0.25">
      <c r="P24">
        <v>2</v>
      </c>
      <c r="R24">
        <v>5</v>
      </c>
    </row>
    <row r="25" spans="1:20" x14ac:dyDescent="0.25">
      <c r="P25">
        <f>P24-Q25/$R$24</f>
        <v>2.1008091343707469</v>
      </c>
      <c r="Q25">
        <f>(2*SIN(8*P24))/3+(3*COS(P24))/4</f>
        <v>-0.50404567185373372</v>
      </c>
      <c r="S25">
        <f>ABS(P25-P24)</f>
        <v>0.1008091343707469</v>
      </c>
      <c r="T25" t="str">
        <f>IF(S25&gt;0.001,"no","yes")</f>
        <v>no</v>
      </c>
    </row>
    <row r="26" spans="1:20" x14ac:dyDescent="0.25">
      <c r="P26">
        <f t="shared" ref="P26:P33" si="15">P25-Q26/$R$24</f>
        <v>2.2953781831171081</v>
      </c>
      <c r="Q26">
        <f t="shared" ref="Q26:Q33" si="16">(2*SIN(8*P25))/3+(3*COS(P25))/4</f>
        <v>-0.97284524373180514</v>
      </c>
      <c r="S26">
        <f t="shared" ref="S26:S33" si="17">ABS(P26-P25)</f>
        <v>0.19456904874636116</v>
      </c>
      <c r="T26" t="str">
        <f t="shared" ref="T26:T33" si="18">IF(S26&gt;0.001,"no","yes")</f>
        <v>no</v>
      </c>
    </row>
    <row r="27" spans="1:20" x14ac:dyDescent="0.25">
      <c r="P27">
        <f t="shared" si="15"/>
        <v>2.457143113048549</v>
      </c>
      <c r="Q27">
        <f t="shared" si="16"/>
        <v>-0.80882464965720402</v>
      </c>
      <c r="S27">
        <f t="shared" si="17"/>
        <v>0.16176492993144098</v>
      </c>
      <c r="T27" t="str">
        <f t="shared" si="18"/>
        <v>no</v>
      </c>
    </row>
    <row r="28" spans="1:20" x14ac:dyDescent="0.25">
      <c r="P28">
        <f t="shared" si="15"/>
        <v>2.477008501198195</v>
      </c>
      <c r="Q28">
        <f t="shared" si="16"/>
        <v>-9.9326940748230952E-2</v>
      </c>
      <c r="S28">
        <f t="shared" si="17"/>
        <v>1.9865388149646002E-2</v>
      </c>
      <c r="T28" t="str">
        <f t="shared" si="18"/>
        <v>no</v>
      </c>
    </row>
    <row r="29" spans="1:20" x14ac:dyDescent="0.25">
      <c r="P29">
        <f t="shared" si="15"/>
        <v>2.485363301176486</v>
      </c>
      <c r="Q29">
        <f t="shared" si="16"/>
        <v>-4.1773999891453806E-2</v>
      </c>
      <c r="S29">
        <f t="shared" si="17"/>
        <v>8.3547999782909166E-3</v>
      </c>
      <c r="T29" t="str">
        <f t="shared" si="18"/>
        <v>no</v>
      </c>
    </row>
    <row r="30" spans="1:20" x14ac:dyDescent="0.25">
      <c r="P30">
        <f t="shared" si="15"/>
        <v>2.4896721940427056</v>
      </c>
      <c r="Q30">
        <f t="shared" si="16"/>
        <v>-2.1544464331097135E-2</v>
      </c>
      <c r="S30">
        <f t="shared" si="17"/>
        <v>4.3088928662196047E-3</v>
      </c>
      <c r="T30" t="str">
        <f t="shared" si="18"/>
        <v>no</v>
      </c>
    </row>
    <row r="31" spans="1:20" x14ac:dyDescent="0.25">
      <c r="P31">
        <f t="shared" si="15"/>
        <v>2.4920898701927459</v>
      </c>
      <c r="Q31">
        <f t="shared" si="16"/>
        <v>-1.2088380750201799E-2</v>
      </c>
      <c r="S31">
        <f t="shared" si="17"/>
        <v>2.4176761500402932E-3</v>
      </c>
      <c r="T31" t="str">
        <f t="shared" si="18"/>
        <v>no</v>
      </c>
    </row>
    <row r="32" spans="1:20" x14ac:dyDescent="0.25">
      <c r="P32">
        <f t="shared" si="15"/>
        <v>2.4935060554165727</v>
      </c>
      <c r="Q32">
        <f t="shared" si="16"/>
        <v>-7.0809261191338013E-3</v>
      </c>
      <c r="S32">
        <f t="shared" si="17"/>
        <v>1.4161852238268047E-3</v>
      </c>
      <c r="T32" t="str">
        <f t="shared" si="18"/>
        <v>no</v>
      </c>
    </row>
    <row r="33" spans="16:20" x14ac:dyDescent="0.25">
      <c r="P33">
        <f t="shared" si="15"/>
        <v>2.4943557596950154</v>
      </c>
      <c r="Q33">
        <f t="shared" si="16"/>
        <v>-4.2485213922136555E-3</v>
      </c>
      <c r="S33">
        <f t="shared" si="17"/>
        <v>8.4970427844277552E-4</v>
      </c>
      <c r="T33" t="str">
        <f t="shared" si="18"/>
        <v>yes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E83A-442C-4DDC-9383-356AB19081D8}">
  <dimension ref="A1:AB29"/>
  <sheetViews>
    <sheetView tabSelected="1" workbookViewId="0">
      <selection activeCell="W17" sqref="W17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8" x14ac:dyDescent="0.25">
      <c r="A2">
        <v>-4</v>
      </c>
      <c r="B2">
        <f>(2*SIN(8*A2))/3+(3*COS(A2))/4</f>
        <v>-0.85785050314216937</v>
      </c>
      <c r="P2">
        <v>-1</v>
      </c>
      <c r="Q2">
        <v>0</v>
      </c>
      <c r="R2">
        <f>(P2+Q2)/2</f>
        <v>-0.5</v>
      </c>
      <c r="S2">
        <f>(2*SIN(8*P2))/3+(3*COS(P2))/4</f>
        <v>-0.25434543501448303</v>
      </c>
      <c r="T2">
        <f>(2*SIN(8*Q2))/3+(3*COS(Q2))/4</f>
        <v>0.75</v>
      </c>
      <c r="U2">
        <f>(2*SIN(8*R2))/3+(3*COS(R2))/4</f>
        <v>1.1627219182897317</v>
      </c>
      <c r="V2">
        <f>ABS(P2-R2)</f>
        <v>0.5</v>
      </c>
      <c r="W2" t="str">
        <f>IF(V2&gt;0.001,"no","yes")</f>
        <v>no</v>
      </c>
      <c r="X2">
        <v>-2</v>
      </c>
    </row>
    <row r="3" spans="1:28" x14ac:dyDescent="0.25">
      <c r="A3">
        <v>-3.5</v>
      </c>
      <c r="B3">
        <f t="shared" ref="B3:B18" si="0">(2*SIN(8*A3))/3+(3*COS(A3))/4</f>
        <v>-0.88294637434000989</v>
      </c>
      <c r="P3">
        <f>IF(S2*U2&gt;0,R2,P2)</f>
        <v>-1</v>
      </c>
      <c r="Q3">
        <f>IF(T2*U2&gt;0,R2,Q2)</f>
        <v>-0.5</v>
      </c>
      <c r="R3">
        <f>(P3+Q3)/2</f>
        <v>-0.75</v>
      </c>
      <c r="S3">
        <f>(2*SIN(8*P3))/3+(3*COS(P3))/4</f>
        <v>-0.25434543501448303</v>
      </c>
      <c r="T3">
        <f>(2*SIN(8*Q3))/3+(3*COS(Q3))/4</f>
        <v>1.1627219182897317</v>
      </c>
      <c r="U3">
        <f>(2*SIN(8*R3))/3+(3*COS(R3))/4</f>
        <v>0.73504365045464959</v>
      </c>
      <c r="V3">
        <f t="shared" ref="V3:V10" si="1">ABS(P3-R3)</f>
        <v>0.25</v>
      </c>
      <c r="W3" t="str">
        <f>IF(V3&gt;0.001,"no","yes")</f>
        <v>no</v>
      </c>
      <c r="X3">
        <f>X2-Y3/Z3</f>
        <v>-2.0271547585266667</v>
      </c>
      <c r="Y3">
        <f>(2*SIN(8*X2))/3+(3*COS(X2))/4</f>
        <v>-0.12017458296697994</v>
      </c>
      <c r="Z3">
        <f>(16*COS(8*X2))/3-(3*SIN(X2))/4</f>
        <v>-4.4255441582721229</v>
      </c>
      <c r="AA3">
        <f>ABS(X3-X2)</f>
        <v>2.7154758526666711E-2</v>
      </c>
      <c r="AB3" t="str">
        <f>IF(AA3&gt;0.001,"no","yes")</f>
        <v>no</v>
      </c>
    </row>
    <row r="4" spans="1:28" x14ac:dyDescent="0.25">
      <c r="A4">
        <v>-3</v>
      </c>
      <c r="B4">
        <f t="shared" si="0"/>
        <v>-0.13877546444591815</v>
      </c>
      <c r="P4">
        <f t="shared" ref="P4:P12" si="2">IF(S3*U3&gt;0,R3,P3)</f>
        <v>-1</v>
      </c>
      <c r="Q4">
        <f t="shared" ref="Q4:Q12" si="3">IF(T3*U3&gt;0,R3,Q3)</f>
        <v>-0.75</v>
      </c>
      <c r="R4">
        <f t="shared" ref="R4:R10" si="4">(P4+Q4)/2</f>
        <v>-0.875</v>
      </c>
      <c r="S4">
        <f t="shared" ref="S4:U12" si="5">(2*SIN(8*P4))/3+(3*COS(P4))/4</f>
        <v>-0.25434543501448303</v>
      </c>
      <c r="T4">
        <f t="shared" si="5"/>
        <v>0.73504365045464959</v>
      </c>
      <c r="U4">
        <f t="shared" si="5"/>
        <v>4.2756577809967722E-2</v>
      </c>
      <c r="V4">
        <f t="shared" si="1"/>
        <v>0.125</v>
      </c>
      <c r="W4" t="str">
        <f t="shared" ref="W4:W14" si="6">IF(V4&gt;0.001,"no","yes")</f>
        <v>no</v>
      </c>
      <c r="X4">
        <f t="shared" ref="X4" si="7">X3-Y4/Z4</f>
        <v>-2.0285310452364462</v>
      </c>
      <c r="Y4">
        <f t="shared" ref="Y4:Y25" si="8">(2*SIN(8*X3))/3+(3*COS(X3))/4</f>
        <v>-5.4821310226270681E-3</v>
      </c>
      <c r="Z4">
        <f t="shared" ref="Z4:Z11" si="9">(16*COS(8*X3))/3-(3*SIN(X3))/4</f>
        <v>-3.9832768736863153</v>
      </c>
      <c r="AA4">
        <f t="shared" ref="AA4:AA11" si="10">ABS(X4-X3)</f>
        <v>1.3762867097795173E-3</v>
      </c>
      <c r="AB4" t="str">
        <f t="shared" ref="AB4:AB25" si="11">IF(AA4&gt;0.001,"no","yes")</f>
        <v>no</v>
      </c>
    </row>
    <row r="5" spans="1:28" x14ac:dyDescent="0.25">
      <c r="A5">
        <v>-2.5</v>
      </c>
      <c r="B5">
        <f t="shared" si="0"/>
        <v>-1.2094878788119521</v>
      </c>
      <c r="P5">
        <f t="shared" si="2"/>
        <v>-1</v>
      </c>
      <c r="Q5">
        <f t="shared" si="3"/>
        <v>-0.875</v>
      </c>
      <c r="R5">
        <f t="shared" si="4"/>
        <v>-0.9375</v>
      </c>
      <c r="S5">
        <f t="shared" si="5"/>
        <v>-0.25434543501448303</v>
      </c>
      <c r="T5">
        <f t="shared" si="5"/>
        <v>4.2756577809967722E-2</v>
      </c>
      <c r="U5">
        <f t="shared" si="5"/>
        <v>-0.18147951153046782</v>
      </c>
      <c r="V5">
        <f t="shared" si="1"/>
        <v>6.25E-2</v>
      </c>
      <c r="W5" t="str">
        <f t="shared" si="6"/>
        <v>no</v>
      </c>
      <c r="X5">
        <f t="shared" ref="X5:X14" si="12">X4-Y5/Z5</f>
        <v>-2.0285359802440976</v>
      </c>
      <c r="Y5">
        <f t="shared" si="8"/>
        <v>-1.9517073693575693E-5</v>
      </c>
      <c r="Z5">
        <f t="shared" ref="Z5:Z14" si="13">(16*COS(8*X4))/3-(3*SIN(X4))/4</f>
        <v>-3.9548213646281467</v>
      </c>
      <c r="AA5">
        <f t="shared" ref="AA5:AA14" si="14">ABS(X5-X4)</f>
        <v>4.9350076514187435E-6</v>
      </c>
      <c r="AB5" t="str">
        <f t="shared" si="11"/>
        <v>yes</v>
      </c>
    </row>
    <row r="6" spans="1:28" x14ac:dyDescent="0.25">
      <c r="A6">
        <v>-2</v>
      </c>
      <c r="B6">
        <f t="shared" si="0"/>
        <v>-0.12017458296697994</v>
      </c>
      <c r="P6">
        <f t="shared" si="2"/>
        <v>-0.9375</v>
      </c>
      <c r="Q6">
        <f t="shared" si="3"/>
        <v>-0.875</v>
      </c>
      <c r="R6">
        <f t="shared" si="4"/>
        <v>-0.90625</v>
      </c>
      <c r="S6">
        <f t="shared" si="5"/>
        <v>-0.18147951153046782</v>
      </c>
      <c r="T6">
        <f t="shared" si="5"/>
        <v>4.2756577809967722E-2</v>
      </c>
      <c r="U6">
        <f t="shared" si="5"/>
        <v>-8.6194036373486382E-2</v>
      </c>
      <c r="V6">
        <f t="shared" si="1"/>
        <v>3.125E-2</v>
      </c>
      <c r="W6" t="str">
        <f t="shared" si="6"/>
        <v>no</v>
      </c>
    </row>
    <row r="7" spans="1:28" x14ac:dyDescent="0.25">
      <c r="A7">
        <v>-1.5</v>
      </c>
      <c r="B7">
        <f t="shared" si="0"/>
        <v>0.41076817991773379</v>
      </c>
      <c r="P7">
        <f t="shared" si="2"/>
        <v>-0.90625</v>
      </c>
      <c r="Q7">
        <f t="shared" si="3"/>
        <v>-0.875</v>
      </c>
      <c r="R7">
        <f t="shared" si="4"/>
        <v>-0.890625</v>
      </c>
      <c r="S7">
        <f t="shared" si="5"/>
        <v>-8.6194036373486382E-2</v>
      </c>
      <c r="T7">
        <f t="shared" si="5"/>
        <v>4.2756577809967722E-2</v>
      </c>
      <c r="U7">
        <f t="shared" si="5"/>
        <v>-2.5540746765682187E-2</v>
      </c>
      <c r="V7">
        <f t="shared" si="1"/>
        <v>1.5625E-2</v>
      </c>
      <c r="W7" t="str">
        <f t="shared" si="6"/>
        <v>no</v>
      </c>
    </row>
    <row r="8" spans="1:28" x14ac:dyDescent="0.25">
      <c r="A8">
        <v>-1</v>
      </c>
      <c r="B8">
        <f t="shared" si="0"/>
        <v>-0.25434543501448303</v>
      </c>
      <c r="P8">
        <f t="shared" si="2"/>
        <v>-0.890625</v>
      </c>
      <c r="Q8">
        <f t="shared" si="3"/>
        <v>-0.875</v>
      </c>
      <c r="R8">
        <f t="shared" si="4"/>
        <v>-0.8828125</v>
      </c>
      <c r="S8">
        <f t="shared" si="5"/>
        <v>-2.5540746765682187E-2</v>
      </c>
      <c r="T8">
        <f t="shared" si="5"/>
        <v>4.2756577809967722E-2</v>
      </c>
      <c r="U8">
        <f t="shared" si="5"/>
        <v>7.707653023461658E-3</v>
      </c>
      <c r="V8">
        <f t="shared" si="1"/>
        <v>7.8125E-3</v>
      </c>
      <c r="W8" t="str">
        <f t="shared" si="6"/>
        <v>no</v>
      </c>
    </row>
    <row r="9" spans="1:28" x14ac:dyDescent="0.25">
      <c r="A9">
        <v>-0.5</v>
      </c>
      <c r="B9">
        <f t="shared" si="0"/>
        <v>1.1627219182897317</v>
      </c>
      <c r="P9">
        <f t="shared" si="2"/>
        <v>-0.890625</v>
      </c>
      <c r="Q9">
        <f t="shared" si="3"/>
        <v>-0.8828125</v>
      </c>
      <c r="R9">
        <f t="shared" si="4"/>
        <v>-0.88671875</v>
      </c>
      <c r="S9">
        <f t="shared" si="5"/>
        <v>-2.5540746765682187E-2</v>
      </c>
      <c r="T9">
        <f t="shared" si="5"/>
        <v>7.707653023461658E-3</v>
      </c>
      <c r="U9">
        <f t="shared" si="5"/>
        <v>-9.1488088540711554E-3</v>
      </c>
      <c r="V9">
        <f t="shared" si="1"/>
        <v>3.90625E-3</v>
      </c>
      <c r="W9" t="str">
        <f t="shared" si="6"/>
        <v>no</v>
      </c>
    </row>
    <row r="10" spans="1:28" x14ac:dyDescent="0.25">
      <c r="A10">
        <v>0</v>
      </c>
      <c r="B10">
        <f t="shared" si="0"/>
        <v>0.75</v>
      </c>
      <c r="P10">
        <f t="shared" si="2"/>
        <v>-0.88671875</v>
      </c>
      <c r="Q10">
        <f t="shared" si="3"/>
        <v>-0.8828125</v>
      </c>
      <c r="R10">
        <f t="shared" si="4"/>
        <v>-0.884765625</v>
      </c>
      <c r="S10">
        <f t="shared" si="5"/>
        <v>-9.1488088540711554E-3</v>
      </c>
      <c r="T10">
        <f t="shared" si="5"/>
        <v>7.707653023461658E-3</v>
      </c>
      <c r="U10">
        <f t="shared" si="5"/>
        <v>-7.7776147831082332E-4</v>
      </c>
      <c r="V10">
        <f t="shared" si="1"/>
        <v>1.953125E-3</v>
      </c>
      <c r="W10" t="str">
        <f t="shared" si="6"/>
        <v>no</v>
      </c>
    </row>
    <row r="11" spans="1:28" x14ac:dyDescent="0.25">
      <c r="A11">
        <v>0.5</v>
      </c>
      <c r="B11">
        <f t="shared" si="0"/>
        <v>0.15365192454582743</v>
      </c>
      <c r="P11">
        <f t="shared" ref="P11:P14" si="15">IF(S10*U10&gt;0,R10,P10)</f>
        <v>-0.884765625</v>
      </c>
      <c r="Q11">
        <f t="shared" ref="Q11:Q14" si="16">IF(T10*U10&gt;0,R10,Q10)</f>
        <v>-0.8828125</v>
      </c>
      <c r="R11">
        <f t="shared" ref="R11:R14" si="17">(P11+Q11)/2</f>
        <v>-0.8837890625</v>
      </c>
      <c r="S11">
        <f t="shared" ref="S11:S14" si="18">(2*SIN(8*P11))/3+(3*COS(P11))/4</f>
        <v>-7.7776147831082332E-4</v>
      </c>
      <c r="T11">
        <f t="shared" ref="T11:T14" si="19">(2*SIN(8*Q11))/3+(3*COS(Q11))/4</f>
        <v>7.707653023461658E-3</v>
      </c>
      <c r="U11">
        <f t="shared" ref="U11:U14" si="20">(2*SIN(8*R11))/3+(3*COS(R11))/4</f>
        <v>3.4507616860117163E-3</v>
      </c>
      <c r="V11">
        <f t="shared" ref="V11:V14" si="21">ABS(P11-R11)</f>
        <v>9.765625E-4</v>
      </c>
      <c r="W11" t="str">
        <f t="shared" si="6"/>
        <v>yes</v>
      </c>
    </row>
    <row r="12" spans="1:28" x14ac:dyDescent="0.25">
      <c r="A12">
        <v>1</v>
      </c>
      <c r="B12">
        <f t="shared" si="0"/>
        <v>1.0647988938166928</v>
      </c>
    </row>
    <row r="13" spans="1:28" x14ac:dyDescent="0.25">
      <c r="A13">
        <v>1.5</v>
      </c>
      <c r="B13">
        <f t="shared" si="0"/>
        <v>-0.30466237741617946</v>
      </c>
    </row>
    <row r="14" spans="1:28" x14ac:dyDescent="0.25">
      <c r="A14">
        <v>2</v>
      </c>
      <c r="B14">
        <f t="shared" si="0"/>
        <v>-0.50404567185373372</v>
      </c>
    </row>
    <row r="15" spans="1:28" x14ac:dyDescent="0.25">
      <c r="A15">
        <v>2.5</v>
      </c>
      <c r="B15">
        <f t="shared" si="0"/>
        <v>7.7724554915514776E-3</v>
      </c>
    </row>
    <row r="16" spans="1:28" x14ac:dyDescent="0.25">
      <c r="A16">
        <v>3</v>
      </c>
      <c r="B16">
        <f t="shared" si="0"/>
        <v>-1.3462132804547502</v>
      </c>
    </row>
    <row r="17" spans="1:20" x14ac:dyDescent="0.25">
      <c r="A17">
        <v>3.5</v>
      </c>
      <c r="B17">
        <f t="shared" si="0"/>
        <v>-0.52173865659618457</v>
      </c>
    </row>
    <row r="18" spans="1:20" x14ac:dyDescent="0.25">
      <c r="A18">
        <v>4</v>
      </c>
      <c r="B18">
        <f t="shared" si="0"/>
        <v>-0.12261492815324859</v>
      </c>
    </row>
    <row r="23" spans="1:20" x14ac:dyDescent="0.25">
      <c r="P23" t="s">
        <v>0</v>
      </c>
      <c r="Q23" t="s">
        <v>11</v>
      </c>
      <c r="R23" t="s">
        <v>12</v>
      </c>
      <c r="S23" s="1" t="s">
        <v>8</v>
      </c>
    </row>
    <row r="24" spans="1:20" x14ac:dyDescent="0.25">
      <c r="P24">
        <v>-1</v>
      </c>
      <c r="R24">
        <v>5</v>
      </c>
    </row>
    <row r="25" spans="1:20" x14ac:dyDescent="0.25">
      <c r="P25">
        <f>P24-Q25/$R$24</f>
        <v>-0.94913091299710339</v>
      </c>
      <c r="Q25">
        <f>(2*SIN(8*P24))/3+(3*COS(P24))/4</f>
        <v>-0.25434543501448303</v>
      </c>
      <c r="S25">
        <f>ABS(P25-P24)</f>
        <v>5.0869087002896607E-2</v>
      </c>
      <c r="T25" t="str">
        <f>IF(S25&gt;0.001,"no","yes")</f>
        <v>no</v>
      </c>
    </row>
    <row r="26" spans="1:20" x14ac:dyDescent="0.25">
      <c r="P26">
        <f t="shared" ref="P26:P33" si="22">P25-Q26/$R$24</f>
        <v>-0.907669468340777</v>
      </c>
      <c r="Q26">
        <f t="shared" ref="Q26:Q33" si="23">(2*SIN(8*P25))/3+(3*COS(P25))/4</f>
        <v>-0.20730722328163215</v>
      </c>
      <c r="S26">
        <f t="shared" ref="S26:S33" si="24">ABS(P26-P25)</f>
        <v>4.1461444656326396E-2</v>
      </c>
      <c r="T26" t="str">
        <f t="shared" ref="T26:T33" si="25">IF(S26&gt;0.001,"no","yes")</f>
        <v>no</v>
      </c>
    </row>
    <row r="27" spans="1:20" x14ac:dyDescent="0.25">
      <c r="P27">
        <f t="shared" si="22"/>
        <v>-0.8894101583981483</v>
      </c>
      <c r="Q27">
        <f t="shared" si="23"/>
        <v>-9.1296549713143493E-2</v>
      </c>
      <c r="S27">
        <f t="shared" si="24"/>
        <v>1.8259309942628699E-2</v>
      </c>
      <c r="T27" t="str">
        <f t="shared" si="25"/>
        <v>no</v>
      </c>
    </row>
    <row r="28" spans="1:20" x14ac:dyDescent="0.25">
      <c r="P28">
        <f t="shared" si="22"/>
        <v>-0.88531146343762479</v>
      </c>
      <c r="Q28">
        <f t="shared" si="23"/>
        <v>-2.0493474802617317E-2</v>
      </c>
      <c r="S28">
        <f t="shared" si="24"/>
        <v>4.0986949605235079E-3</v>
      </c>
      <c r="T28" t="str">
        <f t="shared" si="25"/>
        <v>no</v>
      </c>
    </row>
    <row r="29" spans="1:20" x14ac:dyDescent="0.25">
      <c r="P29">
        <f t="shared" si="22"/>
        <v>-0.88468570274241465</v>
      </c>
      <c r="Q29">
        <f t="shared" si="23"/>
        <v>-3.1288034760504346E-3</v>
      </c>
      <c r="S29">
        <f t="shared" si="24"/>
        <v>6.2576069521014244E-4</v>
      </c>
      <c r="T29" t="str">
        <f t="shared" si="25"/>
        <v>yes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2023-03-06T10:58:15Z</dcterms:modified>
</cp:coreProperties>
</file>