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33C8B3D-C704-47DB-9F5C-3B46001CE874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sheet_1" sheetId="2" r:id="rId1"/>
    <sheet name="sheet_2" sheetId="3" r:id="rId2"/>
  </sheets>
  <calcPr calcId="191029"/>
</workbook>
</file>

<file path=xl/calcChain.xml><?xml version="1.0" encoding="utf-8"?>
<calcChain xmlns="http://schemas.openxmlformats.org/spreadsheetml/2006/main">
  <c r="Q25" i="3" l="1"/>
  <c r="P25" i="3" s="1"/>
  <c r="B14" i="3"/>
  <c r="B13" i="3"/>
  <c r="B12" i="3"/>
  <c r="B11" i="3"/>
  <c r="B10" i="3"/>
  <c r="B9" i="3"/>
  <c r="B8" i="3"/>
  <c r="B7" i="3"/>
  <c r="B6" i="3"/>
  <c r="B5" i="3"/>
  <c r="B4" i="3"/>
  <c r="Z3" i="3"/>
  <c r="Y3" i="3"/>
  <c r="B3" i="3"/>
  <c r="T2" i="3"/>
  <c r="S2" i="3"/>
  <c r="R2" i="3"/>
  <c r="V2" i="3" s="1"/>
  <c r="W2" i="3" s="1"/>
  <c r="B2" i="3"/>
  <c r="Y7" i="2"/>
  <c r="X7" i="2" s="1"/>
  <c r="Z7" i="2"/>
  <c r="B3" i="2"/>
  <c r="B4" i="2"/>
  <c r="B5" i="2"/>
  <c r="B6" i="2"/>
  <c r="B7" i="2"/>
  <c r="B8" i="2"/>
  <c r="B9" i="2"/>
  <c r="B10" i="2"/>
  <c r="B11" i="2"/>
  <c r="B12" i="2"/>
  <c r="B13" i="2"/>
  <c r="B14" i="2"/>
  <c r="Z3" i="2"/>
  <c r="Y3" i="2"/>
  <c r="Q25" i="2"/>
  <c r="B2" i="2"/>
  <c r="T2" i="2"/>
  <c r="S2" i="2"/>
  <c r="Q26" i="3" l="1"/>
  <c r="S25" i="3"/>
  <c r="T25" i="3" s="1"/>
  <c r="X3" i="3"/>
  <c r="AA3" i="3" s="1"/>
  <c r="AB3" i="3" s="1"/>
  <c r="U2" i="3"/>
  <c r="P3" i="3" s="1"/>
  <c r="P26" i="3"/>
  <c r="AA7" i="2"/>
  <c r="AB7" i="2" s="1"/>
  <c r="Y8" i="2"/>
  <c r="X8" i="2" s="1"/>
  <c r="Z8" i="2"/>
  <c r="P25" i="2"/>
  <c r="Q26" i="2" s="1"/>
  <c r="P26" i="2" s="1"/>
  <c r="R2" i="2"/>
  <c r="U2" i="2" s="1"/>
  <c r="P3" i="2" s="1"/>
  <c r="Y4" i="3" l="1"/>
  <c r="Z4" i="3"/>
  <c r="S3" i="3"/>
  <c r="Q3" i="3"/>
  <c r="T3" i="3" s="1"/>
  <c r="Q27" i="3"/>
  <c r="P27" i="3" s="1"/>
  <c r="S26" i="3"/>
  <c r="T26" i="3" s="1"/>
  <c r="AA8" i="2"/>
  <c r="AB8" i="2" s="1"/>
  <c r="S26" i="2"/>
  <c r="T26" i="2" s="1"/>
  <c r="Q27" i="2"/>
  <c r="P27" i="2" s="1"/>
  <c r="Q3" i="2"/>
  <c r="T3" i="2" s="1"/>
  <c r="S3" i="2"/>
  <c r="V2" i="2"/>
  <c r="W2" i="2" s="1"/>
  <c r="S25" i="2"/>
  <c r="T25" i="2" s="1"/>
  <c r="X3" i="2"/>
  <c r="X4" i="3" l="1"/>
  <c r="R3" i="3"/>
  <c r="S27" i="3"/>
  <c r="T27" i="3" s="1"/>
  <c r="Q28" i="3"/>
  <c r="P28" i="3" s="1"/>
  <c r="S27" i="2"/>
  <c r="T27" i="2" s="1"/>
  <c r="Q28" i="2"/>
  <c r="P28" i="2" s="1"/>
  <c r="Y4" i="2"/>
  <c r="Z4" i="2"/>
  <c r="AA3" i="2"/>
  <c r="AB3" i="2" s="1"/>
  <c r="R3" i="2"/>
  <c r="U3" i="2" s="1"/>
  <c r="P4" i="2" s="1"/>
  <c r="AA4" i="3" l="1"/>
  <c r="AB4" i="3" s="1"/>
  <c r="Y5" i="3"/>
  <c r="Z5" i="3"/>
  <c r="U3" i="3"/>
  <c r="V3" i="3"/>
  <c r="W3" i="3" s="1"/>
  <c r="Q29" i="3"/>
  <c r="P29" i="3" s="1"/>
  <c r="S28" i="3"/>
  <c r="T28" i="3" s="1"/>
  <c r="Q4" i="2"/>
  <c r="T4" i="2" s="1"/>
  <c r="R4" i="2"/>
  <c r="U4" i="2" s="1"/>
  <c r="V4" i="2"/>
  <c r="W4" i="2" s="1"/>
  <c r="S4" i="2"/>
  <c r="P5" i="2" s="1"/>
  <c r="Q5" i="2"/>
  <c r="T5" i="2" s="1"/>
  <c r="S28" i="2"/>
  <c r="T28" i="2" s="1"/>
  <c r="Q29" i="2"/>
  <c r="P29" i="2" s="1"/>
  <c r="X4" i="2"/>
  <c r="V3" i="2"/>
  <c r="W3" i="2" s="1"/>
  <c r="X5" i="3" l="1"/>
  <c r="AA5" i="3"/>
  <c r="AB5" i="3" s="1"/>
  <c r="Q4" i="3"/>
  <c r="T4" i="3" s="1"/>
  <c r="P4" i="3"/>
  <c r="Q30" i="3"/>
  <c r="P30" i="3"/>
  <c r="S29" i="3"/>
  <c r="T29" i="3" s="1"/>
  <c r="R5" i="2"/>
  <c r="U5" i="2" s="1"/>
  <c r="Q6" i="2" s="1"/>
  <c r="T6" i="2" s="1"/>
  <c r="S5" i="2"/>
  <c r="P6" i="2" s="1"/>
  <c r="V5" i="2"/>
  <c r="W5" i="2" s="1"/>
  <c r="Q30" i="2"/>
  <c r="P30" i="2" s="1"/>
  <c r="S29" i="2"/>
  <c r="T29" i="2" s="1"/>
  <c r="AA4" i="2"/>
  <c r="AB4" i="2" s="1"/>
  <c r="Y5" i="2"/>
  <c r="Z5" i="2"/>
  <c r="S4" i="3" l="1"/>
  <c r="R4" i="3"/>
  <c r="U4" i="3" s="1"/>
  <c r="Q5" i="3" s="1"/>
  <c r="T5" i="3" s="1"/>
  <c r="V4" i="3"/>
  <c r="W4" i="3" s="1"/>
  <c r="S30" i="3"/>
  <c r="T30" i="3" s="1"/>
  <c r="Q31" i="3"/>
  <c r="P31" i="3" s="1"/>
  <c r="R6" i="2"/>
  <c r="U6" i="2" s="1"/>
  <c r="S6" i="2"/>
  <c r="Q7" i="2"/>
  <c r="T7" i="2" s="1"/>
  <c r="S30" i="2"/>
  <c r="T30" i="2" s="1"/>
  <c r="Q31" i="2"/>
  <c r="P31" i="2" s="1"/>
  <c r="X5" i="2"/>
  <c r="P5" i="3" l="1"/>
  <c r="S31" i="3"/>
  <c r="T31" i="3" s="1"/>
  <c r="Q32" i="3"/>
  <c r="P32" i="3"/>
  <c r="P7" i="2"/>
  <c r="V6" i="2"/>
  <c r="W6" i="2" s="1"/>
  <c r="Q32" i="2"/>
  <c r="S31" i="2"/>
  <c r="T31" i="2" s="1"/>
  <c r="P32" i="2"/>
  <c r="Z6" i="2"/>
  <c r="AA5" i="2"/>
  <c r="AB5" i="2" s="1"/>
  <c r="Y6" i="2"/>
  <c r="X6" i="2" s="1"/>
  <c r="R5" i="3" l="1"/>
  <c r="U5" i="3" s="1"/>
  <c r="Q6" i="3" s="1"/>
  <c r="T6" i="3" s="1"/>
  <c r="S5" i="3"/>
  <c r="P6" i="3" s="1"/>
  <c r="V5" i="3"/>
  <c r="W5" i="3" s="1"/>
  <c r="Q33" i="3"/>
  <c r="P33" i="3"/>
  <c r="S33" i="3" s="1"/>
  <c r="T33" i="3" s="1"/>
  <c r="S32" i="3"/>
  <c r="T32" i="3" s="1"/>
  <c r="R7" i="2"/>
  <c r="U7" i="2" s="1"/>
  <c r="Q8" i="2" s="1"/>
  <c r="T8" i="2" s="1"/>
  <c r="S7" i="2"/>
  <c r="P8" i="2" s="1"/>
  <c r="AA6" i="2"/>
  <c r="AB6" i="2" s="1"/>
  <c r="Q33" i="2"/>
  <c r="P33" i="2" s="1"/>
  <c r="S32" i="2"/>
  <c r="T32" i="2" s="1"/>
  <c r="R6" i="3" l="1"/>
  <c r="S6" i="3"/>
  <c r="R8" i="2"/>
  <c r="U8" i="2" s="1"/>
  <c r="Q9" i="2" s="1"/>
  <c r="T9" i="2" s="1"/>
  <c r="S8" i="2"/>
  <c r="P9" i="2" s="1"/>
  <c r="V8" i="2"/>
  <c r="W8" i="2" s="1"/>
  <c r="V7" i="2"/>
  <c r="W7" i="2" s="1"/>
  <c r="S33" i="2"/>
  <c r="T33" i="2" s="1"/>
  <c r="U6" i="3" l="1"/>
  <c r="Q7" i="3" s="1"/>
  <c r="T7" i="3" s="1"/>
  <c r="V6" i="3"/>
  <c r="W6" i="3" s="1"/>
  <c r="R9" i="2"/>
  <c r="U9" i="2" s="1"/>
  <c r="Q10" i="2" s="1"/>
  <c r="T10" i="2" s="1"/>
  <c r="S9" i="2"/>
  <c r="P10" i="2" s="1"/>
  <c r="V9" i="2"/>
  <c r="W9" i="2" s="1"/>
  <c r="P7" i="3" l="1"/>
  <c r="R10" i="2"/>
  <c r="U10" i="2" s="1"/>
  <c r="S10" i="2"/>
  <c r="V10" i="2"/>
  <c r="W10" i="2" s="1"/>
  <c r="S7" i="3" l="1"/>
  <c r="R7" i="3"/>
  <c r="U7" i="3" s="1"/>
  <c r="Q8" i="3" s="1"/>
  <c r="T8" i="3" s="1"/>
  <c r="V7" i="3"/>
  <c r="W7" i="3" s="1"/>
  <c r="P8" i="3" l="1"/>
  <c r="R8" i="3" l="1"/>
  <c r="U8" i="3" s="1"/>
  <c r="Q9" i="3" s="1"/>
  <c r="T9" i="3" s="1"/>
  <c r="S8" i="3"/>
  <c r="P9" i="3" s="1"/>
  <c r="V8" i="3"/>
  <c r="W8" i="3" s="1"/>
  <c r="S9" i="3" l="1"/>
  <c r="R9" i="3"/>
  <c r="U9" i="3" s="1"/>
  <c r="Q10" i="3" s="1"/>
  <c r="T10" i="3" s="1"/>
  <c r="V9" i="3"/>
  <c r="W9" i="3" s="1"/>
  <c r="P10" i="3" l="1"/>
  <c r="S10" i="3" l="1"/>
  <c r="R10" i="3"/>
  <c r="U10" i="3" s="1"/>
  <c r="V10" i="3" l="1"/>
  <c r="W10" i="3" s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<sst xmlns="http://schemas.openxmlformats.org/spreadsheetml/2006/main" count="34" uniqueCount="13">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</sst>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sheet_1!$B$1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sheet_1!$A$2:$A$14</c:f>
              <c:numCache>
                <c:formatCode>General</c:formatCode>
                <c:ptCount val="13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</c:numCache>
            </c:numRef>
          </c:xVal>
          <c:yVal>
            <c:numRef>
              <c:f>sheet_1!$B$2:$B$14</c:f>
              <c:numCache>
                <c:formatCode>General</c:formatCode>
                <c:ptCount val="13"/>
                <c:pt idx="0">
                  <c:v>1.9914856674816989E-2</c:v>
                </c:pt>
                <c:pt idx="1">
                  <c:v>0.81890498924454147</c:v>
                </c:pt>
                <c:pt idx="2">
                  <c:v>-0.3010299956639812</c:v>
                </c:pt>
                <c:pt idx="3">
                  <c:v>0.5970562396281851</c:v>
                </c:pt>
                <c:pt idx="4">
                  <c:v>-0.45720639804484542</c:v>
                </c:pt>
                <c:pt idx="5">
                  <c:v>0.41149708659206274</c:v>
                </c:pt>
                <c:pt idx="6">
                  <c:v>-0.52398697069420841</c:v>
                </c:pt>
                <c:pt idx="7">
                  <c:v>0.22663144265406698</c:v>
                </c:pt>
                <c:pt idx="8">
                  <c:v>-0.52912835845805894</c:v>
                </c:pt>
                <c:pt idx="9">
                  <c:v>3.3501940617890247E-2</c:v>
                </c:pt>
                <c:pt idx="10">
                  <c:v>-0.49024075405214218</c:v>
                </c:pt>
                <c:pt idx="11">
                  <c:v>-0.1668439522759374</c:v>
                </c:pt>
                <c:pt idx="12">
                  <c:v>-0.42222376495804886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1-4AD0-B58F-0D60D29F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21504"/>
        <c:axId val="757418240"/>
      </c:scatterChart>
      <c:valAx>
        <c:axId val="12377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418240"/>
        <c:crosses val="autoZero"/>
        <c:crossBetween val="midCat"/>
      </c:valAx>
      <c:valAx>
        <c:axId val="757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7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sheet_1!$B$1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sheet_1!$A$2:$A$14</c:f>
              <c:numCache>
                <c:formatCode>General</c:formatCode>
                <c:ptCount val="13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</c:numCache>
            </c:numRef>
          </c:xVal>
          <c:yVal>
            <c:numRef>
              <c:f>sheet_1!$B$2:$B$14</c:f>
              <c:numCache>
                <c:formatCode>General</c:formatCode>
                <c:ptCount val="13"/>
                <c:pt idx="0">
                  <c:v>1.9914856674816989E-2</c:v>
                </c:pt>
                <c:pt idx="1">
                  <c:v>0.81890498924454147</c:v>
                </c:pt>
                <c:pt idx="2">
                  <c:v>-0.3010299956639812</c:v>
                </c:pt>
                <c:pt idx="3">
                  <c:v>0.5970562396281851</c:v>
                </c:pt>
                <c:pt idx="4">
                  <c:v>-0.45720639804484542</c:v>
                </c:pt>
                <c:pt idx="5">
                  <c:v>0.41149708659206274</c:v>
                </c:pt>
                <c:pt idx="6">
                  <c:v>-0.52398697069420841</c:v>
                </c:pt>
                <c:pt idx="7">
                  <c:v>0.22663144265406698</c:v>
                </c:pt>
                <c:pt idx="8">
                  <c:v>-0.52912835845805894</c:v>
                </c:pt>
                <c:pt idx="9">
                  <c:v>3.3501940617890247E-2</c:v>
                </c:pt>
                <c:pt idx="10">
                  <c:v>-0.49024075405214218</c:v>
                </c:pt>
                <c:pt idx="11">
                  <c:v>-0.1668439522759374</c:v>
                </c:pt>
                <c:pt idx="12">
                  <c:v>-0.42222376495804886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0-414F-BF9D-C08BE85C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21504"/>
        <c:axId val="757418240"/>
      </c:scatterChart>
      <c:valAx>
        <c:axId val="12377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418240"/>
        <c:crosses val="autoZero"/>
        <c:crossBetween val="midCat"/>
      </c:valAx>
      <c:valAx>
        <c:axId val="757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7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0</xdr:rowOff>
    </xdr:from>
    <xdr:to>
      <xdr:col>13</xdr:col>
      <xdr:colOff>276224</xdr:colOff>
      <xdr:row>20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B80603-78DA-4FCC-806F-6F444CCA8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0</xdr:rowOff>
    </xdr:from>
    <xdr:to>
      <xdr:col>13</xdr:col>
      <xdr:colOff>276224</xdr:colOff>
      <xdr:row>20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3ABD7B-C8CE-4B7B-80B3-B4DF4BA11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tabSelected="1" workbookViewId="0">
      <selection activeCell="F28" sqref="F2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-1</v>
      </c>
      <c r="B2">
        <f>SIN(3*A2)^2-LOG10(A2+2)</f>
        <v>1.9914856674816989E-2</v>
      </c>
      <c r="P2">
        <v>1</v>
      </c>
      <c r="Q2">
        <v>1.5</v>
      </c>
      <c r="R2">
        <f>(P2+Q2)/2</f>
        <v>1.25</v>
      </c>
      <c r="S2">
        <f>SIN(3*P2)^2-LOG10(P2+2)</f>
        <v>-0.45720639804484542</v>
      </c>
      <c r="T2">
        <f>SIN(3*Q2)^2-LOG10(Q2+2)</f>
        <v>0.41149708659206274</v>
      </c>
      <c r="U2">
        <f>SIN(3*R2)^2-LOG10(R2+2)</f>
        <v>-0.18520101989638726</v>
      </c>
      <c r="V2">
        <f>ABS(P2-R2)</f>
        <v>0.25</v>
      </c>
      <c r="W2" t="str">
        <f>IF(V2&gt;0.001,"no","yes")</f>
        <v>no</v>
      </c>
      <c r="X2">
        <v>1.5</v>
      </c>
    </row>
    <row r="3" spans="1:28" x14ac:dyDescent="0.25">
      <c r="A3">
        <v>-0.5</v>
      </c>
      <c r="B3">
        <f t="shared" ref="B3:B14" si="0">SIN(3*A3)^2-LOG10(A3+2)</f>
        <v>0.81890498924454147</v>
      </c>
      <c r="P3">
        <f>IF(S2*U2&gt;0,R2,P2)</f>
        <v>1.25</v>
      </c>
      <c r="Q3">
        <f>IF(T2*U2&gt;0,R2,Q2)</f>
        <v>1.5</v>
      </c>
      <c r="R3">
        <f>(P3+Q3)/2</f>
        <v>1.375</v>
      </c>
      <c r="S3">
        <f>SIN(3*P3)^2-LOG10(P3+2)</f>
        <v>-0.18520101989638726</v>
      </c>
      <c r="T3">
        <f>SIN(3*Q3)^2-LOG10(Q3+2)</f>
        <v>0.41149708659206274</v>
      </c>
      <c r="U3">
        <f>SIN(3*R3)^2-LOG10(R3+2)</f>
        <v>0.16460019155906713</v>
      </c>
      <c r="V3">
        <f t="shared" ref="V3:V18" si="1">ABS(P3-R3)</f>
        <v>0.125</v>
      </c>
      <c r="W3" t="str">
        <f>IF(V3&gt;0.001,"no","yes")</f>
        <v>no</v>
      </c>
      <c r="X3">
        <f>X2-Y3/Z3</f>
        <v>1.1300389303234981</v>
      </c>
      <c r="Y3">
        <f>SIN(3*X2)^2-LOG10(X2+2)</f>
        <v>0.41149708659206274</v>
      </c>
      <c r="Z3">
        <f>6*COS(3*X2)*SIN(3*X2)-1/(LN(10)*(X2+2))</f>
        <v>1.1122713180386263</v>
      </c>
      <c r="AA3">
        <f>ABS(X3-X2)</f>
        <v>0.36996106967650189</v>
      </c>
      <c r="AB3" t="str">
        <f>IF(AA3&gt;0.001,"no","yes")</f>
        <v>no</v>
      </c>
    </row>
    <row r="4" spans="1:28" x14ac:dyDescent="0.25">
      <c r="A4">
        <v>0</v>
      </c>
      <c r="B4">
        <f t="shared" si="0"/>
        <v>-0.3010299956639812</v>
      </c>
      <c r="P4">
        <f t="shared" ref="P4:P15" si="2">IF(S3*U3&gt;0,R3,P3)</f>
        <v>1.25</v>
      </c>
      <c r="Q4">
        <f t="shared" ref="Q4:Q15" si="3">IF(T3*U3&gt;0,R3,Q3)</f>
        <v>1.375</v>
      </c>
      <c r="R4">
        <f t="shared" ref="R4:R15" si="4">(P4+Q4)/2</f>
        <v>1.3125</v>
      </c>
      <c r="S4">
        <f t="shared" ref="S4:S15" si="5">SIN(3*P4)^2-LOG10(P4+2)</f>
        <v>-0.18520101989638726</v>
      </c>
      <c r="T4">
        <f t="shared" ref="T4:T15" si="6">SIN(3*Q4)^2-LOG10(Q4+2)</f>
        <v>0.16460019155906713</v>
      </c>
      <c r="U4">
        <f t="shared" ref="U4:U15" si="7">SIN(3*R4)^2-LOG10(R4+2)</f>
        <v>-9.6474776916400939E-3</v>
      </c>
      <c r="V4">
        <f t="shared" ref="V4:V15" si="8">ABS(P4-R4)</f>
        <v>6.25E-2</v>
      </c>
      <c r="W4" t="str">
        <f t="shared" ref="W4:W15" si="9">IF(V4&gt;0.001,"no","yes")</f>
        <v>no</v>
      </c>
      <c r="X4">
        <f t="shared" ref="X4:X12" si="10">X3-Y4/Z4</f>
        <v>1.4668278667818451</v>
      </c>
      <c r="Y4">
        <f t="shared" ref="Y4:Y20" si="11">SIN(3*X3)^2-LOG10(X3+2)</f>
        <v>-0.43504667380793027</v>
      </c>
      <c r="Z4">
        <f t="shared" ref="Z4:Z12" si="12">6*COS(3*X3)*SIN(3*X3)-1/(LN(10)*(X3+2))</f>
        <v>1.2917487087992143</v>
      </c>
      <c r="AA4">
        <f t="shared" ref="AA4:AA12" si="13">ABS(X4-X3)</f>
        <v>0.33678893645834695</v>
      </c>
      <c r="AB4" t="str">
        <f t="shared" ref="AB4:AB20" si="14">IF(AA4&gt;0.001,"no","yes")</f>
        <v>no</v>
      </c>
    </row>
    <row r="5" spans="1:28" x14ac:dyDescent="0.25">
      <c r="A5">
        <v>0.5</v>
      </c>
      <c r="B5">
        <f t="shared" si="0"/>
        <v>0.5970562396281851</v>
      </c>
      <c r="P5">
        <f t="shared" si="2"/>
        <v>1.3125</v>
      </c>
      <c r="Q5">
        <f t="shared" si="3"/>
        <v>1.375</v>
      </c>
      <c r="R5">
        <f t="shared" si="4"/>
        <v>1.34375</v>
      </c>
      <c r="S5">
        <f t="shared" si="5"/>
        <v>-9.6474776916400939E-3</v>
      </c>
      <c r="T5">
        <f t="shared" si="6"/>
        <v>0.16460019155906713</v>
      </c>
      <c r="U5">
        <f t="shared" si="7"/>
        <v>7.9271494502344608E-2</v>
      </c>
      <c r="V5">
        <f t="shared" si="8"/>
        <v>3.125E-2</v>
      </c>
      <c r="W5" t="str">
        <f t="shared" si="9"/>
        <v>no</v>
      </c>
      <c r="X5">
        <f t="shared" si="10"/>
        <v>1.2419547247171647</v>
      </c>
      <c r="Y5">
        <f t="shared" si="11"/>
        <v>0.36589690463613844</v>
      </c>
      <c r="Z5">
        <f t="shared" si="12"/>
        <v>1.6271258598365455</v>
      </c>
      <c r="AA5">
        <f t="shared" si="13"/>
        <v>0.22487314206468034</v>
      </c>
      <c r="AB5" t="str">
        <f t="shared" si="14"/>
        <v>no</v>
      </c>
    </row>
    <row r="6" spans="1:28" x14ac:dyDescent="0.25">
      <c r="A6">
        <v>1</v>
      </c>
      <c r="B6">
        <f t="shared" si="0"/>
        <v>-0.45720639804484542</v>
      </c>
      <c r="P6">
        <f t="shared" si="2"/>
        <v>1.3125</v>
      </c>
      <c r="Q6">
        <f t="shared" si="3"/>
        <v>1.34375</v>
      </c>
      <c r="R6">
        <f t="shared" si="4"/>
        <v>1.328125</v>
      </c>
      <c r="S6">
        <f t="shared" si="5"/>
        <v>-9.6474776916400939E-3</v>
      </c>
      <c r="T6">
        <f t="shared" si="6"/>
        <v>7.9271494502344608E-2</v>
      </c>
      <c r="U6">
        <f t="shared" si="7"/>
        <v>3.5058661212786113E-2</v>
      </c>
      <c r="V6">
        <f t="shared" si="8"/>
        <v>1.5625E-2</v>
      </c>
      <c r="W6" t="str">
        <f t="shared" si="9"/>
        <v>no</v>
      </c>
      <c r="X6">
        <f t="shared" si="10"/>
        <v>1.3205942873727916</v>
      </c>
      <c r="Y6">
        <f t="shared" si="11"/>
        <v>-0.20655332819536876</v>
      </c>
      <c r="Z6">
        <f t="shared" si="12"/>
        <v>2.6265828702518776</v>
      </c>
      <c r="AA6">
        <f t="shared" si="13"/>
        <v>7.8639562655626882E-2</v>
      </c>
      <c r="AB6" t="str">
        <f t="shared" si="14"/>
        <v>no</v>
      </c>
    </row>
    <row r="7" spans="1:28" x14ac:dyDescent="0.25">
      <c r="A7">
        <v>1.5</v>
      </c>
      <c r="B7">
        <f t="shared" si="0"/>
        <v>0.41149708659206274</v>
      </c>
      <c r="P7">
        <f t="shared" si="2"/>
        <v>1.3125</v>
      </c>
      <c r="Q7">
        <f t="shared" si="3"/>
        <v>1.328125</v>
      </c>
      <c r="R7">
        <f t="shared" si="4"/>
        <v>1.3203125</v>
      </c>
      <c r="S7">
        <f t="shared" si="5"/>
        <v>-9.6474776916400939E-3</v>
      </c>
      <c r="T7">
        <f t="shared" si="6"/>
        <v>3.5058661212786113E-2</v>
      </c>
      <c r="U7">
        <f t="shared" si="7"/>
        <v>1.2741649029366586E-2</v>
      </c>
      <c r="V7">
        <f t="shared" si="8"/>
        <v>7.8125E-3</v>
      </c>
      <c r="W7" t="str">
        <f t="shared" si="9"/>
        <v>no</v>
      </c>
      <c r="X7">
        <f t="shared" ref="X7:X12" si="15">X6-Y7/Z7</f>
        <v>1.3158603996508229</v>
      </c>
      <c r="Y7">
        <f t="shared" si="11"/>
        <v>1.3548158638820862E-2</v>
      </c>
      <c r="Z7">
        <f t="shared" ref="Z7:Z12" si="16">6*COS(3*X6)*SIN(3*X6)-1/(LN(10)*(X6+2))</f>
        <v>2.8619518320951549</v>
      </c>
      <c r="AA7">
        <f t="shared" ref="AA7:AA12" si="17">ABS(X7-X6)</f>
        <v>4.7338877219686992E-3</v>
      </c>
      <c r="AB7" t="str">
        <f t="shared" si="14"/>
        <v>no</v>
      </c>
    </row>
    <row r="8" spans="1:28" x14ac:dyDescent="0.25">
      <c r="A8">
        <v>2</v>
      </c>
      <c r="B8">
        <f t="shared" si="0"/>
        <v>-0.52398697069420841</v>
      </c>
      <c r="P8">
        <f t="shared" si="2"/>
        <v>1.3125</v>
      </c>
      <c r="Q8">
        <f t="shared" si="3"/>
        <v>1.3203125</v>
      </c>
      <c r="R8">
        <f t="shared" si="4"/>
        <v>1.31640625</v>
      </c>
      <c r="S8">
        <f t="shared" si="5"/>
        <v>-9.6474776916400939E-3</v>
      </c>
      <c r="T8">
        <f t="shared" si="6"/>
        <v>1.2741649029366586E-2</v>
      </c>
      <c r="U8">
        <f t="shared" si="7"/>
        <v>1.5528872044442421E-3</v>
      </c>
      <c r="V8">
        <f t="shared" si="8"/>
        <v>3.90625E-3</v>
      </c>
      <c r="W8" t="str">
        <f t="shared" si="9"/>
        <v>no</v>
      </c>
      <c r="X8">
        <f t="shared" si="15"/>
        <v>1.3158644727209494</v>
      </c>
      <c r="Y8">
        <f t="shared" si="11"/>
        <v>-1.1675380887643527E-5</v>
      </c>
      <c r="Z8">
        <f t="shared" si="16"/>
        <v>2.8664816772037081</v>
      </c>
      <c r="AA8">
        <f t="shared" si="17"/>
        <v>4.0730701265090374E-6</v>
      </c>
      <c r="AB8" t="str">
        <f t="shared" si="14"/>
        <v>yes</v>
      </c>
    </row>
    <row r="9" spans="1:28" x14ac:dyDescent="0.25">
      <c r="A9">
        <v>2.5</v>
      </c>
      <c r="B9">
        <f t="shared" si="0"/>
        <v>0.22663144265406698</v>
      </c>
      <c r="P9">
        <f t="shared" si="2"/>
        <v>1.3125</v>
      </c>
      <c r="Q9">
        <f t="shared" si="3"/>
        <v>1.31640625</v>
      </c>
      <c r="R9">
        <f t="shared" si="4"/>
        <v>1.314453125</v>
      </c>
      <c r="S9">
        <f t="shared" si="5"/>
        <v>-9.6474776916400939E-3</v>
      </c>
      <c r="T9">
        <f t="shared" si="6"/>
        <v>1.5528872044442421E-3</v>
      </c>
      <c r="U9">
        <f t="shared" si="7"/>
        <v>-4.0462469208836227E-3</v>
      </c>
      <c r="V9">
        <f t="shared" si="8"/>
        <v>1.953125E-3</v>
      </c>
      <c r="W9" t="str">
        <f t="shared" si="9"/>
        <v>no</v>
      </c>
    </row>
    <row r="10" spans="1:28" x14ac:dyDescent="0.25">
      <c r="A10">
        <v>3</v>
      </c>
      <c r="B10">
        <f t="shared" si="0"/>
        <v>-0.52912835845805894</v>
      </c>
      <c r="P10">
        <f t="shared" si="2"/>
        <v>1.314453125</v>
      </c>
      <c r="Q10">
        <f t="shared" si="3"/>
        <v>1.31640625</v>
      </c>
      <c r="R10">
        <f t="shared" si="4"/>
        <v>1.3154296875</v>
      </c>
      <c r="S10">
        <f t="shared" si="5"/>
        <v>-4.0462469208836227E-3</v>
      </c>
      <c r="T10">
        <f t="shared" si="6"/>
        <v>1.5528872044442421E-3</v>
      </c>
      <c r="U10">
        <f t="shared" si="7"/>
        <v>-1.2463675048056677E-3</v>
      </c>
      <c r="V10">
        <f t="shared" si="8"/>
        <v>9.765625E-4</v>
      </c>
      <c r="W10" t="str">
        <f t="shared" si="9"/>
        <v>yes</v>
      </c>
    </row>
    <row r="11" spans="1:28" x14ac:dyDescent="0.25">
      <c r="A11">
        <v>3.5</v>
      </c>
      <c r="B11">
        <f t="shared" si="0"/>
        <v>3.3501940617890247E-2</v>
      </c>
    </row>
    <row r="12" spans="1:28" x14ac:dyDescent="0.25">
      <c r="A12">
        <v>4</v>
      </c>
      <c r="B12">
        <f t="shared" si="0"/>
        <v>-0.49024075405214218</v>
      </c>
    </row>
    <row r="13" spans="1:28" x14ac:dyDescent="0.25">
      <c r="A13">
        <v>4.5</v>
      </c>
      <c r="B13">
        <f t="shared" si="0"/>
        <v>-0.1668439522759374</v>
      </c>
    </row>
    <row r="14" spans="1:28" x14ac:dyDescent="0.25">
      <c r="A14">
        <v>5</v>
      </c>
      <c r="B14">
        <f t="shared" si="0"/>
        <v>-0.42222376495804886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1</v>
      </c>
      <c r="R24">
        <v>5</v>
      </c>
    </row>
    <row r="25" spans="16:20" x14ac:dyDescent="0.25">
      <c r="P25">
        <f>P24-Q25/$R$24</f>
        <v>1.091441279608969</v>
      </c>
      <c r="Q25">
        <f>SIN(3*P24)^2-LOG10(P24+2)</f>
        <v>-0.45720639804484542</v>
      </c>
      <c r="S25">
        <f>ABS(P25-P24)</f>
        <v>9.1441279608968973E-2</v>
      </c>
      <c r="T25" t="str">
        <f>IF(S25&gt;0.001,"no","yes")</f>
        <v>no</v>
      </c>
    </row>
    <row r="26" spans="16:20" x14ac:dyDescent="0.25">
      <c r="P26">
        <f t="shared" ref="P26:P34" si="18">P25-Q26/$R$24</f>
        <v>1.1859706098111658</v>
      </c>
      <c r="Q26">
        <f t="shared" ref="Q26:Q34" si="19">SIN(3*P25)^2-LOG10(P25+2)</f>
        <v>-0.47264665101098424</v>
      </c>
      <c r="S26">
        <f t="shared" ref="S26:S34" si="20">ABS(P26-P25)</f>
        <v>9.4529330202196782E-2</v>
      </c>
      <c r="T26" t="str">
        <f t="shared" ref="T26:T34" si="21">IF(S26&gt;0.001,"no","yes")</f>
        <v>no</v>
      </c>
    </row>
    <row r="27" spans="16:20" x14ac:dyDescent="0.25">
      <c r="P27">
        <f t="shared" si="18"/>
        <v>1.2539116119433964</v>
      </c>
      <c r="Q27">
        <f t="shared" si="19"/>
        <v>-0.33970501066115355</v>
      </c>
      <c r="S27">
        <f t="shared" si="20"/>
        <v>6.7941002132230643E-2</v>
      </c>
      <c r="T27" t="str">
        <f t="shared" si="21"/>
        <v>no</v>
      </c>
    </row>
    <row r="28" spans="16:20" x14ac:dyDescent="0.25">
      <c r="P28">
        <f t="shared" si="18"/>
        <v>1.2888454946859809</v>
      </c>
      <c r="Q28">
        <f t="shared" si="19"/>
        <v>-0.17466941371292211</v>
      </c>
      <c r="S28">
        <f t="shared" si="20"/>
        <v>3.4933882742584466E-2</v>
      </c>
      <c r="T28" t="str">
        <f t="shared" si="21"/>
        <v>no</v>
      </c>
    </row>
    <row r="29" spans="16:20" x14ac:dyDescent="0.25">
      <c r="P29">
        <f t="shared" si="18"/>
        <v>1.3043156178756108</v>
      </c>
      <c r="Q29">
        <f t="shared" si="19"/>
        <v>-7.7350615948149848E-2</v>
      </c>
      <c r="S29">
        <f t="shared" si="20"/>
        <v>1.5470123189629925E-2</v>
      </c>
      <c r="T29" t="str">
        <f t="shared" si="21"/>
        <v>no</v>
      </c>
    </row>
    <row r="30" spans="16:20" x14ac:dyDescent="0.25">
      <c r="P30">
        <f t="shared" si="18"/>
        <v>1.3109403458536124</v>
      </c>
      <c r="Q30">
        <f t="shared" si="19"/>
        <v>-3.3123639890008161E-2</v>
      </c>
      <c r="S30">
        <f t="shared" si="20"/>
        <v>6.6247279780016211E-3</v>
      </c>
      <c r="T30" t="str">
        <f t="shared" si="21"/>
        <v>no</v>
      </c>
    </row>
    <row r="31" spans="16:20" x14ac:dyDescent="0.25">
      <c r="P31">
        <f t="shared" si="18"/>
        <v>1.3137645993656859</v>
      </c>
      <c r="Q31">
        <f t="shared" si="19"/>
        <v>-1.4121267560368023E-2</v>
      </c>
      <c r="S31">
        <f t="shared" si="20"/>
        <v>2.8242535120734935E-3</v>
      </c>
      <c r="T31" t="str">
        <f t="shared" si="21"/>
        <v>no</v>
      </c>
    </row>
    <row r="32" spans="16:20" x14ac:dyDescent="0.25">
      <c r="P32">
        <f t="shared" si="18"/>
        <v>1.314968724086953</v>
      </c>
      <c r="Q32">
        <f t="shared" si="19"/>
        <v>-6.0206236063348184E-3</v>
      </c>
      <c r="S32">
        <f t="shared" si="20"/>
        <v>1.2041247212670747E-3</v>
      </c>
      <c r="T32" t="str">
        <f t="shared" si="21"/>
        <v>no</v>
      </c>
    </row>
    <row r="33" spans="16:20" x14ac:dyDescent="0.25">
      <c r="P33">
        <f t="shared" si="18"/>
        <v>1.3154823067243053</v>
      </c>
      <c r="Q33">
        <f t="shared" si="19"/>
        <v>-2.5679131867611948E-3</v>
      </c>
      <c r="S33">
        <f t="shared" si="20"/>
        <v>5.1358263735234999E-4</v>
      </c>
      <c r="T33" t="str">
        <f t="shared" si="21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73F4-FB0B-4517-949F-1F566217FE7E}">
  <dimension ref="A1:AB33"/>
  <sheetViews>
    <sheetView workbookViewId="0">
      <selection activeCell="R18" sqref="R1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-1</v>
      </c>
      <c r="B2">
        <f>SIN(3*A2)^2-LOG10(A2+2)</f>
        <v>1.9914856674816989E-2</v>
      </c>
      <c r="P2">
        <v>2</v>
      </c>
      <c r="Q2">
        <v>2.5</v>
      </c>
      <c r="R2">
        <f>(P2+Q2)/2</f>
        <v>2.25</v>
      </c>
      <c r="S2">
        <f>SIN(3*P2)^2-LOG10(P2+2)</f>
        <v>-0.52398697069420841</v>
      </c>
      <c r="T2">
        <f>SIN(3*Q2)^2-LOG10(Q2+2)</f>
        <v>0.22663144265406698</v>
      </c>
      <c r="U2">
        <f>SIN(3*R2)^2-LOG10(R2+2)</f>
        <v>-0.4258492617052575</v>
      </c>
      <c r="V2">
        <f>ABS(P2-R2)</f>
        <v>0.25</v>
      </c>
      <c r="W2" t="str">
        <f>IF(V2&gt;0.001,"no","yes")</f>
        <v>no</v>
      </c>
      <c r="X2">
        <v>2.5</v>
      </c>
    </row>
    <row r="3" spans="1:28" x14ac:dyDescent="0.25">
      <c r="A3">
        <v>-0.5</v>
      </c>
      <c r="B3">
        <f t="shared" ref="B3:B14" si="0">SIN(3*A3)^2-LOG10(A3+2)</f>
        <v>0.81890498924454147</v>
      </c>
      <c r="P3">
        <f>IF(S2*U2&gt;0,R2,P2)</f>
        <v>2.25</v>
      </c>
      <c r="Q3">
        <f>IF(T2*U2&gt;0,R2,Q2)</f>
        <v>2.5</v>
      </c>
      <c r="R3">
        <f>(P3+Q3)/2</f>
        <v>2.375</v>
      </c>
      <c r="S3">
        <f>SIN(3*P3)^2-LOG10(P3+2)</f>
        <v>-0.4258492617052575</v>
      </c>
      <c r="T3">
        <f>SIN(3*Q3)^2-LOG10(Q3+2)</f>
        <v>0.22663144265406698</v>
      </c>
      <c r="U3">
        <f>SIN(3*R3)^2-LOG10(R3+2)</f>
        <v>-8.4681161041414321E-2</v>
      </c>
      <c r="V3">
        <f t="shared" ref="V3:V18" si="1">ABS(P3-R3)</f>
        <v>0.125</v>
      </c>
      <c r="W3" t="str">
        <f>IF(V3&gt;0.001,"no","yes")</f>
        <v>no</v>
      </c>
      <c r="X3">
        <f>X2-Y3/Z3</f>
        <v>2.3777841301126723</v>
      </c>
      <c r="Y3">
        <f>SIN(3*X2)^2-LOG10(X2+2)</f>
        <v>0.22663144265406698</v>
      </c>
      <c r="Z3">
        <f>6*COS(3*X2)*SIN(3*X2)-1/(LN(10)*(X2+2))</f>
        <v>1.8543536356039614</v>
      </c>
      <c r="AA3">
        <f>ABS(X3-X2)</f>
        <v>0.12221586988732769</v>
      </c>
      <c r="AB3" t="str">
        <f>IF(AA3&gt;0.001,"no","yes")</f>
        <v>no</v>
      </c>
    </row>
    <row r="4" spans="1:28" x14ac:dyDescent="0.25">
      <c r="A4">
        <v>0</v>
      </c>
      <c r="B4">
        <f t="shared" si="0"/>
        <v>-0.3010299956639812</v>
      </c>
      <c r="P4">
        <f t="shared" ref="P4:P15" si="2">IF(S3*U3&gt;0,R3,P3)</f>
        <v>2.375</v>
      </c>
      <c r="Q4">
        <f t="shared" ref="Q4:Q15" si="3">IF(T3*U3&gt;0,R3,Q3)</f>
        <v>2.5</v>
      </c>
      <c r="R4">
        <f t="shared" ref="R4:R10" si="4">(P4+Q4)/2</f>
        <v>2.4375</v>
      </c>
      <c r="S4">
        <f t="shared" ref="S4:U15" si="5">SIN(3*P4)^2-LOG10(P4+2)</f>
        <v>-8.4681161041414321E-2</v>
      </c>
      <c r="T4">
        <f t="shared" si="5"/>
        <v>0.22663144265406698</v>
      </c>
      <c r="U4">
        <f t="shared" si="5"/>
        <v>8.7218044607619838E-2</v>
      </c>
      <c r="V4">
        <f t="shared" si="1"/>
        <v>6.25E-2</v>
      </c>
      <c r="W4" t="str">
        <f t="shared" ref="W4:W10" si="6">IF(V4&gt;0.001,"no","yes")</f>
        <v>no</v>
      </c>
      <c r="X4">
        <f t="shared" ref="X4:X8" si="7">X3-Y4/Z4</f>
        <v>2.4044445781542887</v>
      </c>
      <c r="Y4">
        <f t="shared" ref="Y4:Y20" si="8">SIN(3*X3)^2-LOG10(X3+2)</f>
        <v>-7.6666408528487162E-2</v>
      </c>
      <c r="Z4">
        <f t="shared" ref="Z4:Z12" si="9">6*COS(3*X3)*SIN(3*X3)-1/(LN(10)*(X3+2))</f>
        <v>2.875660919456887</v>
      </c>
      <c r="AA4">
        <f t="shared" ref="AA4:AA12" si="10">ABS(X4-X3)</f>
        <v>2.666044804161638E-2</v>
      </c>
      <c r="AB4" t="str">
        <f t="shared" ref="AB4:AB8" si="11">IF(AA4&gt;0.001,"no","yes")</f>
        <v>no</v>
      </c>
    </row>
    <row r="5" spans="1:28" x14ac:dyDescent="0.25">
      <c r="A5">
        <v>0.5</v>
      </c>
      <c r="B5">
        <f t="shared" si="0"/>
        <v>0.5970562396281851</v>
      </c>
      <c r="P5">
        <f t="shared" si="2"/>
        <v>2.375</v>
      </c>
      <c r="Q5">
        <f t="shared" si="3"/>
        <v>2.4375</v>
      </c>
      <c r="R5">
        <f t="shared" si="4"/>
        <v>2.40625</v>
      </c>
      <c r="S5">
        <f t="shared" si="5"/>
        <v>-8.4681161041414321E-2</v>
      </c>
      <c r="T5">
        <f t="shared" si="5"/>
        <v>8.7218044607619838E-2</v>
      </c>
      <c r="U5">
        <f t="shared" si="5"/>
        <v>3.8500524311455564E-3</v>
      </c>
      <c r="V5">
        <f t="shared" si="1"/>
        <v>3.125E-2</v>
      </c>
      <c r="W5" t="str">
        <f t="shared" si="6"/>
        <v>no</v>
      </c>
      <c r="X5">
        <f t="shared" si="7"/>
        <v>2.404860331666633</v>
      </c>
      <c r="Y5">
        <f t="shared" si="8"/>
        <v>-1.1543629320298621E-3</v>
      </c>
      <c r="Z5">
        <f t="shared" si="9"/>
        <v>2.7765560548625392</v>
      </c>
      <c r="AA5">
        <f t="shared" si="10"/>
        <v>4.1575351234435232E-4</v>
      </c>
      <c r="AB5" t="str">
        <f t="shared" si="11"/>
        <v>yes</v>
      </c>
    </row>
    <row r="6" spans="1:28" x14ac:dyDescent="0.25">
      <c r="A6">
        <v>1</v>
      </c>
      <c r="B6">
        <f t="shared" si="0"/>
        <v>-0.45720639804484542</v>
      </c>
      <c r="P6">
        <f t="shared" si="2"/>
        <v>2.375</v>
      </c>
      <c r="Q6">
        <f t="shared" si="3"/>
        <v>2.40625</v>
      </c>
      <c r="R6">
        <f t="shared" si="4"/>
        <v>2.390625</v>
      </c>
      <c r="S6">
        <f t="shared" si="5"/>
        <v>-8.4681161041414321E-2</v>
      </c>
      <c r="T6">
        <f t="shared" si="5"/>
        <v>3.8500524311455564E-3</v>
      </c>
      <c r="U6">
        <f t="shared" si="5"/>
        <v>-3.9967938254993784E-2</v>
      </c>
      <c r="V6">
        <f t="shared" si="1"/>
        <v>1.5625E-2</v>
      </c>
      <c r="W6" t="str">
        <f t="shared" si="6"/>
        <v>no</v>
      </c>
    </row>
    <row r="7" spans="1:28" x14ac:dyDescent="0.25">
      <c r="A7">
        <v>1.5</v>
      </c>
      <c r="B7">
        <f t="shared" si="0"/>
        <v>0.41149708659206274</v>
      </c>
      <c r="P7">
        <f t="shared" si="2"/>
        <v>2.390625</v>
      </c>
      <c r="Q7">
        <f t="shared" si="3"/>
        <v>2.40625</v>
      </c>
      <c r="R7">
        <f t="shared" si="4"/>
        <v>2.3984375</v>
      </c>
      <c r="S7">
        <f t="shared" si="5"/>
        <v>-3.9967938254993784E-2</v>
      </c>
      <c r="T7">
        <f t="shared" si="5"/>
        <v>3.8500524311455564E-3</v>
      </c>
      <c r="U7">
        <f t="shared" si="5"/>
        <v>-1.7921910453651768E-2</v>
      </c>
      <c r="V7">
        <f t="shared" si="1"/>
        <v>7.8125E-3</v>
      </c>
      <c r="W7" t="str">
        <f t="shared" si="6"/>
        <v>no</v>
      </c>
    </row>
    <row r="8" spans="1:28" x14ac:dyDescent="0.25">
      <c r="A8">
        <v>2</v>
      </c>
      <c r="B8">
        <f t="shared" si="0"/>
        <v>-0.52398697069420841</v>
      </c>
      <c r="P8">
        <f t="shared" si="2"/>
        <v>2.3984375</v>
      </c>
      <c r="Q8">
        <f t="shared" si="3"/>
        <v>2.40625</v>
      </c>
      <c r="R8">
        <f t="shared" si="4"/>
        <v>2.40234375</v>
      </c>
      <c r="S8">
        <f t="shared" si="5"/>
        <v>-1.7921910453651768E-2</v>
      </c>
      <c r="T8">
        <f t="shared" si="5"/>
        <v>3.8500524311455564E-3</v>
      </c>
      <c r="U8">
        <f t="shared" si="5"/>
        <v>-6.9985599306966462E-3</v>
      </c>
      <c r="V8">
        <f t="shared" si="1"/>
        <v>3.90625E-3</v>
      </c>
      <c r="W8" t="str">
        <f t="shared" si="6"/>
        <v>no</v>
      </c>
    </row>
    <row r="9" spans="1:28" x14ac:dyDescent="0.25">
      <c r="A9">
        <v>2.5</v>
      </c>
      <c r="B9">
        <f t="shared" si="0"/>
        <v>0.22663144265406698</v>
      </c>
      <c r="P9">
        <f t="shared" si="2"/>
        <v>2.40234375</v>
      </c>
      <c r="Q9">
        <f t="shared" si="3"/>
        <v>2.40625</v>
      </c>
      <c r="R9">
        <f t="shared" si="4"/>
        <v>2.404296875</v>
      </c>
      <c r="S9">
        <f t="shared" si="5"/>
        <v>-6.9985599306966462E-3</v>
      </c>
      <c r="T9">
        <f t="shared" si="5"/>
        <v>3.8500524311455564E-3</v>
      </c>
      <c r="U9">
        <f t="shared" si="5"/>
        <v>-1.5645247711847388E-3</v>
      </c>
      <c r="V9">
        <f t="shared" si="1"/>
        <v>1.953125E-3</v>
      </c>
      <c r="W9" t="str">
        <f t="shared" si="6"/>
        <v>no</v>
      </c>
    </row>
    <row r="10" spans="1:28" x14ac:dyDescent="0.25">
      <c r="A10">
        <v>3</v>
      </c>
      <c r="B10">
        <f t="shared" si="0"/>
        <v>-0.52912835845805894</v>
      </c>
      <c r="P10">
        <f t="shared" si="2"/>
        <v>2.404296875</v>
      </c>
      <c r="Q10">
        <f t="shared" si="3"/>
        <v>2.40625</v>
      </c>
      <c r="R10">
        <f t="shared" si="4"/>
        <v>2.4052734375</v>
      </c>
      <c r="S10">
        <f t="shared" si="5"/>
        <v>-1.5645247711847388E-3</v>
      </c>
      <c r="T10">
        <f t="shared" si="5"/>
        <v>3.8500524311455564E-3</v>
      </c>
      <c r="U10">
        <f t="shared" si="5"/>
        <v>1.145244269305512E-3</v>
      </c>
      <c r="V10">
        <f t="shared" si="1"/>
        <v>9.765625E-4</v>
      </c>
      <c r="W10" t="str">
        <f t="shared" si="6"/>
        <v>yes</v>
      </c>
    </row>
    <row r="11" spans="1:28" x14ac:dyDescent="0.25">
      <c r="A11">
        <v>3.5</v>
      </c>
      <c r="B11">
        <f t="shared" si="0"/>
        <v>3.3501940617890247E-2</v>
      </c>
    </row>
    <row r="12" spans="1:28" x14ac:dyDescent="0.25">
      <c r="A12">
        <v>4</v>
      </c>
      <c r="B12">
        <f t="shared" si="0"/>
        <v>-0.49024075405214218</v>
      </c>
    </row>
    <row r="13" spans="1:28" x14ac:dyDescent="0.25">
      <c r="A13">
        <v>4.5</v>
      </c>
      <c r="B13">
        <f t="shared" si="0"/>
        <v>-0.1668439522759374</v>
      </c>
    </row>
    <row r="14" spans="1:28" x14ac:dyDescent="0.25">
      <c r="A14">
        <v>5</v>
      </c>
      <c r="B14">
        <f t="shared" si="0"/>
        <v>-0.42222376495804886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2</v>
      </c>
      <c r="R24">
        <v>5</v>
      </c>
    </row>
    <row r="25" spans="16:20" x14ac:dyDescent="0.25">
      <c r="P25">
        <f>P24-Q25/$R$24</f>
        <v>2.1047973941388416</v>
      </c>
      <c r="Q25">
        <f>SIN(3*P24)^2-LOG10(P24+2)</f>
        <v>-0.52398697069420841</v>
      </c>
      <c r="S25">
        <f>ABS(P25-P24)</f>
        <v>0.10479739413884159</v>
      </c>
      <c r="T25" t="str">
        <f>IF(S25&gt;0.001,"no","yes")</f>
        <v>no</v>
      </c>
    </row>
    <row r="26" spans="16:20" x14ac:dyDescent="0.25">
      <c r="P26">
        <f t="shared" ref="P26:P33" si="12">P25-Q26/$R$24</f>
        <v>2.2272610287348673</v>
      </c>
      <c r="Q26">
        <f t="shared" ref="Q26:Q34" si="13">SIN(3*P25)^2-LOG10(P25+2)</f>
        <v>-0.61231817298012892</v>
      </c>
      <c r="S26">
        <f t="shared" ref="S26:S34" si="14">ABS(P26-P25)</f>
        <v>0.12246363459602572</v>
      </c>
      <c r="T26" t="str">
        <f t="shared" ref="T26:T33" si="15">IF(S26&gt;0.001,"no","yes")</f>
        <v>no</v>
      </c>
    </row>
    <row r="27" spans="16:20" x14ac:dyDescent="0.25">
      <c r="P27">
        <f t="shared" si="12"/>
        <v>2.3223444169542966</v>
      </c>
      <c r="Q27">
        <f t="shared" si="13"/>
        <v>-0.47541694109714749</v>
      </c>
      <c r="S27">
        <f t="shared" si="14"/>
        <v>9.5083388219429299E-2</v>
      </c>
      <c r="T27" t="str">
        <f t="shared" si="15"/>
        <v>no</v>
      </c>
    </row>
    <row r="28" spans="16:20" x14ac:dyDescent="0.25">
      <c r="P28">
        <f t="shared" si="12"/>
        <v>2.3696589917196946</v>
      </c>
      <c r="Q28">
        <f t="shared" si="13"/>
        <v>-0.23657287382699105</v>
      </c>
      <c r="S28">
        <f t="shared" si="14"/>
        <v>4.7314574765398021E-2</v>
      </c>
      <c r="T28" t="str">
        <f t="shared" si="15"/>
        <v>no</v>
      </c>
    </row>
    <row r="29" spans="16:20" x14ac:dyDescent="0.25">
      <c r="P29">
        <f t="shared" si="12"/>
        <v>2.3896785847864548</v>
      </c>
      <c r="Q29">
        <f t="shared" si="13"/>
        <v>-0.10009796533380177</v>
      </c>
      <c r="S29">
        <f t="shared" si="14"/>
        <v>2.0019593066760155E-2</v>
      </c>
      <c r="T29" t="str">
        <f t="shared" si="15"/>
        <v>no</v>
      </c>
    </row>
    <row r="30" spans="16:20" x14ac:dyDescent="0.25">
      <c r="P30">
        <f t="shared" si="12"/>
        <v>2.3982095506178034</v>
      </c>
      <c r="Q30">
        <f t="shared" si="13"/>
        <v>-4.2654829156742569E-2</v>
      </c>
      <c r="S30">
        <f t="shared" si="14"/>
        <v>8.5309658313486025E-3</v>
      </c>
      <c r="T30" t="str">
        <f t="shared" si="15"/>
        <v>no</v>
      </c>
    </row>
    <row r="31" spans="16:20" x14ac:dyDescent="0.25">
      <c r="P31">
        <f t="shared" si="12"/>
        <v>2.4019218545231769</v>
      </c>
      <c r="Q31">
        <f t="shared" si="13"/>
        <v>-1.8561519526868131E-2</v>
      </c>
      <c r="S31">
        <f t="shared" si="14"/>
        <v>3.7123039053734708E-3</v>
      </c>
      <c r="T31" t="str">
        <f t="shared" si="15"/>
        <v>no</v>
      </c>
    </row>
    <row r="32" spans="16:20" x14ac:dyDescent="0.25">
      <c r="P32">
        <f t="shared" si="12"/>
        <v>2.4035568243426271</v>
      </c>
      <c r="Q32">
        <f t="shared" si="13"/>
        <v>-8.1748490972519683E-3</v>
      </c>
      <c r="S32">
        <f t="shared" si="14"/>
        <v>1.634969819450216E-3</v>
      </c>
      <c r="T32" t="str">
        <f t="shared" si="15"/>
        <v>no</v>
      </c>
    </row>
    <row r="33" spans="16:20" x14ac:dyDescent="0.25">
      <c r="P33">
        <f t="shared" si="12"/>
        <v>2.4042810773643839</v>
      </c>
      <c r="Q33">
        <f t="shared" si="13"/>
        <v>-3.621265108784133E-3</v>
      </c>
      <c r="S33">
        <f t="shared" si="14"/>
        <v>7.242530217568266E-4</v>
      </c>
      <c r="T33" t="str">
        <f t="shared" si="15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2023-03-02T09:12:53Z</dcterms:modified>
</cp:coreProperties>
</file>