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645A5C4-80C4-4562-94BB-AEFABE0E001A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2" r:id="rId1"/>
    <sheet name="Лист2" sheetId="5" r:id="rId2"/>
  </sheets>
  <calcPr calcId="191029"/>
</workbook>
</file>

<file path=xl/calcChain.xml><?xml version="1.0" encoding="utf-8"?>
<calcChain xmlns="http://schemas.openxmlformats.org/spreadsheetml/2006/main">
  <c r="Q25" i="5" l="1"/>
  <c r="P25" i="5" s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Z3" i="5"/>
  <c r="Y3" i="5"/>
  <c r="B3" i="5"/>
  <c r="T2" i="5"/>
  <c r="S2" i="5"/>
  <c r="R2" i="5"/>
  <c r="V2" i="5" s="1"/>
  <c r="W2" i="5" s="1"/>
  <c r="B2" i="5"/>
  <c r="Q33" i="2"/>
  <c r="P33" i="2" s="1"/>
  <c r="Q26" i="2"/>
  <c r="P26" i="2" s="1"/>
  <c r="Q25" i="2"/>
  <c r="B2" i="2"/>
  <c r="Y4" i="2"/>
  <c r="X4" i="2" s="1"/>
  <c r="Z4" i="2"/>
  <c r="Z3" i="2"/>
  <c r="Y3" i="2"/>
  <c r="P4" i="2"/>
  <c r="Q4" i="2"/>
  <c r="R4" i="2"/>
  <c r="U4" i="2" s="1"/>
  <c r="S4" i="2"/>
  <c r="T4" i="2"/>
  <c r="V4" i="2"/>
  <c r="W4" i="2" s="1"/>
  <c r="V3" i="2"/>
  <c r="V2" i="2"/>
  <c r="S3" i="2"/>
  <c r="T3" i="2"/>
  <c r="U3" i="2"/>
  <c r="U2" i="2"/>
  <c r="T2" i="2"/>
  <c r="P3" i="2"/>
  <c r="S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X3" i="5" l="1"/>
  <c r="U2" i="5"/>
  <c r="P3" i="5" s="1"/>
  <c r="Z4" i="5"/>
  <c r="Y4" i="5"/>
  <c r="AA3" i="5"/>
  <c r="AB3" i="5" s="1"/>
  <c r="X4" i="5"/>
  <c r="S25" i="5"/>
  <c r="T25" i="5" s="1"/>
  <c r="Q26" i="5"/>
  <c r="P26" i="5" s="1"/>
  <c r="S33" i="2"/>
  <c r="T33" i="2" s="1"/>
  <c r="S26" i="2"/>
  <c r="T26" i="2" s="1"/>
  <c r="Q27" i="2"/>
  <c r="P27" i="2" s="1"/>
  <c r="Z5" i="2"/>
  <c r="Y5" i="2"/>
  <c r="X5" i="2" s="1"/>
  <c r="AA4" i="2"/>
  <c r="AB4" i="2" s="1"/>
  <c r="P5" i="2"/>
  <c r="Q5" i="2"/>
  <c r="T5" i="2" s="1"/>
  <c r="S3" i="5" l="1"/>
  <c r="Q3" i="5"/>
  <c r="T3" i="5" s="1"/>
  <c r="Q27" i="5"/>
  <c r="P27" i="5"/>
  <c r="S26" i="5"/>
  <c r="T26" i="5" s="1"/>
  <c r="Y5" i="5"/>
  <c r="AA4" i="5"/>
  <c r="AB4" i="5" s="1"/>
  <c r="Z5" i="5"/>
  <c r="X5" i="5" s="1"/>
  <c r="S27" i="2"/>
  <c r="T27" i="2" s="1"/>
  <c r="Q28" i="2"/>
  <c r="P28" i="2"/>
  <c r="Z6" i="2"/>
  <c r="AA5" i="2"/>
  <c r="AB5" i="2" s="1"/>
  <c r="Y6" i="2"/>
  <c r="X6" i="2" s="1"/>
  <c r="R5" i="2"/>
  <c r="U5" i="2" s="1"/>
  <c r="Q6" i="2" s="1"/>
  <c r="T6" i="2" s="1"/>
  <c r="S5" i="2"/>
  <c r="P6" i="2" s="1"/>
  <c r="P25" i="2"/>
  <c r="R2" i="2"/>
  <c r="R3" i="5" l="1"/>
  <c r="Z6" i="5"/>
  <c r="Y6" i="5"/>
  <c r="AA5" i="5"/>
  <c r="AB5" i="5" s="1"/>
  <c r="X6" i="5"/>
  <c r="AA6" i="5" s="1"/>
  <c r="AB6" i="5" s="1"/>
  <c r="S27" i="5"/>
  <c r="T27" i="5" s="1"/>
  <c r="Q28" i="5"/>
  <c r="P28" i="5" s="1"/>
  <c r="Q29" i="2"/>
  <c r="P29" i="2" s="1"/>
  <c r="S28" i="2"/>
  <c r="T28" i="2" s="1"/>
  <c r="AA6" i="2"/>
  <c r="AB6" i="2" s="1"/>
  <c r="R6" i="2"/>
  <c r="U6" i="2" s="1"/>
  <c r="Q7" i="2" s="1"/>
  <c r="T7" i="2" s="1"/>
  <c r="S6" i="2"/>
  <c r="P7" i="2" s="1"/>
  <c r="V5" i="2"/>
  <c r="W5" i="2" s="1"/>
  <c r="W2" i="2"/>
  <c r="S25" i="2"/>
  <c r="T25" i="2" s="1"/>
  <c r="X3" i="2"/>
  <c r="U3" i="5" l="1"/>
  <c r="V3" i="5"/>
  <c r="W3" i="5" s="1"/>
  <c r="S28" i="5"/>
  <c r="T28" i="5" s="1"/>
  <c r="Q29" i="5"/>
  <c r="P29" i="5"/>
  <c r="S29" i="2"/>
  <c r="T29" i="2" s="1"/>
  <c r="Q30" i="2"/>
  <c r="P30" i="2" s="1"/>
  <c r="R7" i="2"/>
  <c r="U7" i="2" s="1"/>
  <c r="Q8" i="2" s="1"/>
  <c r="T8" i="2" s="1"/>
  <c r="S7" i="2"/>
  <c r="P8" i="2" s="1"/>
  <c r="V7" i="2"/>
  <c r="W7" i="2" s="1"/>
  <c r="V6" i="2"/>
  <c r="W6" i="2" s="1"/>
  <c r="Q3" i="2"/>
  <c r="AA3" i="2"/>
  <c r="AB3" i="2" s="1"/>
  <c r="Q4" i="5" l="1"/>
  <c r="T4" i="5" s="1"/>
  <c r="P4" i="5"/>
  <c r="Q30" i="5"/>
  <c r="P30" i="5" s="1"/>
  <c r="S29" i="5"/>
  <c r="T29" i="5" s="1"/>
  <c r="S30" i="2"/>
  <c r="T30" i="2" s="1"/>
  <c r="Q31" i="2"/>
  <c r="P31" i="2" s="1"/>
  <c r="S8" i="2"/>
  <c r="R8" i="2"/>
  <c r="U8" i="2" s="1"/>
  <c r="Q9" i="2" s="1"/>
  <c r="T9" i="2" s="1"/>
  <c r="R3" i="2"/>
  <c r="W3" i="2"/>
  <c r="R4" i="5" l="1"/>
  <c r="U4" i="5" s="1"/>
  <c r="Q5" i="5" s="1"/>
  <c r="T5" i="5" s="1"/>
  <c r="S4" i="5"/>
  <c r="P5" i="5" s="1"/>
  <c r="V4" i="5"/>
  <c r="W4" i="5" s="1"/>
  <c r="S30" i="5"/>
  <c r="T30" i="5" s="1"/>
  <c r="Q31" i="5"/>
  <c r="P31" i="5"/>
  <c r="Q32" i="2"/>
  <c r="P32" i="2" s="1"/>
  <c r="S32" i="2" s="1"/>
  <c r="T32" i="2" s="1"/>
  <c r="S31" i="2"/>
  <c r="T31" i="2" s="1"/>
  <c r="P9" i="2"/>
  <c r="V8" i="2"/>
  <c r="W8" i="2" s="1"/>
  <c r="S5" i="5" l="1"/>
  <c r="R5" i="5"/>
  <c r="U5" i="5" s="1"/>
  <c r="Q6" i="5" s="1"/>
  <c r="T6" i="5" s="1"/>
  <c r="Q32" i="5"/>
  <c r="P32" i="5" s="1"/>
  <c r="S31" i="5"/>
  <c r="T31" i="5" s="1"/>
  <c r="R9" i="2"/>
  <c r="U9" i="2" s="1"/>
  <c r="Q10" i="2" s="1"/>
  <c r="T10" i="2" s="1"/>
  <c r="S9" i="2"/>
  <c r="P10" i="2" s="1"/>
  <c r="V5" i="5" l="1"/>
  <c r="W5" i="5" s="1"/>
  <c r="P6" i="5"/>
  <c r="S32" i="5"/>
  <c r="T32" i="5" s="1"/>
  <c r="R10" i="2"/>
  <c r="U10" i="2" s="1"/>
  <c r="S10" i="2"/>
  <c r="P11" i="2" s="1"/>
  <c r="V10" i="2"/>
  <c r="W10" i="2" s="1"/>
  <c r="Q11" i="2"/>
  <c r="T11" i="2" s="1"/>
  <c r="V9" i="2"/>
  <c r="W9" i="2" s="1"/>
  <c r="S6" i="5" l="1"/>
  <c r="R6" i="5"/>
  <c r="U6" i="5" s="1"/>
  <c r="Q7" i="5" s="1"/>
  <c r="T7" i="5" s="1"/>
  <c r="S11" i="2"/>
  <c r="R11" i="2"/>
  <c r="U11" i="2" s="1"/>
  <c r="V6" i="5" l="1"/>
  <c r="W6" i="5" s="1"/>
  <c r="P7" i="5"/>
  <c r="V11" i="2"/>
  <c r="W11" i="2" s="1"/>
  <c r="R7" i="5" l="1"/>
  <c r="U7" i="5" s="1"/>
  <c r="Q8" i="5" s="1"/>
  <c r="T8" i="5" s="1"/>
  <c r="S7" i="5"/>
  <c r="V7" i="5" l="1"/>
  <c r="W7" i="5" s="1"/>
  <c r="P8" i="5"/>
  <c r="S8" i="5" l="1"/>
  <c r="R8" i="5"/>
  <c r="U8" i="5" s="1"/>
  <c r="Q9" i="5" s="1"/>
  <c r="T9" i="5" s="1"/>
  <c r="V8" i="5"/>
  <c r="W8" i="5" s="1"/>
  <c r="P9" i="5" l="1"/>
  <c r="R9" i="5" l="1"/>
  <c r="U9" i="5" s="1"/>
  <c r="Q10" i="5" s="1"/>
  <c r="T10" i="5" s="1"/>
  <c r="S9" i="5"/>
  <c r="P10" i="5" s="1"/>
  <c r="V9" i="5"/>
  <c r="W9" i="5" s="1"/>
  <c r="R10" i="5" l="1"/>
  <c r="U10" i="5" s="1"/>
  <c r="S10" i="5"/>
  <c r="V10" i="5"/>
  <c r="W10" i="5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<sst xmlns="http://schemas.openxmlformats.org/spreadsheetml/2006/main" count="34" uniqueCount="13">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</sst>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-0.69314718055994529</c:v>
                </c:pt>
                <c:pt idx="1">
                  <c:v>-0.28543748119035584</c:v>
                </c:pt>
                <c:pt idx="2">
                  <c:v>0</c:v>
                </c:pt>
                <c:pt idx="3">
                  <c:v>9.6214259201745395E-2</c:v>
                </c:pt>
                <c:pt idx="4">
                  <c:v>-0.1687330220694577</c:v>
                </c:pt>
                <c:pt idx="5">
                  <c:v>-0.55953875406984754</c:v>
                </c:pt>
                <c:pt idx="6">
                  <c:v>-0.14611251404932465</c:v>
                </c:pt>
                <c:pt idx="7">
                  <c:v>0.80080556700636596</c:v>
                </c:pt>
                <c:pt idx="8">
                  <c:v>-0.13332033246620881</c:v>
                </c:pt>
                <c:pt idx="9">
                  <c:v>-0.77357033386312501</c:v>
                </c:pt>
                <c:pt idx="10">
                  <c:v>1.096193451117482</c:v>
                </c:pt>
                <c:pt idx="11">
                  <c:v>-0.98398248872587213</c:v>
                </c:pt>
                <c:pt idx="12">
                  <c:v>0.82722031956694375</c:v>
                </c:pt>
                <c:pt idx="13">
                  <c:v>-0.85618784966427741</c:v>
                </c:pt>
                <c:pt idx="14">
                  <c:v>1.1179209341641032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5E-91B7-CFAD709C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-0.69314718055994529</c:v>
                </c:pt>
                <c:pt idx="1">
                  <c:v>-0.28543748119035584</c:v>
                </c:pt>
                <c:pt idx="2">
                  <c:v>0</c:v>
                </c:pt>
                <c:pt idx="3">
                  <c:v>9.6214259201745395E-2</c:v>
                </c:pt>
                <c:pt idx="4">
                  <c:v>-0.1687330220694577</c:v>
                </c:pt>
                <c:pt idx="5">
                  <c:v>-0.55953875406984754</c:v>
                </c:pt>
                <c:pt idx="6">
                  <c:v>-0.14611251404932465</c:v>
                </c:pt>
                <c:pt idx="7">
                  <c:v>0.80080556700636596</c:v>
                </c:pt>
                <c:pt idx="8">
                  <c:v>-0.13332033246620881</c:v>
                </c:pt>
                <c:pt idx="9">
                  <c:v>-0.77357033386312501</c:v>
                </c:pt>
                <c:pt idx="10">
                  <c:v>1.096193451117482</c:v>
                </c:pt>
                <c:pt idx="11">
                  <c:v>-0.98398248872587213</c:v>
                </c:pt>
                <c:pt idx="12">
                  <c:v>0.82722031956694375</c:v>
                </c:pt>
                <c:pt idx="13">
                  <c:v>-0.85618784966427741</c:v>
                </c:pt>
                <c:pt idx="14">
                  <c:v>1.1179209341641032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6-4DDC-A90E-94A8D208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7D449-6313-4942-BBAA-7C73F12C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B030D5-B792-484E-9B53-7216433F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abSelected="1" workbookViewId="0">
      <selection activeCell="F27" sqref="F2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-2</v>
      </c>
      <c r="B2">
        <f>COS(((A2+2)^2)/2)*LN((A2+3)/2)</f>
        <v>-0.69314718055994529</v>
      </c>
      <c r="P2">
        <v>2</v>
      </c>
      <c r="Q2">
        <v>3</v>
      </c>
      <c r="R2">
        <f>(P2+Q2)/2</f>
        <v>2.5</v>
      </c>
      <c r="S2">
        <f>COS(((P2+2)^2)/2)*LN((P2+3)/2)</f>
        <v>-0.13332033246620881</v>
      </c>
      <c r="T2">
        <f>COS(((Q2+2)^2)/2)*LN((Q2+3)/2)</f>
        <v>1.096193451117482</v>
      </c>
      <c r="U2">
        <f>COS(((R2+2)^2)/2)*LN((R2+3)/2)</f>
        <v>-0.77357033386312501</v>
      </c>
      <c r="V2">
        <f>ABS(P2-R2)</f>
        <v>0.5</v>
      </c>
      <c r="W2" t="str">
        <f>IF(V2&gt;0.001,"no","yes")</f>
        <v>no</v>
      </c>
      <c r="X2">
        <v>2.5</v>
      </c>
    </row>
    <row r="3" spans="1:28" x14ac:dyDescent="0.25">
      <c r="A3">
        <v>-1.5</v>
      </c>
      <c r="B3">
        <f t="shared" ref="B3:B16" si="0">COS(((A3+2)^2)/2)*LN((A3+3)/2)</f>
        <v>-0.28543748119035584</v>
      </c>
      <c r="P3">
        <f>IF(S2*U2&gt;0,R2,P2)</f>
        <v>2.5</v>
      </c>
      <c r="Q3">
        <f>IF(T2*U2&gt;0,R2,Q2)</f>
        <v>3</v>
      </c>
      <c r="R3">
        <f>(P3+Q3)/2</f>
        <v>2.75</v>
      </c>
      <c r="S3">
        <f>COS(((P3+2)^2)/2)*LN((P3+3)/2)</f>
        <v>-0.77357033386312501</v>
      </c>
      <c r="T3">
        <f>COS(((Q3+2)^2)/2)*LN((Q3+3)/2)</f>
        <v>1.096193451117482</v>
      </c>
      <c r="U3">
        <f>COS(((R3+2)^2)/2)*LN((R3+3)/2)</f>
        <v>0.29760181345632464</v>
      </c>
      <c r="V3">
        <f>ABS(P3-R3)</f>
        <v>0.25</v>
      </c>
      <c r="W3" t="str">
        <f>IF(V3&gt;0.001,"no","yes")</f>
        <v>no</v>
      </c>
      <c r="X3">
        <f>X2-Y3/Z3</f>
        <v>2.7768340075965536</v>
      </c>
      <c r="Y3">
        <f>COS(((X2+2)^2)/2)*LN((X2+3)/2)</f>
        <v>-0.77357033386312501</v>
      </c>
      <c r="Z3">
        <f>COS(((X2+2)^2)/2)/(X2+3)-(X2+2)*SIN(((X2+2)^2)/2)*LN((X2+3)/2)</f>
        <v>2.794347199533715</v>
      </c>
      <c r="AA3">
        <f>ABS(X3-X2)</f>
        <v>0.27683400759655363</v>
      </c>
      <c r="AB3" t="str">
        <f>IF(AA3&gt;0.001,"no","yes")</f>
        <v>no</v>
      </c>
    </row>
    <row r="4" spans="1:28" x14ac:dyDescent="0.25">
      <c r="A4">
        <v>-1</v>
      </c>
      <c r="B4">
        <f t="shared" si="0"/>
        <v>0</v>
      </c>
      <c r="P4">
        <f t="shared" ref="P4:P12" si="1">IF(S3*U3&gt;0,R3,P3)</f>
        <v>2.5</v>
      </c>
      <c r="Q4">
        <f t="shared" ref="Q4:Q12" si="2">IF(T3*U3&gt;0,R3,Q3)</f>
        <v>2.75</v>
      </c>
      <c r="R4">
        <f t="shared" ref="R4:R12" si="3">(P4+Q4)/2</f>
        <v>2.625</v>
      </c>
      <c r="S4">
        <f t="shared" ref="S4:S12" si="4">COS(((P4+2)^2)/2)*LN((P4+3)/2)</f>
        <v>-0.77357033386312501</v>
      </c>
      <c r="T4">
        <f t="shared" ref="T4:T12" si="5">COS(((Q4+2)^2)/2)*LN((Q4+3)/2)</f>
        <v>0.29760181345632464</v>
      </c>
      <c r="U4">
        <f t="shared" ref="U4:U12" si="6">COS(((R4+2)^2)/2)*LN((R4+3)/2)</f>
        <v>-0.30584829990797857</v>
      </c>
      <c r="V4">
        <f t="shared" ref="V4:V12" si="7">ABS(P4-R4)</f>
        <v>0.125</v>
      </c>
      <c r="W4" t="str">
        <f t="shared" ref="W4:W12" si="8">IF(V4&gt;0.001,"no","yes")</f>
        <v>no</v>
      </c>
      <c r="X4">
        <f t="shared" ref="X4:X10" si="9">X3-Y4/Z4</f>
        <v>2.6863316845327287</v>
      </c>
      <c r="Y4">
        <f t="shared" ref="Y4:Y10" si="10">COS(((X3+2)^2)/2)*LN((X3+3)/2)</f>
        <v>0.42620789790970848</v>
      </c>
      <c r="Z4">
        <f t="shared" ref="Z4:Z10" si="11">COS(((X3+2)^2)/2)/(X3+3)-(X3+2)*SIN(((X3+2)^2)/2)*LN((X3+3)/2)</f>
        <v>4.7093586493811319</v>
      </c>
      <c r="AA4">
        <f t="shared" ref="AA4:AA10" si="12">ABS(X4-X3)</f>
        <v>9.0502323063824885E-2</v>
      </c>
      <c r="AB4" t="str">
        <f t="shared" ref="AB4:AB10" si="13">IF(AA4&gt;0.001,"no","yes")</f>
        <v>no</v>
      </c>
    </row>
    <row r="5" spans="1:28" x14ac:dyDescent="0.25">
      <c r="A5">
        <v>-0.5</v>
      </c>
      <c r="B5">
        <f t="shared" si="0"/>
        <v>9.6214259201745395E-2</v>
      </c>
      <c r="P5">
        <f t="shared" si="1"/>
        <v>2.625</v>
      </c>
      <c r="Q5">
        <f t="shared" si="2"/>
        <v>2.75</v>
      </c>
      <c r="R5">
        <f t="shared" si="3"/>
        <v>2.6875</v>
      </c>
      <c r="S5">
        <f t="shared" si="4"/>
        <v>-0.30584829990797857</v>
      </c>
      <c r="T5">
        <f t="shared" si="5"/>
        <v>0.29760181345632464</v>
      </c>
      <c r="U5">
        <f t="shared" si="6"/>
        <v>-9.6632450507694589E-3</v>
      </c>
      <c r="V5">
        <f t="shared" si="7"/>
        <v>6.25E-2</v>
      </c>
      <c r="W5" t="str">
        <f t="shared" si="8"/>
        <v>no</v>
      </c>
      <c r="X5">
        <f t="shared" si="9"/>
        <v>2.689475041088369</v>
      </c>
      <c r="Y5">
        <f t="shared" si="10"/>
        <v>-1.538268652766105E-2</v>
      </c>
      <c r="Z5">
        <f t="shared" si="11"/>
        <v>4.8937135369067271</v>
      </c>
      <c r="AA5">
        <f t="shared" si="12"/>
        <v>3.1433565556402421E-3</v>
      </c>
      <c r="AB5" t="str">
        <f t="shared" si="13"/>
        <v>no</v>
      </c>
    </row>
    <row r="6" spans="1:28" x14ac:dyDescent="0.25">
      <c r="A6">
        <v>0</v>
      </c>
      <c r="B6">
        <f t="shared" si="0"/>
        <v>-0.1687330220694577</v>
      </c>
      <c r="P6">
        <f t="shared" si="1"/>
        <v>2.6875</v>
      </c>
      <c r="Q6">
        <f t="shared" si="2"/>
        <v>2.75</v>
      </c>
      <c r="R6">
        <f t="shared" si="3"/>
        <v>2.71875</v>
      </c>
      <c r="S6">
        <f t="shared" si="4"/>
        <v>-9.6632450507694589E-3</v>
      </c>
      <c r="T6">
        <f t="shared" si="5"/>
        <v>0.29760181345632464</v>
      </c>
      <c r="U6">
        <f t="shared" si="6"/>
        <v>0.14423886461775359</v>
      </c>
      <c r="V6">
        <f t="shared" si="7"/>
        <v>3.125E-2</v>
      </c>
      <c r="W6" t="str">
        <f t="shared" si="8"/>
        <v>no</v>
      </c>
      <c r="X6">
        <f t="shared" si="9"/>
        <v>2.6894720998371278</v>
      </c>
      <c r="Y6">
        <f t="shared" si="10"/>
        <v>1.4420106762597358E-5</v>
      </c>
      <c r="Z6">
        <f t="shared" si="11"/>
        <v>4.902711662590554</v>
      </c>
      <c r="AA6">
        <f t="shared" si="12"/>
        <v>2.9412512412285707E-6</v>
      </c>
      <c r="AB6" t="str">
        <f t="shared" si="13"/>
        <v>yes</v>
      </c>
    </row>
    <row r="7" spans="1:28" x14ac:dyDescent="0.25">
      <c r="A7">
        <v>0.5</v>
      </c>
      <c r="B7">
        <f t="shared" si="0"/>
        <v>-0.55953875406984754</v>
      </c>
      <c r="P7">
        <f t="shared" si="1"/>
        <v>2.6875</v>
      </c>
      <c r="Q7">
        <f t="shared" si="2"/>
        <v>2.71875</v>
      </c>
      <c r="R7">
        <f t="shared" si="3"/>
        <v>2.703125</v>
      </c>
      <c r="S7">
        <f t="shared" si="4"/>
        <v>-9.6632450507694589E-3</v>
      </c>
      <c r="T7">
        <f t="shared" si="5"/>
        <v>0.14423886461775359</v>
      </c>
      <c r="U7">
        <f t="shared" si="6"/>
        <v>6.7141215408717689E-2</v>
      </c>
      <c r="V7">
        <f t="shared" si="7"/>
        <v>1.5625E-2</v>
      </c>
      <c r="W7" t="str">
        <f t="shared" si="8"/>
        <v>no</v>
      </c>
    </row>
    <row r="8" spans="1:28" x14ac:dyDescent="0.25">
      <c r="A8">
        <v>1</v>
      </c>
      <c r="B8">
        <f t="shared" si="0"/>
        <v>-0.14611251404932465</v>
      </c>
      <c r="P8">
        <f t="shared" si="1"/>
        <v>2.6875</v>
      </c>
      <c r="Q8">
        <f t="shared" si="2"/>
        <v>2.703125</v>
      </c>
      <c r="R8">
        <f t="shared" si="3"/>
        <v>2.6953125</v>
      </c>
      <c r="S8">
        <f t="shared" si="4"/>
        <v>-9.6632450507694589E-3</v>
      </c>
      <c r="T8">
        <f t="shared" si="5"/>
        <v>6.7141215408717689E-2</v>
      </c>
      <c r="U8">
        <f t="shared" si="6"/>
        <v>2.8676110501541213E-2</v>
      </c>
      <c r="V8">
        <f t="shared" si="7"/>
        <v>7.8125E-3</v>
      </c>
      <c r="W8" t="str">
        <f t="shared" si="8"/>
        <v>no</v>
      </c>
    </row>
    <row r="9" spans="1:28" x14ac:dyDescent="0.25">
      <c r="A9">
        <v>1.5</v>
      </c>
      <c r="B9">
        <f t="shared" si="0"/>
        <v>0.80080556700636596</v>
      </c>
      <c r="P9">
        <f t="shared" si="1"/>
        <v>2.6875</v>
      </c>
      <c r="Q9">
        <f t="shared" si="2"/>
        <v>2.6953125</v>
      </c>
      <c r="R9">
        <f t="shared" si="3"/>
        <v>2.69140625</v>
      </c>
      <c r="S9">
        <f t="shared" si="4"/>
        <v>-9.6632450507694589E-3</v>
      </c>
      <c r="T9">
        <f t="shared" si="5"/>
        <v>2.8676110501541213E-2</v>
      </c>
      <c r="U9">
        <f t="shared" si="6"/>
        <v>9.4874741565041127E-3</v>
      </c>
      <c r="V9">
        <f t="shared" si="7"/>
        <v>3.90625E-3</v>
      </c>
      <c r="W9" t="str">
        <f t="shared" si="8"/>
        <v>no</v>
      </c>
    </row>
    <row r="10" spans="1:28" x14ac:dyDescent="0.25">
      <c r="A10">
        <v>2</v>
      </c>
      <c r="B10">
        <f t="shared" si="0"/>
        <v>-0.13332033246620881</v>
      </c>
      <c r="P10">
        <f t="shared" si="1"/>
        <v>2.6875</v>
      </c>
      <c r="Q10">
        <f t="shared" si="2"/>
        <v>2.69140625</v>
      </c>
      <c r="R10">
        <f t="shared" si="3"/>
        <v>2.689453125</v>
      </c>
      <c r="S10">
        <f t="shared" si="4"/>
        <v>-9.6632450507694589E-3</v>
      </c>
      <c r="T10">
        <f t="shared" si="5"/>
        <v>9.4874741565041127E-3</v>
      </c>
      <c r="U10">
        <f t="shared" si="6"/>
        <v>-9.3027508199536953E-5</v>
      </c>
      <c r="V10">
        <f t="shared" si="7"/>
        <v>1.953125E-3</v>
      </c>
      <c r="W10" t="str">
        <f t="shared" si="8"/>
        <v>no</v>
      </c>
    </row>
    <row r="11" spans="1:28" x14ac:dyDescent="0.25">
      <c r="A11">
        <v>2.5</v>
      </c>
      <c r="B11">
        <f t="shared" si="0"/>
        <v>-0.77357033386312501</v>
      </c>
      <c r="P11">
        <f t="shared" si="1"/>
        <v>2.689453125</v>
      </c>
      <c r="Q11">
        <f t="shared" si="2"/>
        <v>2.69140625</v>
      </c>
      <c r="R11">
        <f t="shared" si="3"/>
        <v>2.6904296875</v>
      </c>
      <c r="S11">
        <f t="shared" si="4"/>
        <v>-9.3027508199536953E-5</v>
      </c>
      <c r="T11">
        <f t="shared" si="5"/>
        <v>9.4874741565041127E-3</v>
      </c>
      <c r="U11">
        <f t="shared" si="6"/>
        <v>4.695987993329204E-3</v>
      </c>
      <c r="V11">
        <f t="shared" si="7"/>
        <v>9.765625E-4</v>
      </c>
      <c r="W11" t="str">
        <f t="shared" si="8"/>
        <v>yes</v>
      </c>
    </row>
    <row r="12" spans="1:28" x14ac:dyDescent="0.25">
      <c r="A12">
        <v>3</v>
      </c>
      <c r="B12">
        <f t="shared" si="0"/>
        <v>1.096193451117482</v>
      </c>
    </row>
    <row r="13" spans="1:28" x14ac:dyDescent="0.25">
      <c r="A13">
        <v>3.5</v>
      </c>
      <c r="B13">
        <f t="shared" si="0"/>
        <v>-0.98398248872587213</v>
      </c>
    </row>
    <row r="14" spans="1:28" x14ac:dyDescent="0.25">
      <c r="A14">
        <v>4</v>
      </c>
      <c r="B14">
        <f t="shared" si="0"/>
        <v>0.82722031956694375</v>
      </c>
    </row>
    <row r="15" spans="1:28" x14ac:dyDescent="0.25">
      <c r="A15">
        <v>4.5</v>
      </c>
      <c r="B15">
        <f t="shared" si="0"/>
        <v>-0.85618784966427741</v>
      </c>
    </row>
    <row r="16" spans="1:28" x14ac:dyDescent="0.25">
      <c r="A16">
        <v>5</v>
      </c>
      <c r="B16">
        <f t="shared" si="0"/>
        <v>1.1179209341641032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2</v>
      </c>
      <c r="R24">
        <v>5</v>
      </c>
    </row>
    <row r="25" spans="16:20" x14ac:dyDescent="0.25">
      <c r="P25">
        <f>P24-Q25/$R$24</f>
        <v>2.0266640664932418</v>
      </c>
      <c r="Q25">
        <f>COS(((P24+2)^2)/2)*LN((P24+3)/2)</f>
        <v>-0.13332033246620881</v>
      </c>
      <c r="S25">
        <f>ABS(P25-P24)</f>
        <v>2.6664066493241823E-2</v>
      </c>
      <c r="T25" t="str">
        <f>IF(S25&gt;0.001,"no","yes")</f>
        <v>no</v>
      </c>
    </row>
    <row r="26" spans="16:20" x14ac:dyDescent="0.25">
      <c r="P26">
        <f t="shared" ref="P26:P32" si="14">P25-Q26/$R$24</f>
        <v>2.0728069721499986</v>
      </c>
      <c r="Q26">
        <f t="shared" ref="Q26:Q36" si="15">COS(((P25+2)^2)/2)*LN((P25+3)/2)</f>
        <v>-0.23071452828378347</v>
      </c>
      <c r="S26">
        <f t="shared" ref="S26:S32" si="16">ABS(P26-P25)</f>
        <v>4.6142905656756827E-2</v>
      </c>
      <c r="T26" t="str">
        <f t="shared" ref="T26:T36" si="17">IF(S26&gt;0.001,"no","yes")</f>
        <v>no</v>
      </c>
    </row>
    <row r="27" spans="16:20" x14ac:dyDescent="0.25">
      <c r="P27">
        <f t="shared" si="14"/>
        <v>2.1520779577492881</v>
      </c>
      <c r="Q27">
        <f t="shared" si="15"/>
        <v>-0.39635492799644784</v>
      </c>
      <c r="S27">
        <f t="shared" si="16"/>
        <v>7.9270985599289467E-2</v>
      </c>
      <c r="T27" t="str">
        <f t="shared" si="17"/>
        <v>no</v>
      </c>
    </row>
    <row r="28" spans="16:20" x14ac:dyDescent="0.25">
      <c r="P28">
        <f t="shared" si="14"/>
        <v>2.2832629969737801</v>
      </c>
      <c r="Q28">
        <f t="shared" si="15"/>
        <v>-0.6559251961224597</v>
      </c>
      <c r="S28">
        <f t="shared" si="16"/>
        <v>0.13118503922449198</v>
      </c>
      <c r="T28" t="str">
        <f t="shared" si="17"/>
        <v>no</v>
      </c>
    </row>
    <row r="29" spans="16:20" x14ac:dyDescent="0.25">
      <c r="P29">
        <f t="shared" si="14"/>
        <v>2.4714251815533763</v>
      </c>
      <c r="Q29">
        <f t="shared" si="15"/>
        <v>-0.94081092289798141</v>
      </c>
      <c r="S29">
        <f t="shared" si="16"/>
        <v>0.18816218457959621</v>
      </c>
      <c r="T29" t="str">
        <f t="shared" si="17"/>
        <v>no</v>
      </c>
    </row>
    <row r="30" spans="16:20" x14ac:dyDescent="0.25">
      <c r="P30">
        <f t="shared" si="14"/>
        <v>2.6406593301846373</v>
      </c>
      <c r="Q30">
        <f t="shared" si="15"/>
        <v>-0.84617074315630569</v>
      </c>
      <c r="S30">
        <f t="shared" si="16"/>
        <v>0.16923414863126096</v>
      </c>
      <c r="T30" t="str">
        <f t="shared" si="17"/>
        <v>no</v>
      </c>
    </row>
    <row r="31" spans="16:20" x14ac:dyDescent="0.25">
      <c r="P31">
        <f t="shared" si="14"/>
        <v>2.68747366957983</v>
      </c>
      <c r="Q31">
        <f t="shared" si="15"/>
        <v>-0.23407169697596439</v>
      </c>
      <c r="S31">
        <f t="shared" si="16"/>
        <v>4.681433939519275E-2</v>
      </c>
      <c r="T31" t="str">
        <f t="shared" si="17"/>
        <v>no</v>
      </c>
    </row>
    <row r="32" spans="16:20" x14ac:dyDescent="0.25">
      <c r="P32">
        <f t="shared" si="14"/>
        <v>2.6894321073593694</v>
      </c>
      <c r="Q32">
        <f t="shared" si="15"/>
        <v>-9.7921888976972137E-3</v>
      </c>
      <c r="S32">
        <f t="shared" si="16"/>
        <v>1.9584377795394126E-3</v>
      </c>
      <c r="T32" t="str">
        <f t="shared" si="17"/>
        <v>no</v>
      </c>
    </row>
    <row r="33" spans="16:20" x14ac:dyDescent="0.25">
      <c r="P33">
        <f>P32-Q33/$R$24</f>
        <v>2.6894713211799921</v>
      </c>
      <c r="Q33">
        <f>COS(((P32+2)^2)/2)*LN((P32+3)/2)</f>
        <v>-1.9606910311320273E-4</v>
      </c>
      <c r="S33">
        <f>ABS(P33-P32)</f>
        <v>3.921382062266332E-5</v>
      </c>
      <c r="T33" t="str">
        <f>IF(S33&gt;0.001,"no","yes")</f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3287-0034-4809-80AE-5685007ACFE9}">
  <dimension ref="A1:AB32"/>
  <sheetViews>
    <sheetView workbookViewId="0">
      <selection activeCell="T16" sqref="T1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-2</v>
      </c>
      <c r="B2">
        <f>COS(((A2+2)^2)/2)*LN((A2+3)/2)</f>
        <v>-0.69314718055994529</v>
      </c>
      <c r="P2">
        <v>3</v>
      </c>
      <c r="Q2">
        <v>3.5</v>
      </c>
      <c r="R2">
        <f>(P2+Q2)/2</f>
        <v>3.25</v>
      </c>
      <c r="S2">
        <f>COS(((P2+2)^2)/2)*LN((P2+3)/2)</f>
        <v>1.096193451117482</v>
      </c>
      <c r="T2">
        <f>COS(((Q2+2)^2)/2)*LN((Q2+3)/2)</f>
        <v>-0.98398248872587213</v>
      </c>
      <c r="U2">
        <f>COS(((R2+2)^2)/2)*LN((R2+3)/2)</f>
        <v>0.39703585962061305</v>
      </c>
      <c r="V2">
        <f>ABS(P2-R2)</f>
        <v>0.25</v>
      </c>
      <c r="W2" t="str">
        <f>IF(V2&gt;0.001,"no","yes")</f>
        <v>no</v>
      </c>
      <c r="X2">
        <v>3.5</v>
      </c>
    </row>
    <row r="3" spans="1:28" x14ac:dyDescent="0.25">
      <c r="A3">
        <v>-1.5</v>
      </c>
      <c r="B3">
        <f t="shared" ref="B3:B16" si="0">COS(((A3+2)^2)/2)*LN((A3+3)/2)</f>
        <v>-0.28543748119035584</v>
      </c>
      <c r="P3">
        <f>IF(S2*U2&gt;0,R2,P2)</f>
        <v>3.25</v>
      </c>
      <c r="Q3">
        <f>IF(T2*U2&gt;0,R2,Q2)</f>
        <v>3.5</v>
      </c>
      <c r="R3">
        <f>(P3+Q3)/2</f>
        <v>3.375</v>
      </c>
      <c r="S3">
        <f>COS(((P3+2)^2)/2)*LN((P3+3)/2)</f>
        <v>0.39703585962061305</v>
      </c>
      <c r="T3">
        <f>COS(((Q3+2)^2)/2)*LN((Q3+3)/2)</f>
        <v>-0.98398248872587213</v>
      </c>
      <c r="U3">
        <f>COS(((R3+2)^2)/2)*LN((R3+3)/2)</f>
        <v>-0.35158735797053142</v>
      </c>
      <c r="V3">
        <f>ABS(P3-R3)</f>
        <v>0.125</v>
      </c>
      <c r="W3" t="str">
        <f>IF(V3&gt;0.001,"no","yes")</f>
        <v>no</v>
      </c>
      <c r="X3">
        <f>X2-Y3/Z3</f>
        <v>3.2338509068971715</v>
      </c>
      <c r="Y3">
        <f>COS(((X2+2)^2)/2)*LN((X2+3)/2)</f>
        <v>-0.98398248872587213</v>
      </c>
      <c r="Z3">
        <f>COS(((X2+2)^2)/2)/(X2+3)-(X2+2)*SIN(((X2+2)^2)/2)*LN((X2+3)/2)</f>
        <v>-3.6971100568270709</v>
      </c>
      <c r="AA3">
        <f>ABS(X3-X2)</f>
        <v>0.26614909310282853</v>
      </c>
      <c r="AB3" t="str">
        <f>IF(AA3&gt;0.001,"no","yes")</f>
        <v>no</v>
      </c>
    </row>
    <row r="4" spans="1:28" x14ac:dyDescent="0.25">
      <c r="A4">
        <v>-1</v>
      </c>
      <c r="B4">
        <f t="shared" si="0"/>
        <v>0</v>
      </c>
      <c r="P4">
        <f t="shared" ref="P4:P12" si="1">IF(S3*U3&gt;0,R3,P3)</f>
        <v>3.25</v>
      </c>
      <c r="Q4">
        <f t="shared" ref="Q4:Q12" si="2">IF(T3*U3&gt;0,R3,Q3)</f>
        <v>3.375</v>
      </c>
      <c r="R4">
        <f t="shared" ref="R4:R11" si="3">(P4+Q4)/2</f>
        <v>3.3125</v>
      </c>
      <c r="S4">
        <f t="shared" ref="S4:U12" si="4">COS(((P4+2)^2)/2)*LN((P4+3)/2)</f>
        <v>0.39703585962061305</v>
      </c>
      <c r="T4">
        <f t="shared" si="4"/>
        <v>-0.35158735797053142</v>
      </c>
      <c r="U4">
        <f t="shared" si="4"/>
        <v>2.9695433143429269E-2</v>
      </c>
      <c r="V4">
        <f t="shared" ref="V4:V12" si="5">ABS(P4-R4)</f>
        <v>6.25E-2</v>
      </c>
      <c r="W4" t="str">
        <f t="shared" ref="W4:W11" si="6">IF(V4&gt;0.001,"no","yes")</f>
        <v>no</v>
      </c>
      <c r="X4">
        <f t="shared" ref="X4:X6" si="7">X3-Y4/Z4</f>
        <v>3.3250927614966677</v>
      </c>
      <c r="Y4">
        <f t="shared" ref="Y4:Y10" si="8">COS(((X3+2)^2)/2)*LN((X3+3)/2)</f>
        <v>0.48481350499934633</v>
      </c>
      <c r="Z4">
        <f t="shared" ref="Z4:Z10" si="9">COS(((X3+2)^2)/2)/(X3+3)-(X3+2)*SIN(((X3+2)^2)/2)*LN((X3+3)/2)</f>
        <v>-5.3134990200212808</v>
      </c>
      <c r="AA4">
        <f t="shared" ref="AA4:AA10" si="10">ABS(X4-X3)</f>
        <v>9.1241854599496186E-2</v>
      </c>
      <c r="AB4" t="str">
        <f t="shared" ref="AB4:AB6" si="11">IF(AA4&gt;0.001,"no","yes")</f>
        <v>no</v>
      </c>
    </row>
    <row r="5" spans="1:28" x14ac:dyDescent="0.25">
      <c r="A5">
        <v>-0.5</v>
      </c>
      <c r="B5">
        <f t="shared" si="0"/>
        <v>9.6214259201745395E-2</v>
      </c>
      <c r="P5">
        <f t="shared" si="1"/>
        <v>3.3125</v>
      </c>
      <c r="Q5">
        <f t="shared" si="2"/>
        <v>3.375</v>
      </c>
      <c r="R5">
        <f t="shared" si="3"/>
        <v>3.34375</v>
      </c>
      <c r="S5">
        <f t="shared" si="4"/>
        <v>2.9695433143429269E-2</v>
      </c>
      <c r="T5">
        <f t="shared" si="4"/>
        <v>-0.35158735797053142</v>
      </c>
      <c r="U5">
        <f t="shared" si="4"/>
        <v>-0.16183799375128891</v>
      </c>
      <c r="V5">
        <f t="shared" si="5"/>
        <v>3.125E-2</v>
      </c>
      <c r="W5" t="str">
        <f t="shared" si="6"/>
        <v>no</v>
      </c>
      <c r="X5">
        <f t="shared" si="7"/>
        <v>3.3173709997318936</v>
      </c>
      <c r="Y5">
        <f t="shared" si="8"/>
        <v>-4.7353756309038125E-2</v>
      </c>
      <c r="Z5">
        <f t="shared" si="9"/>
        <v>-6.1325067713255095</v>
      </c>
      <c r="AA5">
        <f t="shared" si="10"/>
        <v>7.7217617647740155E-3</v>
      </c>
      <c r="AB5" t="str">
        <f t="shared" si="11"/>
        <v>no</v>
      </c>
    </row>
    <row r="6" spans="1:28" x14ac:dyDescent="0.25">
      <c r="A6">
        <v>0</v>
      </c>
      <c r="B6">
        <f t="shared" si="0"/>
        <v>-0.1687330220694577</v>
      </c>
      <c r="P6">
        <f t="shared" si="1"/>
        <v>3.3125</v>
      </c>
      <c r="Q6">
        <f t="shared" si="2"/>
        <v>3.34375</v>
      </c>
      <c r="R6">
        <f t="shared" si="3"/>
        <v>3.328125</v>
      </c>
      <c r="S6">
        <f t="shared" si="4"/>
        <v>2.9695433143429269E-2</v>
      </c>
      <c r="T6">
        <f t="shared" si="4"/>
        <v>-0.16183799375128891</v>
      </c>
      <c r="U6">
        <f t="shared" si="4"/>
        <v>-6.5955010752897919E-2</v>
      </c>
      <c r="V6">
        <f t="shared" si="5"/>
        <v>1.5625E-2</v>
      </c>
      <c r="W6" t="str">
        <f t="shared" si="6"/>
        <v>no</v>
      </c>
      <c r="X6">
        <f t="shared" si="7"/>
        <v>3.3173615527372142</v>
      </c>
      <c r="Y6">
        <f t="shared" si="8"/>
        <v>-5.7776061286480919E-5</v>
      </c>
      <c r="Z6">
        <f t="shared" si="9"/>
        <v>-6.1158138907598421</v>
      </c>
      <c r="AA6">
        <f t="shared" si="10"/>
        <v>9.4469946794184523E-6</v>
      </c>
      <c r="AB6" t="str">
        <f t="shared" si="11"/>
        <v>yes</v>
      </c>
    </row>
    <row r="7" spans="1:28" x14ac:dyDescent="0.25">
      <c r="A7">
        <v>0.5</v>
      </c>
      <c r="B7">
        <f t="shared" si="0"/>
        <v>-0.55953875406984754</v>
      </c>
      <c r="P7">
        <f t="shared" si="1"/>
        <v>3.3125</v>
      </c>
      <c r="Q7">
        <f t="shared" si="2"/>
        <v>3.328125</v>
      </c>
      <c r="R7">
        <f t="shared" si="3"/>
        <v>3.3203125</v>
      </c>
      <c r="S7">
        <f t="shared" si="4"/>
        <v>2.9695433143429269E-2</v>
      </c>
      <c r="T7">
        <f t="shared" si="4"/>
        <v>-6.5955010752897919E-2</v>
      </c>
      <c r="U7">
        <f t="shared" si="4"/>
        <v>-1.8058961716440169E-2</v>
      </c>
      <c r="V7">
        <f t="shared" si="5"/>
        <v>7.8125E-3</v>
      </c>
      <c r="W7" t="str">
        <f t="shared" si="6"/>
        <v>no</v>
      </c>
    </row>
    <row r="8" spans="1:28" x14ac:dyDescent="0.25">
      <c r="A8">
        <v>1</v>
      </c>
      <c r="B8">
        <f t="shared" si="0"/>
        <v>-0.14611251404932465</v>
      </c>
      <c r="P8">
        <f t="shared" si="1"/>
        <v>3.3125</v>
      </c>
      <c r="Q8">
        <f t="shared" si="2"/>
        <v>3.3203125</v>
      </c>
      <c r="R8">
        <f t="shared" si="3"/>
        <v>3.31640625</v>
      </c>
      <c r="S8">
        <f t="shared" si="4"/>
        <v>2.9695433143429269E-2</v>
      </c>
      <c r="T8">
        <f t="shared" si="4"/>
        <v>-1.8058961716440169E-2</v>
      </c>
      <c r="U8">
        <f t="shared" si="4"/>
        <v>5.8411099931916632E-3</v>
      </c>
      <c r="V8">
        <f t="shared" si="5"/>
        <v>3.90625E-3</v>
      </c>
      <c r="W8" t="str">
        <f t="shared" si="6"/>
        <v>no</v>
      </c>
    </row>
    <row r="9" spans="1:28" x14ac:dyDescent="0.25">
      <c r="A9">
        <v>1.5</v>
      </c>
      <c r="B9">
        <f t="shared" si="0"/>
        <v>0.80080556700636596</v>
      </c>
      <c r="P9">
        <f t="shared" si="1"/>
        <v>3.31640625</v>
      </c>
      <c r="Q9">
        <f t="shared" si="2"/>
        <v>3.3203125</v>
      </c>
      <c r="R9">
        <f t="shared" si="3"/>
        <v>3.318359375</v>
      </c>
      <c r="S9">
        <f t="shared" si="4"/>
        <v>5.8411099931916632E-3</v>
      </c>
      <c r="T9">
        <f t="shared" si="4"/>
        <v>-1.8058961716440169E-2</v>
      </c>
      <c r="U9">
        <f t="shared" si="4"/>
        <v>-6.1038506666055937E-3</v>
      </c>
      <c r="V9">
        <f t="shared" si="5"/>
        <v>1.953125E-3</v>
      </c>
      <c r="W9" t="str">
        <f t="shared" si="6"/>
        <v>no</v>
      </c>
    </row>
    <row r="10" spans="1:28" x14ac:dyDescent="0.25">
      <c r="A10">
        <v>2</v>
      </c>
      <c r="B10">
        <f t="shared" si="0"/>
        <v>-0.13332033246620881</v>
      </c>
      <c r="P10">
        <f t="shared" si="1"/>
        <v>3.31640625</v>
      </c>
      <c r="Q10">
        <f t="shared" si="2"/>
        <v>3.318359375</v>
      </c>
      <c r="R10">
        <f t="shared" si="3"/>
        <v>3.3173828125</v>
      </c>
      <c r="S10">
        <f t="shared" si="4"/>
        <v>5.8411099931916632E-3</v>
      </c>
      <c r="T10">
        <f t="shared" si="4"/>
        <v>-6.1038506666055937E-3</v>
      </c>
      <c r="U10">
        <f t="shared" si="4"/>
        <v>-1.3002095009461968E-4</v>
      </c>
      <c r="V10">
        <f t="shared" si="5"/>
        <v>9.765625E-4</v>
      </c>
      <c r="W10" t="str">
        <f t="shared" si="6"/>
        <v>yes</v>
      </c>
    </row>
    <row r="11" spans="1:28" x14ac:dyDescent="0.25">
      <c r="A11">
        <v>2.5</v>
      </c>
      <c r="B11">
        <f t="shared" si="0"/>
        <v>-0.77357033386312501</v>
      </c>
    </row>
    <row r="12" spans="1:28" x14ac:dyDescent="0.25">
      <c r="A12">
        <v>3</v>
      </c>
      <c r="B12">
        <f t="shared" si="0"/>
        <v>1.096193451117482</v>
      </c>
    </row>
    <row r="13" spans="1:28" x14ac:dyDescent="0.25">
      <c r="A13">
        <v>3.5</v>
      </c>
      <c r="B13">
        <f t="shared" si="0"/>
        <v>-0.98398248872587213</v>
      </c>
    </row>
    <row r="14" spans="1:28" x14ac:dyDescent="0.25">
      <c r="A14">
        <v>4</v>
      </c>
      <c r="B14">
        <f t="shared" si="0"/>
        <v>0.82722031956694375</v>
      </c>
    </row>
    <row r="15" spans="1:28" x14ac:dyDescent="0.25">
      <c r="A15">
        <v>4.5</v>
      </c>
      <c r="B15">
        <f t="shared" si="0"/>
        <v>-0.85618784966427741</v>
      </c>
    </row>
    <row r="16" spans="1:28" x14ac:dyDescent="0.25">
      <c r="A16">
        <v>5</v>
      </c>
      <c r="B16">
        <f t="shared" si="0"/>
        <v>1.1179209341641032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3.5</v>
      </c>
      <c r="R24">
        <v>5</v>
      </c>
    </row>
    <row r="25" spans="16:20" x14ac:dyDescent="0.25">
      <c r="P25">
        <f>P24-Q25/$R$24</f>
        <v>3.6967964977451744</v>
      </c>
      <c r="Q25">
        <f>COS(((P24+2)^2)/2)*LN((P24+3)/2)</f>
        <v>-0.98398248872587213</v>
      </c>
      <c r="S25">
        <f>ABS(P25-P24)</f>
        <v>0.19679649774517438</v>
      </c>
      <c r="T25" t="str">
        <f>IF(S25&gt;0.001,"no","yes")</f>
        <v>no</v>
      </c>
    </row>
    <row r="26" spans="16:20" x14ac:dyDescent="0.25">
      <c r="P26">
        <f t="shared" ref="P26:P32" si="12">P25-Q26/$R$24</f>
        <v>3.9066914171198501</v>
      </c>
      <c r="Q26">
        <f t="shared" ref="Q26:Q36" si="13">COS(((P25+2)^2)/2)*LN((P25+3)/2)</f>
        <v>-1.0494745968733787</v>
      </c>
      <c r="S26">
        <f t="shared" ref="S26:S32" si="14">ABS(P26-P25)</f>
        <v>0.20989491937467575</v>
      </c>
      <c r="T26" t="str">
        <f t="shared" ref="T26:T32" si="15">IF(S26&gt;0.001,"no","yes")</f>
        <v>no</v>
      </c>
    </row>
    <row r="27" spans="16:20" x14ac:dyDescent="0.25">
      <c r="P27">
        <f t="shared" si="12"/>
        <v>3.8657969572857498</v>
      </c>
      <c r="Q27">
        <f t="shared" si="13"/>
        <v>0.20447229917050214</v>
      </c>
      <c r="S27">
        <f t="shared" si="14"/>
        <v>4.0894459834100338E-2</v>
      </c>
      <c r="T27" t="str">
        <f t="shared" si="15"/>
        <v>no</v>
      </c>
    </row>
    <row r="28" spans="16:20" x14ac:dyDescent="0.25">
      <c r="P28">
        <f t="shared" si="12"/>
        <v>3.8842739570509179</v>
      </c>
      <c r="Q28">
        <f t="shared" si="13"/>
        <v>-9.2384998825841225E-2</v>
      </c>
      <c r="S28">
        <f t="shared" si="14"/>
        <v>1.8476999765168145E-2</v>
      </c>
      <c r="T28" t="str">
        <f t="shared" si="15"/>
        <v>no</v>
      </c>
    </row>
    <row r="29" spans="16:20" x14ac:dyDescent="0.25">
      <c r="P29">
        <f t="shared" si="12"/>
        <v>3.8759738196167408</v>
      </c>
      <c r="Q29">
        <f t="shared" si="13"/>
        <v>4.1500687170885883E-2</v>
      </c>
      <c r="S29">
        <f t="shared" si="14"/>
        <v>8.3001374341771239E-3</v>
      </c>
      <c r="T29" t="str">
        <f t="shared" si="15"/>
        <v>no</v>
      </c>
    </row>
    <row r="30" spans="16:20" x14ac:dyDescent="0.25">
      <c r="P30">
        <f t="shared" si="12"/>
        <v>3.8797340087908903</v>
      </c>
      <c r="Q30">
        <f t="shared" si="13"/>
        <v>-1.8800945870746745E-2</v>
      </c>
      <c r="S30">
        <f t="shared" si="14"/>
        <v>3.760189174149442E-3</v>
      </c>
      <c r="T30" t="str">
        <f t="shared" si="15"/>
        <v>no</v>
      </c>
    </row>
    <row r="31" spans="16:20" x14ac:dyDescent="0.25">
      <c r="P31">
        <f t="shared" si="12"/>
        <v>3.8780349531025595</v>
      </c>
      <c r="Q31">
        <f t="shared" si="13"/>
        <v>8.4952784416533391E-3</v>
      </c>
      <c r="S31">
        <f t="shared" si="14"/>
        <v>1.6990556883307306E-3</v>
      </c>
      <c r="T31" t="str">
        <f t="shared" si="15"/>
        <v>no</v>
      </c>
    </row>
    <row r="32" spans="16:20" x14ac:dyDescent="0.25">
      <c r="P32">
        <f t="shared" si="12"/>
        <v>3.8788037660465613</v>
      </c>
      <c r="Q32">
        <f t="shared" si="13"/>
        <v>-3.8440647200092028E-3</v>
      </c>
      <c r="S32">
        <f t="shared" si="14"/>
        <v>7.6881294400177325E-4</v>
      </c>
      <c r="T32" t="str">
        <f t="shared" si="15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2023-06-07T17:41:56Z</dcterms:modified>
</cp:coreProperties>
</file>