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DDCE2794-E728-4032-86CB-E7032482A86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  <sheet name="Лист2" sheetId="4" r:id="rId2"/>
    <sheet name="Лист3" sheetId="5" r:id="rId3"/>
  </sheets>
  <definedNames>
    <definedName name="solver_adj" localSheetId="2" hidden="1">Лист3!$B$8:$B$11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Лист3!$C$10</definedName>
    <definedName name="solver_lhs2" localSheetId="2" hidden="1">Лист3!$C$11</definedName>
    <definedName name="solver_lhs3" localSheetId="2" hidden="1">Лист3!$C$9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3</definedName>
    <definedName name="solver_nwt" localSheetId="2" hidden="1">1</definedName>
    <definedName name="solver_opt" localSheetId="2" hidden="1">Лист3!$C$8</definedName>
    <definedName name="solver_pre" localSheetId="2" hidden="1">0.000001</definedName>
    <definedName name="solver_rbv" localSheetId="2" hidden="1">1</definedName>
    <definedName name="solver_rel1" localSheetId="2" hidden="1">2</definedName>
    <definedName name="solver_rel2" localSheetId="2" hidden="1">2</definedName>
    <definedName name="solver_rel3" localSheetId="2" hidden="1">2</definedName>
    <definedName name="solver_rhs1" localSheetId="2" hidden="1">0</definedName>
    <definedName name="solver_rhs2" localSheetId="2" hidden="1">0</definedName>
    <definedName name="solver_rhs3" localSheetId="2" hidden="1">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5" l="1"/>
  <c r="C10" i="5"/>
  <c r="C11" i="5"/>
  <c r="C8" i="5"/>
  <c r="B8" i="4" a="1"/>
  <c r="B10" i="4" s="1"/>
  <c r="B9" i="4" l="1"/>
  <c r="B8" i="4"/>
  <c r="B11" i="4"/>
  <c r="E9" i="1"/>
  <c r="S17" i="1"/>
  <c r="S16" i="1"/>
  <c r="S15" i="1"/>
  <c r="S14" i="1"/>
  <c r="R17" i="1"/>
  <c r="R16" i="1"/>
  <c r="R15" i="1"/>
  <c r="R14" i="1"/>
  <c r="Q17" i="1"/>
  <c r="P17" i="1"/>
  <c r="Q16" i="1"/>
  <c r="P16" i="1"/>
  <c r="Q15" i="1"/>
  <c r="P15" i="1"/>
  <c r="Q14" i="1"/>
  <c r="P14" i="1"/>
  <c r="N16" i="1"/>
  <c r="N17" i="1"/>
  <c r="N15" i="1"/>
  <c r="N14" i="1"/>
  <c r="M17" i="1"/>
  <c r="M16" i="1"/>
  <c r="M15" i="1"/>
  <c r="M14" i="1"/>
  <c r="L17" i="1"/>
  <c r="L16" i="1"/>
  <c r="L15" i="1"/>
  <c r="L14" i="1"/>
  <c r="K17" i="1"/>
  <c r="K16" i="1"/>
  <c r="K15" i="1"/>
  <c r="K14" i="1"/>
  <c r="I17" i="1"/>
  <c r="I16" i="1"/>
  <c r="I15" i="1"/>
  <c r="I14" i="1"/>
  <c r="H17" i="1"/>
  <c r="H16" i="1"/>
  <c r="H15" i="1"/>
  <c r="H14" i="1"/>
  <c r="G17" i="1"/>
  <c r="G16" i="1"/>
  <c r="G15" i="1"/>
  <c r="G14" i="1"/>
  <c r="F17" i="1"/>
  <c r="F16" i="1"/>
  <c r="F15" i="1"/>
  <c r="F14" i="1"/>
  <c r="D17" i="1"/>
  <c r="D16" i="1"/>
  <c r="D15" i="1"/>
  <c r="D14" i="1"/>
  <c r="C17" i="1"/>
  <c r="C16" i="1"/>
  <c r="C15" i="1"/>
  <c r="C14" i="1"/>
  <c r="B17" i="1"/>
  <c r="B16" i="1"/>
  <c r="B15" i="1"/>
  <c r="B14" i="1"/>
  <c r="A17" i="1"/>
  <c r="A16" i="1"/>
  <c r="A15" i="1"/>
  <c r="A14" i="1"/>
  <c r="Q19" i="1" l="1"/>
  <c r="B11" i="1" s="1"/>
  <c r="L19" i="1"/>
  <c r="B10" i="1" s="1"/>
  <c r="B19" i="1"/>
  <c r="B8" i="1" s="1"/>
  <c r="G19" i="1"/>
  <c r="B9" i="1" s="1"/>
</calcChain>
</file>

<file path=xl/sharedStrings.xml><?xml version="1.0" encoding="utf-8"?>
<sst xmlns="http://schemas.openxmlformats.org/spreadsheetml/2006/main" count="33" uniqueCount="17">
  <si>
    <t>Матрица A</t>
  </si>
  <si>
    <t>Столбец B</t>
  </si>
  <si>
    <t>Решение X</t>
  </si>
  <si>
    <t>x1=</t>
  </si>
  <si>
    <t>x2=</t>
  </si>
  <si>
    <t>x3=</t>
  </si>
  <si>
    <t>Матрица A1</t>
  </si>
  <si>
    <t>Матрица A2</t>
  </si>
  <si>
    <t>Матрица A3</t>
  </si>
  <si>
    <t>det A1=</t>
  </si>
  <si>
    <t>det A2=</t>
  </si>
  <si>
    <t>det A3=</t>
  </si>
  <si>
    <t>det A=</t>
  </si>
  <si>
    <t>Решение СЛАУ размерности n=4</t>
  </si>
  <si>
    <t>x4=</t>
  </si>
  <si>
    <t>Матрица A4</t>
  </si>
  <si>
    <t>det A4=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</si>
</sst>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D25" sqref="D25"/>
    </sheetView>
  </sheetViews>
  <sheetFormatPr defaultRowHeight="15" x14ac:dyDescent="0.25"/>
  <cols>
    <col min="1" max="1" width="11.42578125" customWidth="1"/>
    <col min="2" max="2" width="11.85546875" customWidth="1"/>
    <col min="6" max="6" width="12" customWidth="1"/>
    <col min="10" max="10" width="12" customWidth="1"/>
  </cols>
  <sheetData>
    <row r="1" spans="1:19" x14ac:dyDescent="0.25">
      <c r="A1" t="s">
        <v>13</v>
      </c>
    </row>
    <row r="2" spans="1:19" x14ac:dyDescent="0.25">
      <c r="B2" t="s">
        <v>0</v>
      </c>
      <c r="E2" t="s">
        <v>1</v>
      </c>
    </row>
    <row r="3" spans="1:19" x14ac:dyDescent="0.25">
      <c r="A3">
        <v>5</v>
      </c>
      <c r="B3">
        <v>-7</v>
      </c>
      <c r="C3">
        <v>-11</v>
      </c>
      <c r="D3">
        <v>8</v>
      </c>
      <c r="E3">
        <v>51</v>
      </c>
    </row>
    <row r="4" spans="1:19" x14ac:dyDescent="0.25">
      <c r="A4">
        <v>-6</v>
      </c>
      <c r="B4">
        <v>-9</v>
      </c>
      <c r="C4">
        <v>-3</v>
      </c>
      <c r="D4">
        <v>-2</v>
      </c>
      <c r="E4">
        <v>-6</v>
      </c>
    </row>
    <row r="5" spans="1:19" x14ac:dyDescent="0.25">
      <c r="A5">
        <v>3</v>
      </c>
      <c r="B5">
        <v>5</v>
      </c>
      <c r="C5">
        <v>-5</v>
      </c>
      <c r="D5">
        <v>-6</v>
      </c>
      <c r="E5">
        <v>-5</v>
      </c>
    </row>
    <row r="6" spans="1:19" x14ac:dyDescent="0.25">
      <c r="A6">
        <v>0</v>
      </c>
      <c r="B6">
        <v>-5</v>
      </c>
      <c r="C6">
        <v>-13</v>
      </c>
      <c r="D6">
        <v>4</v>
      </c>
      <c r="E6">
        <v>38</v>
      </c>
    </row>
    <row r="7" spans="1:19" x14ac:dyDescent="0.25">
      <c r="A7" s="1" t="s">
        <v>2</v>
      </c>
      <c r="B7" s="3"/>
    </row>
    <row r="8" spans="1:19" x14ac:dyDescent="0.25">
      <c r="A8" s="1" t="s">
        <v>3</v>
      </c>
      <c r="B8" s="3">
        <f>IF($E$9=0,"Решения нет",$B$19/$E$9)</f>
        <v>1.0000000000000007</v>
      </c>
      <c r="D8" s="1"/>
      <c r="E8" s="3"/>
    </row>
    <row r="9" spans="1:19" x14ac:dyDescent="0.25">
      <c r="A9" s="1" t="s">
        <v>4</v>
      </c>
      <c r="B9" s="3">
        <f>IF($E$9=0,"",$G$19/$E$9)</f>
        <v>9.0012105781362287E-17</v>
      </c>
      <c r="D9" s="1" t="s">
        <v>12</v>
      </c>
      <c r="E9" s="3">
        <f>MDETERM(A3:D6)</f>
        <v>6024</v>
      </c>
    </row>
    <row r="10" spans="1:19" x14ac:dyDescent="0.25">
      <c r="A10" s="1" t="s">
        <v>5</v>
      </c>
      <c r="B10" s="3">
        <f>IF($E$9=0,"",$L$19/$E$9)</f>
        <v>-2.0000000000000004</v>
      </c>
      <c r="J10" s="2"/>
    </row>
    <row r="11" spans="1:19" x14ac:dyDescent="0.25">
      <c r="A11" s="1" t="s">
        <v>14</v>
      </c>
      <c r="B11" s="3">
        <f>IF($E$9=0,"",$Q$19/$E$9)</f>
        <v>3</v>
      </c>
    </row>
    <row r="13" spans="1:19" x14ac:dyDescent="0.25">
      <c r="B13" t="s">
        <v>6</v>
      </c>
      <c r="G13" t="s">
        <v>7</v>
      </c>
      <c r="L13" t="s">
        <v>8</v>
      </c>
      <c r="Q13" t="s">
        <v>15</v>
      </c>
    </row>
    <row r="14" spans="1:19" x14ac:dyDescent="0.25">
      <c r="A14" s="4">
        <f>$E$3</f>
        <v>51</v>
      </c>
      <c r="B14" s="4">
        <f>$B$3</f>
        <v>-7</v>
      </c>
      <c r="C14" s="4">
        <f>$C$3</f>
        <v>-11</v>
      </c>
      <c r="D14" s="4">
        <f>$D$3</f>
        <v>8</v>
      </c>
      <c r="E14" s="4"/>
      <c r="F14" s="4">
        <f>$A$3</f>
        <v>5</v>
      </c>
      <c r="G14" s="4">
        <f>$E$3</f>
        <v>51</v>
      </c>
      <c r="H14" s="4">
        <f>$C$3</f>
        <v>-11</v>
      </c>
      <c r="I14" s="4">
        <f>$D$3</f>
        <v>8</v>
      </c>
      <c r="J14" s="4"/>
      <c r="K14" s="4">
        <f>$A$3</f>
        <v>5</v>
      </c>
      <c r="L14" s="4">
        <f>$B$3</f>
        <v>-7</v>
      </c>
      <c r="M14" s="4">
        <f>$E$3</f>
        <v>51</v>
      </c>
      <c r="N14" s="4">
        <f>$D$3</f>
        <v>8</v>
      </c>
      <c r="O14" s="4"/>
      <c r="P14" s="4">
        <f>$A$3</f>
        <v>5</v>
      </c>
      <c r="Q14" s="4">
        <f>$B$3</f>
        <v>-7</v>
      </c>
      <c r="R14" s="4">
        <f>$C$3</f>
        <v>-11</v>
      </c>
      <c r="S14" s="4">
        <f>$E$3</f>
        <v>51</v>
      </c>
    </row>
    <row r="15" spans="1:19" x14ac:dyDescent="0.25">
      <c r="A15" s="4">
        <f>$E$4</f>
        <v>-6</v>
      </c>
      <c r="B15" s="4">
        <f>$B$4</f>
        <v>-9</v>
      </c>
      <c r="C15" s="4">
        <f>$C$4</f>
        <v>-3</v>
      </c>
      <c r="D15" s="4">
        <f>$D$4</f>
        <v>-2</v>
      </c>
      <c r="E15" s="4"/>
      <c r="F15" s="4">
        <f>$A$4</f>
        <v>-6</v>
      </c>
      <c r="G15" s="4">
        <f>$E$4</f>
        <v>-6</v>
      </c>
      <c r="H15" s="4">
        <f>$C$4</f>
        <v>-3</v>
      </c>
      <c r="I15" s="4">
        <f>$D$4</f>
        <v>-2</v>
      </c>
      <c r="J15" s="4"/>
      <c r="K15" s="4">
        <f>$A$4</f>
        <v>-6</v>
      </c>
      <c r="L15" s="4">
        <f>$B$4</f>
        <v>-9</v>
      </c>
      <c r="M15" s="4">
        <f>$E$4</f>
        <v>-6</v>
      </c>
      <c r="N15" s="4">
        <f>$D$4</f>
        <v>-2</v>
      </c>
      <c r="O15" s="4"/>
      <c r="P15" s="4">
        <f>$A$4</f>
        <v>-6</v>
      </c>
      <c r="Q15" s="4">
        <f>$B$4</f>
        <v>-9</v>
      </c>
      <c r="R15" s="4">
        <f>$C$4</f>
        <v>-3</v>
      </c>
      <c r="S15" s="4">
        <f>$E$4</f>
        <v>-6</v>
      </c>
    </row>
    <row r="16" spans="1:19" x14ac:dyDescent="0.25">
      <c r="A16" s="4">
        <f>$E$5</f>
        <v>-5</v>
      </c>
      <c r="B16" s="4">
        <f>$B$5</f>
        <v>5</v>
      </c>
      <c r="C16" s="4">
        <f>$C$5</f>
        <v>-5</v>
      </c>
      <c r="D16" s="4">
        <f>$D$5</f>
        <v>-6</v>
      </c>
      <c r="E16" s="4"/>
      <c r="F16" s="4">
        <f>$A$5</f>
        <v>3</v>
      </c>
      <c r="G16" s="4">
        <f>$E$5</f>
        <v>-5</v>
      </c>
      <c r="H16" s="4">
        <f>$C$5</f>
        <v>-5</v>
      </c>
      <c r="I16" s="4">
        <f>$D$5</f>
        <v>-6</v>
      </c>
      <c r="J16" s="4"/>
      <c r="K16" s="4">
        <f>$A$5</f>
        <v>3</v>
      </c>
      <c r="L16" s="4">
        <f>$B$5</f>
        <v>5</v>
      </c>
      <c r="M16" s="4">
        <f>$E$5</f>
        <v>-5</v>
      </c>
      <c r="N16" s="4">
        <f>$D$5</f>
        <v>-6</v>
      </c>
      <c r="O16" s="4"/>
      <c r="P16" s="4">
        <f>$A$5</f>
        <v>3</v>
      </c>
      <c r="Q16" s="4">
        <f>$B$5</f>
        <v>5</v>
      </c>
      <c r="R16" s="4">
        <f>$C$5</f>
        <v>-5</v>
      </c>
      <c r="S16" s="4">
        <f>$E$5</f>
        <v>-5</v>
      </c>
    </row>
    <row r="17" spans="1:19" x14ac:dyDescent="0.25">
      <c r="A17" s="4">
        <f>$E$6</f>
        <v>38</v>
      </c>
      <c r="B17" s="4">
        <f>$B$6</f>
        <v>-5</v>
      </c>
      <c r="C17" s="4">
        <f>$C$6</f>
        <v>-13</v>
      </c>
      <c r="D17" s="4">
        <f>$D$6</f>
        <v>4</v>
      </c>
      <c r="E17" s="4"/>
      <c r="F17" s="4">
        <f>$A$6</f>
        <v>0</v>
      </c>
      <c r="G17" s="4">
        <f>$E$6</f>
        <v>38</v>
      </c>
      <c r="H17" s="4">
        <f>$C$6</f>
        <v>-13</v>
      </c>
      <c r="I17" s="4">
        <f>$D$6</f>
        <v>4</v>
      </c>
      <c r="J17" s="4"/>
      <c r="K17" s="4">
        <f>$A$6</f>
        <v>0</v>
      </c>
      <c r="L17" s="4">
        <f>$B$6</f>
        <v>-5</v>
      </c>
      <c r="M17" s="4">
        <f>$E$6</f>
        <v>38</v>
      </c>
      <c r="N17" s="4">
        <f>$D$6</f>
        <v>4</v>
      </c>
      <c r="O17" s="4"/>
      <c r="P17" s="4">
        <f>$A$6</f>
        <v>0</v>
      </c>
      <c r="Q17" s="4">
        <f>$B$6</f>
        <v>-5</v>
      </c>
      <c r="R17" s="4">
        <f>$C$6</f>
        <v>-13</v>
      </c>
      <c r="S17" s="4">
        <f>$E$6</f>
        <v>38</v>
      </c>
    </row>
    <row r="18" spans="1:19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1" t="s">
        <v>9</v>
      </c>
      <c r="B19" s="3">
        <f>MDETERM(A14:D17)</f>
        <v>6024.0000000000036</v>
      </c>
      <c r="F19" s="1" t="s">
        <v>10</v>
      </c>
      <c r="G19" s="3">
        <f>MDETERM(F14:I17)</f>
        <v>5.4223292522692645E-13</v>
      </c>
      <c r="K19" s="1" t="s">
        <v>11</v>
      </c>
      <c r="L19" s="3">
        <f>MDETERM(K14:N17)</f>
        <v>-12048.000000000002</v>
      </c>
      <c r="P19" s="1" t="s">
        <v>16</v>
      </c>
      <c r="Q19" s="3">
        <f>MDETERM(P14:S17)</f>
        <v>18072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4FE21-16F3-4D57-A3F0-DAC0C9B95AED}">
  <dimension ref="A1:E11"/>
  <sheetViews>
    <sheetView workbookViewId="0">
      <selection activeCell="G24" sqref="G24"/>
    </sheetView>
  </sheetViews>
  <sheetFormatPr defaultRowHeight="15" x14ac:dyDescent="0.25"/>
  <cols>
    <col min="1" max="1" width="10.85546875" customWidth="1"/>
  </cols>
  <sheetData>
    <row r="1" spans="1:5" x14ac:dyDescent="0.25">
      <c r="A1" t="s">
        <v>13</v>
      </c>
    </row>
    <row r="2" spans="1:5" x14ac:dyDescent="0.25">
      <c r="B2" t="s">
        <v>0</v>
      </c>
      <c r="E2" t="s">
        <v>1</v>
      </c>
    </row>
    <row r="3" spans="1:5" x14ac:dyDescent="0.25">
      <c r="A3">
        <v>5</v>
      </c>
      <c r="B3">
        <v>-7</v>
      </c>
      <c r="C3">
        <v>-11</v>
      </c>
      <c r="D3">
        <v>8</v>
      </c>
      <c r="E3">
        <v>51</v>
      </c>
    </row>
    <row r="4" spans="1:5" x14ac:dyDescent="0.25">
      <c r="A4">
        <v>-6</v>
      </c>
      <c r="B4">
        <v>-9</v>
      </c>
      <c r="C4">
        <v>-3</v>
      </c>
      <c r="D4">
        <v>-2</v>
      </c>
      <c r="E4">
        <v>-6</v>
      </c>
    </row>
    <row r="5" spans="1:5" x14ac:dyDescent="0.25">
      <c r="A5">
        <v>3</v>
      </c>
      <c r="B5">
        <v>5</v>
      </c>
      <c r="C5">
        <v>-5</v>
      </c>
      <c r="D5">
        <v>-6</v>
      </c>
      <c r="E5">
        <v>-5</v>
      </c>
    </row>
    <row r="6" spans="1:5" x14ac:dyDescent="0.25">
      <c r="A6">
        <v>0</v>
      </c>
      <c r="B6">
        <v>-5</v>
      </c>
      <c r="C6">
        <v>-13</v>
      </c>
      <c r="D6">
        <v>4</v>
      </c>
      <c r="E6">
        <v>38</v>
      </c>
    </row>
    <row r="7" spans="1:5" x14ac:dyDescent="0.25">
      <c r="A7" s="1" t="s">
        <v>2</v>
      </c>
      <c r="B7" s="3"/>
    </row>
    <row r="8" spans="1:5" x14ac:dyDescent="0.25">
      <c r="A8" s="1" t="s">
        <v>3</v>
      </c>
      <c r="B8" s="3">
        <f t="array" ref="B8:B11">MMULT(MINVERSE(A3:D6),E3:E6)</f>
        <v>0.99999999999999822</v>
      </c>
      <c r="D8" s="1"/>
      <c r="E8" s="3"/>
    </row>
    <row r="9" spans="1:5" x14ac:dyDescent="0.25">
      <c r="A9" s="1" t="s">
        <v>4</v>
      </c>
      <c r="B9" s="3">
        <v>0</v>
      </c>
    </row>
    <row r="10" spans="1:5" x14ac:dyDescent="0.25">
      <c r="A10" s="1" t="s">
        <v>5</v>
      </c>
      <c r="B10" s="3">
        <v>-2</v>
      </c>
    </row>
    <row r="11" spans="1:5" x14ac:dyDescent="0.25">
      <c r="A11" s="1" t="s">
        <v>14</v>
      </c>
      <c r="B11" s="3">
        <v>2.9999999999999996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C695-7CF8-438A-BBB3-D4FDFBD91DB9}">
  <dimension ref="A1:E11"/>
  <sheetViews>
    <sheetView workbookViewId="0">
      <selection activeCell="D20" sqref="D20"/>
    </sheetView>
  </sheetViews>
  <sheetFormatPr defaultRowHeight="15" x14ac:dyDescent="0.25"/>
  <cols>
    <col min="1" max="1" width="10.5703125" customWidth="1"/>
  </cols>
  <sheetData>
    <row r="1" spans="1:5" x14ac:dyDescent="0.25">
      <c r="A1" t="s">
        <v>13</v>
      </c>
    </row>
    <row r="2" spans="1:5" x14ac:dyDescent="0.25">
      <c r="B2" t="s">
        <v>0</v>
      </c>
      <c r="E2" t="s">
        <v>1</v>
      </c>
    </row>
    <row r="3" spans="1:5" x14ac:dyDescent="0.25">
      <c r="A3">
        <v>5</v>
      </c>
      <c r="B3">
        <v>-7</v>
      </c>
      <c r="C3">
        <v>-11</v>
      </c>
      <c r="D3">
        <v>8</v>
      </c>
      <c r="E3">
        <v>51</v>
      </c>
    </row>
    <row r="4" spans="1:5" x14ac:dyDescent="0.25">
      <c r="A4">
        <v>-6</v>
      </c>
      <c r="B4">
        <v>-9</v>
      </c>
      <c r="C4">
        <v>-3</v>
      </c>
      <c r="D4">
        <v>-2</v>
      </c>
      <c r="E4">
        <v>-6</v>
      </c>
    </row>
    <row r="5" spans="1:5" x14ac:dyDescent="0.25">
      <c r="A5">
        <v>3</v>
      </c>
      <c r="B5">
        <v>5</v>
      </c>
      <c r="C5">
        <v>-5</v>
      </c>
      <c r="D5">
        <v>-6</v>
      </c>
      <c r="E5">
        <v>-5</v>
      </c>
    </row>
    <row r="6" spans="1:5" x14ac:dyDescent="0.25">
      <c r="A6">
        <v>0</v>
      </c>
      <c r="B6">
        <v>-5</v>
      </c>
      <c r="C6">
        <v>-13</v>
      </c>
      <c r="D6">
        <v>4</v>
      </c>
      <c r="E6">
        <v>38</v>
      </c>
    </row>
    <row r="7" spans="1:5" x14ac:dyDescent="0.25">
      <c r="A7" s="1" t="s">
        <v>2</v>
      </c>
      <c r="B7" s="3"/>
    </row>
    <row r="8" spans="1:5" x14ac:dyDescent="0.25">
      <c r="A8" s="1" t="s">
        <v>3</v>
      </c>
      <c r="B8" s="3">
        <v>1.0000053106555236</v>
      </c>
      <c r="C8">
        <f>A3*$B$8+B3*$B$9+C3*$B$10+D3*$B$11-E3</f>
        <v>1.7999999997186933E-5</v>
      </c>
      <c r="D8" s="1"/>
      <c r="E8" s="3"/>
    </row>
    <row r="9" spans="1:5" x14ac:dyDescent="0.25">
      <c r="A9" s="1" t="s">
        <v>4</v>
      </c>
      <c r="B9" s="3">
        <v>-3.6733127941599597E-6</v>
      </c>
      <c r="C9">
        <f t="shared" ref="C9:C11" si="0">A4*$B$8+B4*$B$9+C4*$B$10+D4*$B$11-E4</f>
        <v>-2.4195691317174806E-7</v>
      </c>
    </row>
    <row r="10" spans="1:5" x14ac:dyDescent="0.25">
      <c r="A10" s="1" t="s">
        <v>5</v>
      </c>
      <c r="B10" s="3">
        <v>-1.9999982600946586</v>
      </c>
      <c r="C10">
        <f t="shared" si="0"/>
        <v>2.1150720819207436E-7</v>
      </c>
    </row>
    <row r="11" spans="1:5" x14ac:dyDescent="0.25">
      <c r="A11" s="1" t="s">
        <v>14</v>
      </c>
      <c r="B11" s="3">
        <v>2.9999981090614476</v>
      </c>
      <c r="C11">
        <f t="shared" si="0"/>
        <v>-1.1815959680916421E-5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2023-03-09T20:21:52Z</dcterms:modified>
</cp:coreProperties>
</file>