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11393D3A-2DD4-48D2-8A81-7891D8060548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3" l="1"/>
  <c r="E13" i="3"/>
  <c r="E15" i="3"/>
  <c r="E17" i="3"/>
  <c r="E9" i="3"/>
  <c r="D10" i="3"/>
  <c r="D12" i="3"/>
  <c r="D14" i="3"/>
  <c r="D16" i="3"/>
  <c r="D8" i="3"/>
  <c r="C17" i="3"/>
  <c r="C7" i="3"/>
  <c r="B7" i="3"/>
  <c r="B3" i="3"/>
  <c r="B2" i="3"/>
  <c r="D9" i="2"/>
  <c r="D10" i="2"/>
  <c r="D11" i="2"/>
  <c r="D12" i="2"/>
  <c r="D13" i="2"/>
  <c r="D14" i="2"/>
  <c r="D15" i="2"/>
  <c r="D16" i="2"/>
  <c r="D8" i="2"/>
  <c r="C17" i="2"/>
  <c r="C7" i="2"/>
  <c r="B7" i="2"/>
  <c r="B3" i="2"/>
  <c r="B2" i="2"/>
  <c r="F8" i="1"/>
  <c r="F9" i="1"/>
  <c r="F10" i="1"/>
  <c r="F11" i="1"/>
  <c r="F12" i="1"/>
  <c r="F13" i="1"/>
  <c r="F14" i="1"/>
  <c r="F15" i="1"/>
  <c r="F16" i="1"/>
  <c r="F17" i="1"/>
  <c r="F7" i="1"/>
  <c r="E7" i="1"/>
  <c r="D9" i="1"/>
  <c r="D10" i="1"/>
  <c r="D11" i="1"/>
  <c r="D12" i="1"/>
  <c r="D13" i="1"/>
  <c r="D14" i="1"/>
  <c r="D15" i="1"/>
  <c r="D16" i="1"/>
  <c r="D17" i="1"/>
  <c r="D8" i="1"/>
  <c r="C7" i="1"/>
  <c r="C8" i="1"/>
  <c r="C9" i="1"/>
  <c r="C10" i="1"/>
  <c r="C11" i="1"/>
  <c r="C12" i="1"/>
  <c r="C13" i="1"/>
  <c r="C14" i="1"/>
  <c r="C15" i="1"/>
  <c r="C16" i="1"/>
  <c r="B7" i="1"/>
  <c r="B2" i="1"/>
  <c r="B1" i="1"/>
  <c r="A9" i="3" l="1"/>
  <c r="A10" i="3"/>
  <c r="A11" i="3"/>
  <c r="A12" i="3"/>
  <c r="A13" i="3"/>
  <c r="A14" i="3"/>
  <c r="A15" i="3"/>
  <c r="A16" i="3"/>
  <c r="A17" i="3"/>
  <c r="A8" i="3"/>
  <c r="B4" i="3"/>
  <c r="B8" i="3" s="1"/>
  <c r="B9" i="3" l="1"/>
  <c r="B4" i="1"/>
  <c r="A9" i="2"/>
  <c r="A10" i="2"/>
  <c r="A11" i="2"/>
  <c r="A12" i="2"/>
  <c r="A13" i="2"/>
  <c r="A14" i="2"/>
  <c r="A15" i="2"/>
  <c r="A16" i="2"/>
  <c r="A17" i="2"/>
  <c r="A8" i="2"/>
  <c r="B4" i="2"/>
  <c r="B10" i="3" l="1"/>
  <c r="B8" i="2"/>
  <c r="B11" i="3" l="1"/>
  <c r="B9" i="2"/>
  <c r="B8" i="1"/>
  <c r="A9" i="1"/>
  <c r="A10" i="1" s="1"/>
  <c r="A11" i="1" s="1"/>
  <c r="A12" i="1" s="1"/>
  <c r="A13" i="1" s="1"/>
  <c r="A14" i="1" s="1"/>
  <c r="A15" i="1" s="1"/>
  <c r="A16" i="1" s="1"/>
  <c r="A17" i="1" s="1"/>
  <c r="A8" i="1"/>
  <c r="E8" i="1" l="1"/>
  <c r="B12" i="3"/>
  <c r="B9" i="1"/>
  <c r="B10" i="2"/>
  <c r="E9" i="1" l="1"/>
  <c r="B13" i="3"/>
  <c r="B10" i="1"/>
  <c r="B11" i="2"/>
  <c r="B14" i="3" l="1"/>
  <c r="B11" i="1"/>
  <c r="E10" i="1"/>
  <c r="B12" i="2"/>
  <c r="B15" i="3" l="1"/>
  <c r="B12" i="1"/>
  <c r="E11" i="1"/>
  <c r="B13" i="2"/>
  <c r="B16" i="3" l="1"/>
  <c r="B13" i="1"/>
  <c r="E12" i="1"/>
  <c r="B14" i="2"/>
  <c r="D18" i="3" l="1"/>
  <c r="B17" i="3"/>
  <c r="B14" i="1"/>
  <c r="E13" i="1"/>
  <c r="B15" i="2"/>
  <c r="C18" i="3" l="1"/>
  <c r="E18" i="3"/>
  <c r="E14" i="1"/>
  <c r="B15" i="1"/>
  <c r="B16" i="2"/>
  <c r="B19" i="3" l="1"/>
  <c r="E15" i="1"/>
  <c r="B16" i="1"/>
  <c r="D18" i="2"/>
  <c r="B17" i="2"/>
  <c r="C18" i="2" l="1"/>
  <c r="B19" i="2" s="1"/>
  <c r="C18" i="1"/>
  <c r="C19" i="1" s="1"/>
  <c r="E16" i="1"/>
  <c r="B17" i="1"/>
  <c r="F18" i="1" l="1"/>
  <c r="F19" i="1" s="1"/>
  <c r="D18" i="1"/>
  <c r="D19" i="1" s="1"/>
</calcChain>
</file>

<file path=xl/sharedStrings.xml><?xml version="1.0" encoding="utf-8"?>
<sst xmlns="http://schemas.openxmlformats.org/spreadsheetml/2006/main" count="35" uniqueCount="22">
  <si>
    <t>a=</t>
  </si>
  <si>
    <t>b=</t>
  </si>
  <si>
    <t>n=</t>
  </si>
  <si>
    <t>h=</t>
  </si>
  <si>
    <t>i</t>
  </si>
  <si>
    <t>x</t>
  </si>
  <si>
    <t>y0…y(n-1)</t>
  </si>
  <si>
    <t>сумма:</t>
  </si>
  <si>
    <t>интеграл=</t>
  </si>
  <si>
    <t>левых</t>
  </si>
  <si>
    <t>y1…yn</t>
  </si>
  <si>
    <t>правых</t>
  </si>
  <si>
    <t>xi+h/2</t>
  </si>
  <si>
    <t>f(xi+h/2)</t>
  </si>
  <si>
    <t>средних</t>
  </si>
  <si>
    <t>h=(b-a)/n</t>
  </si>
  <si>
    <t>y0, yn</t>
  </si>
  <si>
    <t>y1, y2,…,yn-1</t>
  </si>
  <si>
    <t>суммы:</t>
  </si>
  <si>
    <t>y0yn</t>
  </si>
  <si>
    <t>y1, y3, y5, y7</t>
  </si>
  <si>
    <t>y2, y4, y6, y8, y10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</si>
</sst>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workbookViewId="0">
      <selection activeCell="D28" sqref="D28"/>
    </sheetView>
  </sheetViews>
  <sheetFormatPr defaultRowHeight="15" x14ac:dyDescent="0.25"/>
  <cols>
    <col min="2" max="2" width="10.7109375" customWidth="1"/>
  </cols>
  <sheetData>
    <row r="1" spans="1:10" x14ac:dyDescent="0.25">
      <c r="A1" s="1" t="s">
        <v>0</v>
      </c>
      <c r="B1" s="2">
        <f>PI()/4</f>
        <v>0.78539816339744828</v>
      </c>
      <c r="D1" s="3"/>
      <c r="E1" s="3"/>
      <c r="F1" s="3"/>
      <c r="G1" s="3"/>
      <c r="H1" s="3"/>
      <c r="I1" s="3"/>
      <c r="J1" s="3"/>
    </row>
    <row r="2" spans="1:10" x14ac:dyDescent="0.25">
      <c r="A2" s="1" t="s">
        <v>1</v>
      </c>
      <c r="B2" s="2">
        <f>5*PI()/4</f>
        <v>3.9269908169872414</v>
      </c>
      <c r="D2" s="3"/>
      <c r="E2" s="3"/>
      <c r="F2" s="3"/>
      <c r="G2" s="3"/>
      <c r="H2" s="3"/>
      <c r="I2" s="3"/>
      <c r="J2" s="3"/>
    </row>
    <row r="3" spans="1:10" x14ac:dyDescent="0.25">
      <c r="A3" s="1" t="s">
        <v>2</v>
      </c>
      <c r="B3" s="2">
        <v>10</v>
      </c>
      <c r="D3" s="3"/>
      <c r="E3" s="3"/>
      <c r="F3" s="3"/>
      <c r="G3" s="3"/>
      <c r="H3" s="3"/>
      <c r="I3" s="3"/>
      <c r="J3" s="3"/>
    </row>
    <row r="4" spans="1:10" x14ac:dyDescent="0.25">
      <c r="A4" s="1" t="s">
        <v>3</v>
      </c>
      <c r="B4" s="2">
        <f>(B2-B1)/B3</f>
        <v>0.31415926535897931</v>
      </c>
      <c r="D4" s="3"/>
      <c r="E4" s="3"/>
      <c r="F4" s="3"/>
      <c r="G4" s="3"/>
      <c r="H4" s="3"/>
      <c r="I4" s="3"/>
      <c r="J4" s="3"/>
    </row>
    <row r="5" spans="1:10" x14ac:dyDescent="0.25">
      <c r="D5" s="3"/>
      <c r="E5" s="3"/>
      <c r="F5" s="3"/>
      <c r="G5" s="3"/>
      <c r="H5" s="3"/>
      <c r="I5" s="3"/>
      <c r="J5" s="3"/>
    </row>
    <row r="6" spans="1:10" x14ac:dyDescent="0.25">
      <c r="A6" s="3" t="s">
        <v>4</v>
      </c>
      <c r="B6" s="3" t="s">
        <v>5</v>
      </c>
      <c r="C6" s="3" t="s">
        <v>6</v>
      </c>
      <c r="D6" s="3" t="s">
        <v>10</v>
      </c>
      <c r="E6" s="3" t="s">
        <v>12</v>
      </c>
      <c r="F6" s="3" t="s">
        <v>13</v>
      </c>
      <c r="G6" s="3"/>
      <c r="H6" s="3"/>
      <c r="I6" s="3"/>
      <c r="J6" s="3"/>
    </row>
    <row r="7" spans="1:10" x14ac:dyDescent="0.25">
      <c r="A7" s="3">
        <v>0</v>
      </c>
      <c r="B7" s="3">
        <f>B1</f>
        <v>0.78539816339744828</v>
      </c>
      <c r="C7" s="3">
        <f>1+SIN(B7^2)</f>
        <v>1.5784687893545579</v>
      </c>
      <c r="D7" s="3"/>
      <c r="E7" s="3">
        <f>B7+$B$4/2</f>
        <v>0.94247779607693793</v>
      </c>
      <c r="F7" s="3">
        <f>1+SIN(E7^2)</f>
        <v>1.7759781677115707</v>
      </c>
      <c r="G7" s="3"/>
      <c r="H7" s="3"/>
      <c r="I7" s="3"/>
      <c r="J7" s="3"/>
    </row>
    <row r="8" spans="1:10" x14ac:dyDescent="0.25">
      <c r="A8" s="3">
        <f>A7+1</f>
        <v>1</v>
      </c>
      <c r="B8" s="3">
        <f>B7+$B$4</f>
        <v>1.0995574287564276</v>
      </c>
      <c r="C8" s="3">
        <f t="shared" ref="C8:C16" si="0">1+SIN(B8^2)</f>
        <v>1.9352719077284231</v>
      </c>
      <c r="D8" s="3">
        <f>1+SIN(B8^2)</f>
        <v>1.9352719077284231</v>
      </c>
      <c r="E8" s="3">
        <f>B8+$B$4/2</f>
        <v>1.2566370614359172</v>
      </c>
      <c r="F8" s="3">
        <f t="shared" ref="F8:F17" si="1">1+SIN(E8^2)</f>
        <v>1.9999652192542032</v>
      </c>
      <c r="G8" s="3"/>
      <c r="H8" s="3"/>
      <c r="I8" s="3"/>
      <c r="J8" s="3"/>
    </row>
    <row r="9" spans="1:10" x14ac:dyDescent="0.25">
      <c r="A9" s="3">
        <f t="shared" ref="A9:A17" si="2">A8+1</f>
        <v>2</v>
      </c>
      <c r="B9" s="3">
        <f t="shared" ref="B9:B17" si="3">B8+$B$4</f>
        <v>1.4137166941154069</v>
      </c>
      <c r="C9" s="3">
        <f t="shared" si="0"/>
        <v>1.9098812605800701</v>
      </c>
      <c r="D9" s="3">
        <f t="shared" ref="D9:D17" si="4">1+SIN(B9^2)</f>
        <v>1.9098812605800701</v>
      </c>
      <c r="E9" s="3">
        <f t="shared" ref="E9:E16" si="5">B9+$B$4/2</f>
        <v>1.5707963267948966</v>
      </c>
      <c r="F9" s="3">
        <f t="shared" si="1"/>
        <v>1.6242659526396992</v>
      </c>
      <c r="G9" s="3"/>
      <c r="H9" s="3"/>
      <c r="I9" s="3"/>
      <c r="J9" s="3"/>
    </row>
    <row r="10" spans="1:10" x14ac:dyDescent="0.25">
      <c r="A10" s="3">
        <f t="shared" si="2"/>
        <v>3</v>
      </c>
      <c r="B10" s="3">
        <f t="shared" si="3"/>
        <v>1.7278759594743862</v>
      </c>
      <c r="C10" s="3">
        <f t="shared" si="0"/>
        <v>1.1554049024022306</v>
      </c>
      <c r="D10" s="3">
        <f t="shared" si="4"/>
        <v>1.1554049024022306</v>
      </c>
      <c r="E10" s="3">
        <f t="shared" si="5"/>
        <v>1.8849555921538759</v>
      </c>
      <c r="F10" s="3">
        <f t="shared" si="1"/>
        <v>0.60004758166543781</v>
      </c>
      <c r="G10" s="3"/>
      <c r="H10" s="3"/>
      <c r="I10" s="3"/>
      <c r="J10" s="3"/>
    </row>
    <row r="11" spans="1:10" x14ac:dyDescent="0.25">
      <c r="A11" s="3">
        <f t="shared" si="2"/>
        <v>4</v>
      </c>
      <c r="B11" s="3">
        <f t="shared" si="3"/>
        <v>2.0420352248333655</v>
      </c>
      <c r="C11" s="3">
        <f t="shared" si="0"/>
        <v>0.14356959090354038</v>
      </c>
      <c r="D11" s="3">
        <f t="shared" si="4"/>
        <v>0.14356959090354038</v>
      </c>
      <c r="E11" s="3">
        <f t="shared" si="5"/>
        <v>2.1991148575128552</v>
      </c>
      <c r="F11" s="3">
        <f t="shared" si="1"/>
        <v>7.6432134914455885E-3</v>
      </c>
      <c r="G11" s="3"/>
      <c r="H11" s="3"/>
      <c r="I11" s="3"/>
      <c r="J11" s="3"/>
    </row>
    <row r="12" spans="1:10" x14ac:dyDescent="0.25">
      <c r="A12" s="3">
        <f t="shared" si="2"/>
        <v>5</v>
      </c>
      <c r="B12" s="3">
        <f t="shared" si="3"/>
        <v>2.3561944901923448</v>
      </c>
      <c r="C12" s="3">
        <f t="shared" si="0"/>
        <v>0.33198892202605246</v>
      </c>
      <c r="D12" s="3">
        <f t="shared" si="4"/>
        <v>0.33198892202605246</v>
      </c>
      <c r="E12" s="3">
        <f t="shared" si="5"/>
        <v>2.5132741228718345</v>
      </c>
      <c r="F12" s="3">
        <f t="shared" si="1"/>
        <v>1.0333553213558033</v>
      </c>
      <c r="G12" s="3"/>
      <c r="H12" s="3"/>
      <c r="I12" s="3"/>
      <c r="J12" s="3"/>
    </row>
    <row r="13" spans="1:10" x14ac:dyDescent="0.25">
      <c r="A13" s="3">
        <f t="shared" si="2"/>
        <v>6</v>
      </c>
      <c r="B13" s="3">
        <f t="shared" si="3"/>
        <v>2.6703537555513241</v>
      </c>
      <c r="C13" s="3">
        <f t="shared" si="0"/>
        <v>1.7496968462495097</v>
      </c>
      <c r="D13" s="3">
        <f t="shared" si="4"/>
        <v>1.7496968462495097</v>
      </c>
      <c r="E13" s="3">
        <f t="shared" si="5"/>
        <v>2.8274333882308138</v>
      </c>
      <c r="F13" s="3">
        <f t="shared" si="1"/>
        <v>1.9901603892959425</v>
      </c>
      <c r="G13" s="3"/>
      <c r="H13" s="3"/>
      <c r="I13" s="3"/>
      <c r="J13" s="3"/>
    </row>
    <row r="14" spans="1:10" x14ac:dyDescent="0.25">
      <c r="A14" s="3">
        <f t="shared" si="2"/>
        <v>7</v>
      </c>
      <c r="B14" s="3">
        <f t="shared" si="3"/>
        <v>2.9845130209103035</v>
      </c>
      <c r="C14" s="3">
        <f t="shared" si="0"/>
        <v>1.4946742669167936</v>
      </c>
      <c r="D14" s="3">
        <f t="shared" si="4"/>
        <v>1.4946742669167936</v>
      </c>
      <c r="E14" s="3">
        <f t="shared" si="5"/>
        <v>3.1415926535897931</v>
      </c>
      <c r="F14" s="3">
        <f t="shared" si="1"/>
        <v>0.56969878299990828</v>
      </c>
      <c r="G14" s="3"/>
      <c r="H14" s="3"/>
      <c r="I14" s="3"/>
      <c r="J14" s="3"/>
    </row>
    <row r="15" spans="1:10" x14ac:dyDescent="0.25">
      <c r="A15" s="3">
        <f t="shared" si="2"/>
        <v>8</v>
      </c>
      <c r="B15" s="3">
        <f t="shared" si="3"/>
        <v>3.2986722862692828</v>
      </c>
      <c r="C15" s="3">
        <f t="shared" si="0"/>
        <v>6.5291784645937767E-3</v>
      </c>
      <c r="D15" s="3">
        <f t="shared" si="4"/>
        <v>6.5291784645937767E-3</v>
      </c>
      <c r="E15" s="3">
        <f t="shared" si="5"/>
        <v>3.4557519189487724</v>
      </c>
      <c r="F15" s="3">
        <f t="shared" si="1"/>
        <v>0.41559283390949908</v>
      </c>
      <c r="G15" s="3"/>
      <c r="H15" s="3"/>
      <c r="I15" s="3"/>
      <c r="J15" s="3"/>
    </row>
    <row r="16" spans="1:10" x14ac:dyDescent="0.25">
      <c r="A16" s="3">
        <f t="shared" si="2"/>
        <v>9</v>
      </c>
      <c r="B16" s="3">
        <f t="shared" si="3"/>
        <v>3.6128315516282621</v>
      </c>
      <c r="C16" s="3">
        <f t="shared" si="0"/>
        <v>1.4672530173976541</v>
      </c>
      <c r="D16" s="3">
        <f t="shared" si="4"/>
        <v>1.4672530173976541</v>
      </c>
      <c r="E16" s="3">
        <f t="shared" si="5"/>
        <v>3.7699111843077517</v>
      </c>
      <c r="F16" s="3">
        <f t="shared" si="1"/>
        <v>1.9971840658335185</v>
      </c>
      <c r="G16" s="3"/>
      <c r="H16" s="3"/>
      <c r="I16" s="3"/>
      <c r="J16" s="3"/>
    </row>
    <row r="17" spans="1:10" x14ac:dyDescent="0.25">
      <c r="A17" s="3">
        <f t="shared" si="2"/>
        <v>10</v>
      </c>
      <c r="B17" s="3">
        <f t="shared" si="3"/>
        <v>3.9269908169872414</v>
      </c>
      <c r="C17" s="3"/>
      <c r="D17" s="3">
        <f t="shared" si="4"/>
        <v>1.2827945994116521</v>
      </c>
      <c r="E17" s="3"/>
      <c r="F17" s="3">
        <f t="shared" si="1"/>
        <v>1</v>
      </c>
      <c r="G17" s="3"/>
      <c r="H17" s="3"/>
      <c r="I17" s="3"/>
      <c r="J17" s="3"/>
    </row>
    <row r="18" spans="1:10" x14ac:dyDescent="0.25">
      <c r="B18" s="1" t="s">
        <v>7</v>
      </c>
      <c r="C18" s="3">
        <f>SUM(C7:C16)</f>
        <v>11.772738682023428</v>
      </c>
      <c r="D18" s="3">
        <f>SUM(D8:D17)</f>
        <v>11.477064492080521</v>
      </c>
      <c r="E18" s="3"/>
      <c r="F18" s="3">
        <f>SUM(F7:F16)</f>
        <v>12.013891528157028</v>
      </c>
      <c r="G18" s="3"/>
      <c r="H18" s="3"/>
      <c r="I18" s="3"/>
      <c r="J18" s="3"/>
    </row>
    <row r="19" spans="1:10" x14ac:dyDescent="0.25">
      <c r="B19" s="1" t="s">
        <v>8</v>
      </c>
      <c r="C19" s="3">
        <f>B4*C18</f>
        <v>3.6985149356077187</v>
      </c>
      <c r="D19" s="3">
        <f>B4*D18</f>
        <v>3.6056261493096433</v>
      </c>
      <c r="E19" s="3"/>
      <c r="F19" s="3">
        <f>B4*F18</f>
        <v>3.7742753365882775</v>
      </c>
      <c r="G19" s="3"/>
      <c r="H19" s="3"/>
      <c r="I19" s="3"/>
      <c r="J19" s="3"/>
    </row>
    <row r="20" spans="1:10" x14ac:dyDescent="0.25">
      <c r="C20" s="3" t="s">
        <v>9</v>
      </c>
      <c r="D20" s="3" t="s">
        <v>11</v>
      </c>
      <c r="E20" s="3"/>
      <c r="F20" s="3" t="s">
        <v>14</v>
      </c>
      <c r="G20" s="3"/>
      <c r="H20" s="3"/>
      <c r="I20" s="3"/>
      <c r="J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ECE19-FD20-44C6-AC23-68460C9B167E}">
  <dimension ref="A1:D22"/>
  <sheetViews>
    <sheetView workbookViewId="0">
      <selection activeCell="G22" sqref="G22"/>
    </sheetView>
  </sheetViews>
  <sheetFormatPr defaultRowHeight="15" x14ac:dyDescent="0.25"/>
  <cols>
    <col min="1" max="1" width="10.85546875" customWidth="1"/>
    <col min="4" max="4" width="13.140625" customWidth="1"/>
  </cols>
  <sheetData>
    <row r="1" spans="1:4" x14ac:dyDescent="0.25">
      <c r="A1" s="1" t="s">
        <v>2</v>
      </c>
      <c r="B1" s="2">
        <v>10</v>
      </c>
    </row>
    <row r="2" spans="1:4" x14ac:dyDescent="0.25">
      <c r="A2" s="1" t="s">
        <v>0</v>
      </c>
      <c r="B2" s="2">
        <f>PI()/4</f>
        <v>0.78539816339744828</v>
      </c>
    </row>
    <row r="3" spans="1:4" x14ac:dyDescent="0.25">
      <c r="A3" s="1" t="s">
        <v>1</v>
      </c>
      <c r="B3" s="2">
        <f>5*PI()/4</f>
        <v>3.9269908169872414</v>
      </c>
    </row>
    <row r="4" spans="1:4" x14ac:dyDescent="0.25">
      <c r="A4" s="1" t="s">
        <v>15</v>
      </c>
      <c r="B4" s="2">
        <f>(B3-B2)/B1</f>
        <v>0.31415926535897931</v>
      </c>
    </row>
    <row r="6" spans="1:4" x14ac:dyDescent="0.25">
      <c r="A6" s="3" t="s">
        <v>4</v>
      </c>
      <c r="B6" s="3" t="s">
        <v>5</v>
      </c>
      <c r="C6" s="3" t="s">
        <v>16</v>
      </c>
      <c r="D6" s="3" t="s">
        <v>17</v>
      </c>
    </row>
    <row r="7" spans="1:4" x14ac:dyDescent="0.25">
      <c r="A7" s="3">
        <v>0</v>
      </c>
      <c r="B7" s="3">
        <f>B2</f>
        <v>0.78539816339744828</v>
      </c>
      <c r="C7" s="3">
        <f>1+SIN(B7^2)</f>
        <v>1.5784687893545579</v>
      </c>
      <c r="D7" s="3"/>
    </row>
    <row r="8" spans="1:4" x14ac:dyDescent="0.25">
      <c r="A8" s="3">
        <f>A7+1</f>
        <v>1</v>
      </c>
      <c r="B8" s="3">
        <f>B7+$B$4</f>
        <v>1.0995574287564276</v>
      </c>
      <c r="C8" s="3"/>
      <c r="D8" s="3">
        <f>1+SIN(B8^2)</f>
        <v>1.9352719077284231</v>
      </c>
    </row>
    <row r="9" spans="1:4" x14ac:dyDescent="0.25">
      <c r="A9" s="3">
        <f t="shared" ref="A9:A17" si="0">A8+1</f>
        <v>2</v>
      </c>
      <c r="B9" s="3">
        <f t="shared" ref="B9:B17" si="1">B8+$B$4</f>
        <v>1.4137166941154069</v>
      </c>
      <c r="C9" s="3"/>
      <c r="D9" s="3">
        <f t="shared" ref="D9:D16" si="2">1+SIN(B9^2)</f>
        <v>1.9098812605800701</v>
      </c>
    </row>
    <row r="10" spans="1:4" x14ac:dyDescent="0.25">
      <c r="A10" s="3">
        <f t="shared" si="0"/>
        <v>3</v>
      </c>
      <c r="B10" s="3">
        <f t="shared" si="1"/>
        <v>1.7278759594743862</v>
      </c>
      <c r="C10" s="3"/>
      <c r="D10" s="3">
        <f t="shared" si="2"/>
        <v>1.1554049024022306</v>
      </c>
    </row>
    <row r="11" spans="1:4" x14ac:dyDescent="0.25">
      <c r="A11" s="3">
        <f t="shared" si="0"/>
        <v>4</v>
      </c>
      <c r="B11" s="3">
        <f t="shared" si="1"/>
        <v>2.0420352248333655</v>
      </c>
      <c r="C11" s="3"/>
      <c r="D11" s="3">
        <f t="shared" si="2"/>
        <v>0.14356959090354038</v>
      </c>
    </row>
    <row r="12" spans="1:4" x14ac:dyDescent="0.25">
      <c r="A12" s="3">
        <f t="shared" si="0"/>
        <v>5</v>
      </c>
      <c r="B12" s="3">
        <f t="shared" si="1"/>
        <v>2.3561944901923448</v>
      </c>
      <c r="C12" s="3"/>
      <c r="D12" s="3">
        <f t="shared" si="2"/>
        <v>0.33198892202605246</v>
      </c>
    </row>
    <row r="13" spans="1:4" x14ac:dyDescent="0.25">
      <c r="A13" s="3">
        <f t="shared" si="0"/>
        <v>6</v>
      </c>
      <c r="B13" s="3">
        <f t="shared" si="1"/>
        <v>2.6703537555513241</v>
      </c>
      <c r="C13" s="3"/>
      <c r="D13" s="3">
        <f t="shared" si="2"/>
        <v>1.7496968462495097</v>
      </c>
    </row>
    <row r="14" spans="1:4" x14ac:dyDescent="0.25">
      <c r="A14" s="3">
        <f t="shared" si="0"/>
        <v>7</v>
      </c>
      <c r="B14" s="3">
        <f t="shared" si="1"/>
        <v>2.9845130209103035</v>
      </c>
      <c r="C14" s="3"/>
      <c r="D14" s="3">
        <f t="shared" si="2"/>
        <v>1.4946742669167936</v>
      </c>
    </row>
    <row r="15" spans="1:4" x14ac:dyDescent="0.25">
      <c r="A15" s="3">
        <f t="shared" si="0"/>
        <v>8</v>
      </c>
      <c r="B15" s="3">
        <f t="shared" si="1"/>
        <v>3.2986722862692828</v>
      </c>
      <c r="C15" s="3"/>
      <c r="D15" s="3">
        <f t="shared" si="2"/>
        <v>6.5291784645937767E-3</v>
      </c>
    </row>
    <row r="16" spans="1:4" x14ac:dyDescent="0.25">
      <c r="A16" s="3">
        <f t="shared" si="0"/>
        <v>9</v>
      </c>
      <c r="B16" s="3">
        <f t="shared" si="1"/>
        <v>3.6128315516282621</v>
      </c>
      <c r="C16" s="3"/>
      <c r="D16" s="3">
        <f t="shared" si="2"/>
        <v>1.4672530173976541</v>
      </c>
    </row>
    <row r="17" spans="1:4" x14ac:dyDescent="0.25">
      <c r="A17" s="3">
        <f t="shared" si="0"/>
        <v>10</v>
      </c>
      <c r="B17" s="3">
        <f t="shared" si="1"/>
        <v>3.9269908169872414</v>
      </c>
      <c r="C17" s="3">
        <f>1+SIN(B17^2)</f>
        <v>1.2827945994116521</v>
      </c>
      <c r="D17" s="3"/>
    </row>
    <row r="18" spans="1:4" x14ac:dyDescent="0.25">
      <c r="A18" s="3"/>
      <c r="B18" s="3" t="s">
        <v>18</v>
      </c>
      <c r="C18" s="3">
        <f>SUM(C7,C17)</f>
        <v>2.86126338876621</v>
      </c>
      <c r="D18" s="3">
        <f>SUM(D8:D16)</f>
        <v>10.194269892668869</v>
      </c>
    </row>
    <row r="19" spans="1:4" x14ac:dyDescent="0.25">
      <c r="A19" s="3" t="s">
        <v>8</v>
      </c>
      <c r="B19" s="3">
        <f>B4*(C18/2+D18)</f>
        <v>3.6520705424586808</v>
      </c>
      <c r="C19" s="3"/>
      <c r="D19" s="3"/>
    </row>
    <row r="20" spans="1:4" x14ac:dyDescent="0.25">
      <c r="A20" s="3"/>
      <c r="B20" s="3"/>
      <c r="C20" s="3"/>
      <c r="D20" s="3"/>
    </row>
    <row r="21" spans="1:4" x14ac:dyDescent="0.25">
      <c r="A21" s="3"/>
      <c r="B21" s="3"/>
      <c r="C21" s="3"/>
      <c r="D21" s="3"/>
    </row>
    <row r="22" spans="1:4" x14ac:dyDescent="0.25">
      <c r="A22" s="3"/>
      <c r="B22" s="3"/>
      <c r="C22" s="3"/>
      <c r="D2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E8C1E-F3D9-44FE-B932-5B2E785F5D9C}">
  <dimension ref="A1:E19"/>
  <sheetViews>
    <sheetView workbookViewId="0">
      <selection activeCell="G22" sqref="G22"/>
    </sheetView>
  </sheetViews>
  <sheetFormatPr defaultRowHeight="15" x14ac:dyDescent="0.25"/>
  <cols>
    <col min="1" max="1" width="11.28515625" customWidth="1"/>
    <col min="4" max="4" width="13.140625" customWidth="1"/>
    <col min="5" max="5" width="16" customWidth="1"/>
  </cols>
  <sheetData>
    <row r="1" spans="1:5" x14ac:dyDescent="0.25">
      <c r="A1" s="1" t="s">
        <v>2</v>
      </c>
      <c r="B1" s="2">
        <v>10</v>
      </c>
    </row>
    <row r="2" spans="1:5" x14ac:dyDescent="0.25">
      <c r="A2" s="1" t="s">
        <v>0</v>
      </c>
      <c r="B2" s="2">
        <f>PI()/4</f>
        <v>0.78539816339744828</v>
      </c>
    </row>
    <row r="3" spans="1:5" x14ac:dyDescent="0.25">
      <c r="A3" s="1" t="s">
        <v>1</v>
      </c>
      <c r="B3" s="2">
        <f>5*PI()/4</f>
        <v>3.9269908169872414</v>
      </c>
    </row>
    <row r="4" spans="1:5" x14ac:dyDescent="0.25">
      <c r="A4" s="1" t="s">
        <v>3</v>
      </c>
      <c r="B4" s="2">
        <f>(B3-B2)/B1</f>
        <v>0.31415926535897931</v>
      </c>
    </row>
    <row r="6" spans="1:5" x14ac:dyDescent="0.25">
      <c r="A6" s="3" t="s">
        <v>4</v>
      </c>
      <c r="B6" s="3" t="s">
        <v>5</v>
      </c>
      <c r="C6" s="3" t="s">
        <v>19</v>
      </c>
      <c r="D6" s="3" t="s">
        <v>20</v>
      </c>
      <c r="E6" s="3" t="s">
        <v>21</v>
      </c>
    </row>
    <row r="7" spans="1:5" x14ac:dyDescent="0.25">
      <c r="A7" s="3">
        <v>0</v>
      </c>
      <c r="B7" s="3">
        <f>B2</f>
        <v>0.78539816339744828</v>
      </c>
      <c r="C7" s="3">
        <f>1+SIN(B7^2)</f>
        <v>1.5784687893545579</v>
      </c>
      <c r="D7" s="3"/>
      <c r="E7" s="3"/>
    </row>
    <row r="8" spans="1:5" x14ac:dyDescent="0.25">
      <c r="A8" s="3">
        <f>A7+1</f>
        <v>1</v>
      </c>
      <c r="B8" s="3">
        <f>B7+$B$4</f>
        <v>1.0995574287564276</v>
      </c>
      <c r="C8" s="3"/>
      <c r="D8" s="3">
        <f>1+SIN(B8^2)</f>
        <v>1.9352719077284231</v>
      </c>
      <c r="E8" s="3"/>
    </row>
    <row r="9" spans="1:5" x14ac:dyDescent="0.25">
      <c r="A9" s="3">
        <f t="shared" ref="A9:A17" si="0">A8+1</f>
        <v>2</v>
      </c>
      <c r="B9" s="3">
        <f t="shared" ref="B9:B17" si="1">B8+$B$4</f>
        <v>1.4137166941154069</v>
      </c>
      <c r="C9" s="3"/>
      <c r="D9" s="3"/>
      <c r="E9" s="3">
        <f>1+SIN(B9^2)</f>
        <v>1.9098812605800701</v>
      </c>
    </row>
    <row r="10" spans="1:5" x14ac:dyDescent="0.25">
      <c r="A10" s="3">
        <f t="shared" si="0"/>
        <v>3</v>
      </c>
      <c r="B10" s="3">
        <f t="shared" si="1"/>
        <v>1.7278759594743862</v>
      </c>
      <c r="C10" s="3"/>
      <c r="D10" s="3">
        <f t="shared" ref="D10:D16" si="2">1+SIN(B10^2)</f>
        <v>1.1554049024022306</v>
      </c>
      <c r="E10" s="3"/>
    </row>
    <row r="11" spans="1:5" x14ac:dyDescent="0.25">
      <c r="A11" s="3">
        <f t="shared" si="0"/>
        <v>4</v>
      </c>
      <c r="B11" s="3">
        <f t="shared" si="1"/>
        <v>2.0420352248333655</v>
      </c>
      <c r="C11" s="3"/>
      <c r="D11" s="3"/>
      <c r="E11" s="3">
        <f t="shared" ref="E11:E17" si="3">1+SIN(B11^2)</f>
        <v>0.14356959090354038</v>
      </c>
    </row>
    <row r="12" spans="1:5" x14ac:dyDescent="0.25">
      <c r="A12" s="3">
        <f t="shared" si="0"/>
        <v>5</v>
      </c>
      <c r="B12" s="3">
        <f t="shared" si="1"/>
        <v>2.3561944901923448</v>
      </c>
      <c r="C12" s="3"/>
      <c r="D12" s="3">
        <f t="shared" si="2"/>
        <v>0.33198892202605246</v>
      </c>
      <c r="E12" s="3"/>
    </row>
    <row r="13" spans="1:5" x14ac:dyDescent="0.25">
      <c r="A13" s="3">
        <f t="shared" si="0"/>
        <v>6</v>
      </c>
      <c r="B13" s="3">
        <f t="shared" si="1"/>
        <v>2.6703537555513241</v>
      </c>
      <c r="C13" s="3"/>
      <c r="D13" s="3"/>
      <c r="E13" s="3">
        <f t="shared" si="3"/>
        <v>1.7496968462495097</v>
      </c>
    </row>
    <row r="14" spans="1:5" x14ac:dyDescent="0.25">
      <c r="A14" s="3">
        <f t="shared" si="0"/>
        <v>7</v>
      </c>
      <c r="B14" s="3">
        <f t="shared" si="1"/>
        <v>2.9845130209103035</v>
      </c>
      <c r="C14" s="3"/>
      <c r="D14" s="3">
        <f t="shared" si="2"/>
        <v>1.4946742669167936</v>
      </c>
      <c r="E14" s="3"/>
    </row>
    <row r="15" spans="1:5" x14ac:dyDescent="0.25">
      <c r="A15" s="3">
        <f t="shared" si="0"/>
        <v>8</v>
      </c>
      <c r="B15" s="3">
        <f t="shared" si="1"/>
        <v>3.2986722862692828</v>
      </c>
      <c r="C15" s="3"/>
      <c r="D15" s="3"/>
      <c r="E15" s="3">
        <f t="shared" si="3"/>
        <v>6.5291784645937767E-3</v>
      </c>
    </row>
    <row r="16" spans="1:5" x14ac:dyDescent="0.25">
      <c r="A16" s="3">
        <f t="shared" si="0"/>
        <v>9</v>
      </c>
      <c r="B16" s="3">
        <f t="shared" si="1"/>
        <v>3.6128315516282621</v>
      </c>
      <c r="C16" s="3"/>
      <c r="D16" s="3">
        <f t="shared" si="2"/>
        <v>1.4672530173976541</v>
      </c>
      <c r="E16" s="3"/>
    </row>
    <row r="17" spans="1:5" x14ac:dyDescent="0.25">
      <c r="A17" s="3">
        <f t="shared" si="0"/>
        <v>10</v>
      </c>
      <c r="B17" s="3">
        <f t="shared" si="1"/>
        <v>3.9269908169872414</v>
      </c>
      <c r="C17" s="3">
        <f>1+SIN(B17^2)</f>
        <v>1.2827945994116521</v>
      </c>
      <c r="D17" s="3"/>
      <c r="E17" s="3">
        <f t="shared" si="3"/>
        <v>1.2827945994116521</v>
      </c>
    </row>
    <row r="18" spans="1:5" x14ac:dyDescent="0.25">
      <c r="A18" s="3"/>
      <c r="B18" s="3"/>
      <c r="C18" s="3">
        <f>(C7-C17)/2</f>
        <v>0.14783709497145292</v>
      </c>
      <c r="D18" s="3">
        <f>2*D8+2*D10+2*D12+2*D14+2*D16</f>
        <v>12.769186032942308</v>
      </c>
      <c r="E18" s="3">
        <f>E9+E11+E13+E15+E17</f>
        <v>5.0924714756093659</v>
      </c>
    </row>
    <row r="19" spans="1:5" x14ac:dyDescent="0.25">
      <c r="A19" s="1" t="s">
        <v>8</v>
      </c>
      <c r="B19" s="2">
        <f>(2*B4/3)*(C18+D18+E18)</f>
        <v>3.7718997294195518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2023-03-21T06:26:07Z</dcterms:modified>
</cp:coreProperties>
</file>