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AF803D-94B1-4A17-8862-6F54A07C6D3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2" i="3"/>
  <c r="D14" i="3"/>
  <c r="D16" i="3"/>
  <c r="E11" i="3"/>
  <c r="E13" i="3"/>
  <c r="E15" i="3"/>
  <c r="E17" i="3"/>
  <c r="E9" i="3"/>
  <c r="D8" i="3"/>
  <c r="C17" i="3"/>
  <c r="C7" i="3"/>
  <c r="F8" i="1"/>
  <c r="F9" i="1"/>
  <c r="F10" i="1"/>
  <c r="F11" i="1"/>
  <c r="F12" i="1"/>
  <c r="F13" i="1"/>
  <c r="F14" i="1"/>
  <c r="F15" i="1"/>
  <c r="F16" i="1"/>
  <c r="F7" i="1"/>
  <c r="D8" i="1"/>
  <c r="D9" i="1"/>
  <c r="D10" i="1"/>
  <c r="D11" i="1"/>
  <c r="D12" i="1"/>
  <c r="D13" i="1"/>
  <c r="D14" i="1"/>
  <c r="D15" i="1"/>
  <c r="D16" i="1"/>
  <c r="D17" i="1"/>
  <c r="C8" i="1"/>
  <c r="C9" i="1"/>
  <c r="C10" i="1"/>
  <c r="C11" i="1"/>
  <c r="C12" i="1"/>
  <c r="C13" i="1"/>
  <c r="C14" i="1"/>
  <c r="C15" i="1"/>
  <c r="C16" i="1"/>
  <c r="C7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D8" i="2" l="1"/>
  <c r="C7" i="2"/>
  <c r="B11" i="3"/>
  <c r="B9" i="2"/>
  <c r="D9" i="2" s="1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9" i="1" s="1"/>
  <c r="E8" i="1"/>
  <c r="B10" i="2"/>
  <c r="D10" i="2" s="1"/>
  <c r="B13" i="3" l="1"/>
  <c r="B10" i="1"/>
  <c r="B11" i="2"/>
  <c r="D11" i="2" s="1"/>
  <c r="B14" i="3" l="1"/>
  <c r="B11" i="1"/>
  <c r="E10" i="1"/>
  <c r="B12" i="2"/>
  <c r="D12" i="2" s="1"/>
  <c r="B15" i="3" l="1"/>
  <c r="B12" i="1"/>
  <c r="E11" i="1"/>
  <c r="B13" i="2"/>
  <c r="D13" i="2" s="1"/>
  <c r="B16" i="3" l="1"/>
  <c r="B13" i="1"/>
  <c r="E12" i="1"/>
  <c r="B14" i="2"/>
  <c r="D14" i="2" s="1"/>
  <c r="D18" i="3" l="1"/>
  <c r="B17" i="3"/>
  <c r="B14" i="1"/>
  <c r="E13" i="1"/>
  <c r="B15" i="2"/>
  <c r="D15" i="2" s="1"/>
  <c r="C18" i="3" l="1"/>
  <c r="E18" i="3"/>
  <c r="E14" i="1"/>
  <c r="B15" i="1"/>
  <c r="B16" i="2"/>
  <c r="D16" i="2" s="1"/>
  <c r="B19" i="3" l="1"/>
  <c r="E15" i="1"/>
  <c r="B16" i="1"/>
  <c r="D18" i="2"/>
  <c r="B17" i="2"/>
  <c r="C17" i="2" s="1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<sst xmlns="http://schemas.openxmlformats.org/spreadsheetml/2006/main" count="35" uniqueCount="22">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</sst>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15" sqref="I15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0.5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2.5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0.5</v>
      </c>
      <c r="C7" s="3">
        <f>LN(B7)</f>
        <v>-0.69314718055994529</v>
      </c>
      <c r="D7" s="3"/>
      <c r="E7" s="3">
        <f>B7+$B$4/2</f>
        <v>0.6</v>
      </c>
      <c r="F7" s="3">
        <f>LN(B7)</f>
        <v>-0.69314718055994529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0.7</v>
      </c>
      <c r="C8" s="3">
        <f t="shared" ref="C8:C16" si="0">LN(B8)</f>
        <v>-0.35667494393873245</v>
      </c>
      <c r="D8" s="3">
        <f>LN(B8)</f>
        <v>-0.35667494393873245</v>
      </c>
      <c r="E8" s="3">
        <f>B8+$B$4/2</f>
        <v>0.79999999999999993</v>
      </c>
      <c r="F8" s="3">
        <f t="shared" ref="F8:F16" si="1">LN(B8)</f>
        <v>-0.35667494393873245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0.89999999999999991</v>
      </c>
      <c r="C9" s="3">
        <f t="shared" si="0"/>
        <v>-0.10536051565782641</v>
      </c>
      <c r="D9" s="3">
        <f t="shared" ref="D9:D17" si="4">LN(B9)</f>
        <v>-0.10536051565782641</v>
      </c>
      <c r="E9" s="3">
        <f t="shared" ref="E9:E16" si="5">B9+$B$4/2</f>
        <v>0.99999999999999989</v>
      </c>
      <c r="F9" s="3">
        <f t="shared" si="1"/>
        <v>-0.10536051565782641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1.0999999999999999</v>
      </c>
      <c r="C10" s="3">
        <f t="shared" si="0"/>
        <v>9.5310179804324741E-2</v>
      </c>
      <c r="D10" s="3">
        <f t="shared" si="4"/>
        <v>9.5310179804324741E-2</v>
      </c>
      <c r="E10" s="3">
        <f t="shared" si="5"/>
        <v>1.2</v>
      </c>
      <c r="F10" s="3">
        <f t="shared" si="1"/>
        <v>9.5310179804324741E-2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1.2999999999999998</v>
      </c>
      <c r="C11" s="3">
        <f t="shared" si="0"/>
        <v>0.26236426446749089</v>
      </c>
      <c r="D11" s="3">
        <f t="shared" si="4"/>
        <v>0.26236426446749089</v>
      </c>
      <c r="E11" s="3">
        <f t="shared" si="5"/>
        <v>1.4</v>
      </c>
      <c r="F11" s="3">
        <f t="shared" si="1"/>
        <v>0.26236426446749089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1.4999999999999998</v>
      </c>
      <c r="C12" s="3">
        <f t="shared" si="0"/>
        <v>0.40546510810816422</v>
      </c>
      <c r="D12" s="3">
        <f t="shared" si="4"/>
        <v>0.40546510810816422</v>
      </c>
      <c r="E12" s="3">
        <f t="shared" si="5"/>
        <v>1.5999999999999999</v>
      </c>
      <c r="F12" s="3">
        <f t="shared" si="1"/>
        <v>0.40546510810816422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1.6999999999999997</v>
      </c>
      <c r="C13" s="3">
        <f t="shared" si="0"/>
        <v>0.53062825106217026</v>
      </c>
      <c r="D13" s="3">
        <f t="shared" si="4"/>
        <v>0.53062825106217026</v>
      </c>
      <c r="E13" s="3">
        <f t="shared" si="5"/>
        <v>1.7999999999999998</v>
      </c>
      <c r="F13" s="3">
        <f t="shared" si="1"/>
        <v>0.53062825106217026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1.8999999999999997</v>
      </c>
      <c r="C14" s="3">
        <f t="shared" si="0"/>
        <v>0.64185388617239458</v>
      </c>
      <c r="D14" s="3">
        <f t="shared" si="4"/>
        <v>0.64185388617239458</v>
      </c>
      <c r="E14" s="3">
        <f t="shared" si="5"/>
        <v>1.9999999999999998</v>
      </c>
      <c r="F14" s="3">
        <f t="shared" si="1"/>
        <v>0.64185388617239458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2.0999999999999996</v>
      </c>
      <c r="C15" s="3">
        <f t="shared" si="0"/>
        <v>0.74193734472937711</v>
      </c>
      <c r="D15" s="3">
        <f t="shared" si="4"/>
        <v>0.74193734472937711</v>
      </c>
      <c r="E15" s="3">
        <f t="shared" si="5"/>
        <v>2.1999999999999997</v>
      </c>
      <c r="F15" s="3">
        <f t="shared" si="1"/>
        <v>0.74193734472937711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2.2999999999999998</v>
      </c>
      <c r="C16" s="3">
        <f t="shared" si="0"/>
        <v>0.83290912293510388</v>
      </c>
      <c r="D16" s="3">
        <f t="shared" si="4"/>
        <v>0.83290912293510388</v>
      </c>
      <c r="E16" s="3">
        <f t="shared" si="5"/>
        <v>2.4</v>
      </c>
      <c r="F16" s="3">
        <f t="shared" si="1"/>
        <v>0.83290912293510388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2.5</v>
      </c>
      <c r="C17" s="3"/>
      <c r="D17" s="3">
        <f t="shared" si="4"/>
        <v>0.91629073187415511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2.3552855171225215</v>
      </c>
      <c r="D18" s="3">
        <f>SUM(D8:D17)</f>
        <v>3.9647234295566216</v>
      </c>
      <c r="E18" s="3"/>
      <c r="F18" s="3">
        <f>SUM(F7:F16)</f>
        <v>2.3552855171225215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0.47105710342450435</v>
      </c>
      <c r="D19" s="3">
        <f>B4*D18</f>
        <v>0.79294468591132439</v>
      </c>
      <c r="E19" s="3"/>
      <c r="F19" s="3">
        <f>B4*F18</f>
        <v>0.47105710342450435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H19" sqref="H19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0.5</v>
      </c>
    </row>
    <row r="3" spans="1:4" x14ac:dyDescent="0.25">
      <c r="A3" s="1" t="s">
        <v>1</v>
      </c>
      <c r="B3" s="2">
        <v>2.5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0.5</v>
      </c>
      <c r="C7" s="3">
        <f>LN(B8)</f>
        <v>-0.35667494393873245</v>
      </c>
      <c r="D7" s="3"/>
    </row>
    <row r="8" spans="1:4" x14ac:dyDescent="0.25">
      <c r="A8" s="3">
        <f>A7+1</f>
        <v>1</v>
      </c>
      <c r="B8" s="3">
        <f>B7+$B$4</f>
        <v>0.7</v>
      </c>
      <c r="C8" s="3"/>
      <c r="D8" s="3">
        <f>LN(B8)</f>
        <v>-0.35667494393873245</v>
      </c>
    </row>
    <row r="9" spans="1:4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>
        <f t="shared" ref="D9:D16" si="2">LN(B9)</f>
        <v>-0.10536051565782641</v>
      </c>
    </row>
    <row r="10" spans="1:4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si="2"/>
        <v>9.5310179804324741E-2</v>
      </c>
    </row>
    <row r="11" spans="1:4" x14ac:dyDescent="0.25">
      <c r="A11" s="3">
        <f t="shared" si="0"/>
        <v>4</v>
      </c>
      <c r="B11" s="3">
        <f t="shared" si="1"/>
        <v>1.2999999999999998</v>
      </c>
      <c r="C11" s="3"/>
      <c r="D11" s="3">
        <f t="shared" si="2"/>
        <v>0.26236426446749089</v>
      </c>
    </row>
    <row r="12" spans="1:4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0.40546510810816422</v>
      </c>
    </row>
    <row r="13" spans="1:4" x14ac:dyDescent="0.25">
      <c r="A13" s="3">
        <f t="shared" si="0"/>
        <v>6</v>
      </c>
      <c r="B13" s="3">
        <f t="shared" si="1"/>
        <v>1.6999999999999997</v>
      </c>
      <c r="C13" s="3"/>
      <c r="D13" s="3">
        <f t="shared" si="2"/>
        <v>0.53062825106217026</v>
      </c>
    </row>
    <row r="14" spans="1:4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0.64185388617239458</v>
      </c>
    </row>
    <row r="15" spans="1:4" x14ac:dyDescent="0.25">
      <c r="A15" s="3">
        <f t="shared" si="0"/>
        <v>8</v>
      </c>
      <c r="B15" s="3">
        <f t="shared" si="1"/>
        <v>2.0999999999999996</v>
      </c>
      <c r="C15" s="3"/>
      <c r="D15" s="3">
        <f t="shared" si="2"/>
        <v>0.74193734472937711</v>
      </c>
    </row>
    <row r="16" spans="1:4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0.83290912293510388</v>
      </c>
    </row>
    <row r="17" spans="1:4" x14ac:dyDescent="0.25">
      <c r="A17" s="3">
        <f t="shared" si="0"/>
        <v>10</v>
      </c>
      <c r="B17" s="3">
        <f t="shared" si="1"/>
        <v>2.5</v>
      </c>
      <c r="C17" s="3">
        <f>LN(B17)</f>
        <v>0.91629073187415511</v>
      </c>
      <c r="D17" s="3"/>
    </row>
    <row r="18" spans="1:4" x14ac:dyDescent="0.25">
      <c r="A18" s="3"/>
      <c r="B18" s="3" t="s">
        <v>18</v>
      </c>
      <c r="C18" s="3">
        <f>SUM(C7,C17)</f>
        <v>0.55961578793542266</v>
      </c>
      <c r="D18" s="3">
        <f>SUM(D8:D16)</f>
        <v>3.0484326976824665</v>
      </c>
    </row>
    <row r="19" spans="1:4" x14ac:dyDescent="0.25">
      <c r="A19" s="3" t="s">
        <v>8</v>
      </c>
      <c r="B19" s="3">
        <f>B4*(C18/2+D18)</f>
        <v>0.66564811833003557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J21" sqref="J21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0.5</v>
      </c>
    </row>
    <row r="3" spans="1:5" x14ac:dyDescent="0.25">
      <c r="A3" s="1" t="s">
        <v>1</v>
      </c>
      <c r="B3" s="2">
        <v>2.5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0.5</v>
      </c>
      <c r="C7" s="3">
        <f>LN(B7)</f>
        <v>-0.69314718055994529</v>
      </c>
      <c r="D7" s="3"/>
      <c r="E7" s="3"/>
    </row>
    <row r="8" spans="1:5" x14ac:dyDescent="0.25">
      <c r="A8" s="3">
        <f>A7+1</f>
        <v>1</v>
      </c>
      <c r="B8" s="3">
        <f>B7+$B$4</f>
        <v>0.7</v>
      </c>
      <c r="C8" s="3"/>
      <c r="D8" s="3">
        <f>LN(B8)</f>
        <v>-0.35667494393873245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/>
      <c r="E9" s="3">
        <f>LN(B9)</f>
        <v>-0.10536051565782641</v>
      </c>
    </row>
    <row r="10" spans="1:5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ref="D10:D16" si="2">LN(B10)</f>
        <v>9.5310179804324741E-2</v>
      </c>
      <c r="E10" s="3"/>
    </row>
    <row r="11" spans="1:5" x14ac:dyDescent="0.25">
      <c r="A11" s="3">
        <f t="shared" si="0"/>
        <v>4</v>
      </c>
      <c r="B11" s="3">
        <f t="shared" si="1"/>
        <v>1.2999999999999998</v>
      </c>
      <c r="C11" s="3"/>
      <c r="D11" s="3"/>
      <c r="E11" s="3">
        <f t="shared" ref="E11:E17" si="3">LN(B11)</f>
        <v>0.26236426446749089</v>
      </c>
    </row>
    <row r="12" spans="1:5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0.40546510810816422</v>
      </c>
      <c r="E12" s="3"/>
    </row>
    <row r="13" spans="1:5" x14ac:dyDescent="0.25">
      <c r="A13" s="3">
        <f t="shared" si="0"/>
        <v>6</v>
      </c>
      <c r="B13" s="3">
        <f t="shared" si="1"/>
        <v>1.6999999999999997</v>
      </c>
      <c r="C13" s="3"/>
      <c r="D13" s="3"/>
      <c r="E13" s="3">
        <f t="shared" si="3"/>
        <v>0.53062825106217026</v>
      </c>
    </row>
    <row r="14" spans="1:5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0.64185388617239458</v>
      </c>
      <c r="E14" s="3"/>
    </row>
    <row r="15" spans="1:5" x14ac:dyDescent="0.25">
      <c r="A15" s="3">
        <f t="shared" si="0"/>
        <v>8</v>
      </c>
      <c r="B15" s="3">
        <f t="shared" si="1"/>
        <v>2.0999999999999996</v>
      </c>
      <c r="C15" s="3"/>
      <c r="D15" s="3"/>
      <c r="E15" s="3">
        <f t="shared" si="3"/>
        <v>0.74193734472937711</v>
      </c>
    </row>
    <row r="16" spans="1:5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0.83290912293510388</v>
      </c>
      <c r="E16" s="3"/>
    </row>
    <row r="17" spans="1:5" x14ac:dyDescent="0.25">
      <c r="A17" s="3">
        <f t="shared" si="0"/>
        <v>10</v>
      </c>
      <c r="B17" s="3">
        <f t="shared" si="1"/>
        <v>2.5</v>
      </c>
      <c r="C17" s="3">
        <f>LN(B17)</f>
        <v>0.91629073187415511</v>
      </c>
      <c r="D17" s="3"/>
      <c r="E17" s="3">
        <f t="shared" si="3"/>
        <v>0.91629073187415511</v>
      </c>
    </row>
    <row r="18" spans="1:5" x14ac:dyDescent="0.25">
      <c r="A18" s="3"/>
      <c r="B18" s="3"/>
      <c r="C18" s="3">
        <f>(C7-C17)/2</f>
        <v>-0.80471895621705025</v>
      </c>
      <c r="D18" s="3">
        <f>2*D8+2*D10+2*D12+2*D14+2*D16</f>
        <v>3.2377267061625101</v>
      </c>
      <c r="E18" s="3">
        <f>E9+E11+E13+E15+E17</f>
        <v>2.345860076475367</v>
      </c>
    </row>
    <row r="19" spans="1:5" x14ac:dyDescent="0.25">
      <c r="A19" s="1" t="s">
        <v>8</v>
      </c>
      <c r="B19" s="2">
        <f>(2*B4/3)*(C18+D18+E18)</f>
        <v>0.63718237685611023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2023-04-19T13:57:10Z</dcterms:modified>
</cp:coreProperties>
</file>