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75259404-AE37-4145-B6E7-AD83FE0D4A08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1" r:id="rId1"/>
    <sheet name="Лист2" sheetId="2" r:id="rId2"/>
  </sheets>
  <calcPr calcId="191029"/>
</workbook>
</file>

<file path=xl/calcChain.xml><?xml version="1.0" encoding="utf-8"?>
<calcChain xmlns="http://schemas.openxmlformats.org/spreadsheetml/2006/main">
  <c r="Q51" i="2" l="1"/>
  <c r="P51" i="2" s="1"/>
  <c r="Q44" i="2"/>
  <c r="P44" i="2" s="1"/>
  <c r="Q31" i="2"/>
  <c r="P31" i="2" s="1"/>
  <c r="Y8" i="2"/>
  <c r="X8" i="2" s="1"/>
  <c r="Z8" i="2"/>
  <c r="Q25" i="2"/>
  <c r="P25" i="2" s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Z3" i="2"/>
  <c r="X3" i="2" s="1"/>
  <c r="Y3" i="2"/>
  <c r="B3" i="2"/>
  <c r="T2" i="2"/>
  <c r="S2" i="2"/>
  <c r="R2" i="2"/>
  <c r="U2" i="2" s="1"/>
  <c r="B2" i="2"/>
  <c r="S51" i="2" l="1"/>
  <c r="T51" i="2" s="1"/>
  <c r="Q52" i="2"/>
  <c r="P52" i="2" s="1"/>
  <c r="Q45" i="2"/>
  <c r="P45" i="2" s="1"/>
  <c r="S44" i="2"/>
  <c r="T44" i="2" s="1"/>
  <c r="S31" i="2"/>
  <c r="T31" i="2" s="1"/>
  <c r="Q32" i="2"/>
  <c r="P32" i="2" s="1"/>
  <c r="AA8" i="2"/>
  <c r="AB8" i="2" s="1"/>
  <c r="Y9" i="2"/>
  <c r="X9" i="2" s="1"/>
  <c r="Z9" i="2"/>
  <c r="P3" i="2"/>
  <c r="Q3" i="2"/>
  <c r="T3" i="2" s="1"/>
  <c r="AA3" i="2"/>
  <c r="AB3" i="2" s="1"/>
  <c r="Z4" i="2"/>
  <c r="Y4" i="2"/>
  <c r="X4" i="2" s="1"/>
  <c r="S25" i="2"/>
  <c r="T25" i="2" s="1"/>
  <c r="Q26" i="2"/>
  <c r="P26" i="2" s="1"/>
  <c r="V2" i="2"/>
  <c r="W2" i="2" s="1"/>
  <c r="Q53" i="2" l="1"/>
  <c r="P53" i="2" s="1"/>
  <c r="S52" i="2"/>
  <c r="T52" i="2" s="1"/>
  <c r="S45" i="2"/>
  <c r="T45" i="2" s="1"/>
  <c r="Q46" i="2"/>
  <c r="P46" i="2" s="1"/>
  <c r="Q33" i="2"/>
  <c r="S32" i="2"/>
  <c r="T32" i="2" s="1"/>
  <c r="P33" i="2"/>
  <c r="AA9" i="2"/>
  <c r="AB9" i="2" s="1"/>
  <c r="Q27" i="2"/>
  <c r="P27" i="2"/>
  <c r="S26" i="2"/>
  <c r="T26" i="2" s="1"/>
  <c r="Z5" i="2"/>
  <c r="Y5" i="2"/>
  <c r="X5" i="2" s="1"/>
  <c r="AA4" i="2"/>
  <c r="AB4" i="2" s="1"/>
  <c r="S3" i="2"/>
  <c r="R3" i="2"/>
  <c r="U3" i="2" s="1"/>
  <c r="Q4" i="2" s="1"/>
  <c r="T4" i="2" s="1"/>
  <c r="V3" i="2"/>
  <c r="W3" i="2" s="1"/>
  <c r="Q54" i="2" l="1"/>
  <c r="P54" i="2" s="1"/>
  <c r="S53" i="2"/>
  <c r="T53" i="2" s="1"/>
  <c r="S46" i="2"/>
  <c r="T46" i="2" s="1"/>
  <c r="Q47" i="2"/>
  <c r="P47" i="2" s="1"/>
  <c r="Q34" i="2"/>
  <c r="P34" i="2" s="1"/>
  <c r="S33" i="2"/>
  <c r="T33" i="2" s="1"/>
  <c r="Y6" i="2"/>
  <c r="AA5" i="2"/>
  <c r="AB5" i="2" s="1"/>
  <c r="Z6" i="2"/>
  <c r="X6" i="2" s="1"/>
  <c r="P4" i="2"/>
  <c r="S27" i="2"/>
  <c r="T27" i="2" s="1"/>
  <c r="Q28" i="2"/>
  <c r="P28" i="2" s="1"/>
  <c r="S54" i="2" l="1"/>
  <c r="T54" i="2" s="1"/>
  <c r="Q55" i="2"/>
  <c r="P55" i="2" s="1"/>
  <c r="S47" i="2"/>
  <c r="T47" i="2" s="1"/>
  <c r="Q48" i="2"/>
  <c r="P48" i="2" s="1"/>
  <c r="S34" i="2"/>
  <c r="T34" i="2" s="1"/>
  <c r="Q35" i="2"/>
  <c r="P35" i="2" s="1"/>
  <c r="Q29" i="2"/>
  <c r="P29" i="2" s="1"/>
  <c r="S28" i="2"/>
  <c r="T28" i="2" s="1"/>
  <c r="Z7" i="2"/>
  <c r="Y7" i="2"/>
  <c r="X7" i="2" s="1"/>
  <c r="AA7" i="2" s="1"/>
  <c r="AB7" i="2" s="1"/>
  <c r="AA6" i="2"/>
  <c r="AB6" i="2" s="1"/>
  <c r="S4" i="2"/>
  <c r="R4" i="2"/>
  <c r="U4" i="2" s="1"/>
  <c r="Q5" i="2" s="1"/>
  <c r="T5" i="2" s="1"/>
  <c r="V4" i="2"/>
  <c r="W4" i="2" s="1"/>
  <c r="S55" i="2" l="1"/>
  <c r="T55" i="2" s="1"/>
  <c r="S48" i="2"/>
  <c r="T48" i="2" s="1"/>
  <c r="Q49" i="2"/>
  <c r="P49" i="2" s="1"/>
  <c r="S35" i="2"/>
  <c r="T35" i="2" s="1"/>
  <c r="Q36" i="2"/>
  <c r="P36" i="2" s="1"/>
  <c r="P5" i="2"/>
  <c r="Q30" i="2"/>
  <c r="P30" i="2"/>
  <c r="S30" i="2" s="1"/>
  <c r="T30" i="2" s="1"/>
  <c r="S29" i="2"/>
  <c r="T29" i="2" s="1"/>
  <c r="S49" i="2" l="1"/>
  <c r="T49" i="2" s="1"/>
  <c r="Q50" i="2"/>
  <c r="P50" i="2" s="1"/>
  <c r="S50" i="2" s="1"/>
  <c r="T50" i="2" s="1"/>
  <c r="Q37" i="2"/>
  <c r="P37" i="2" s="1"/>
  <c r="S36" i="2"/>
  <c r="T36" i="2" s="1"/>
  <c r="S5" i="2"/>
  <c r="R5" i="2"/>
  <c r="U5" i="2" s="1"/>
  <c r="Q6" i="2" s="1"/>
  <c r="T6" i="2" s="1"/>
  <c r="S37" i="2" l="1"/>
  <c r="T37" i="2" s="1"/>
  <c r="Q38" i="2"/>
  <c r="P38" i="2" s="1"/>
  <c r="V5" i="2"/>
  <c r="W5" i="2" s="1"/>
  <c r="P6" i="2"/>
  <c r="S38" i="2" l="1"/>
  <c r="T38" i="2" s="1"/>
  <c r="Q39" i="2"/>
  <c r="P39" i="2" s="1"/>
  <c r="R6" i="2"/>
  <c r="U6" i="2" s="1"/>
  <c r="Q7" i="2" s="1"/>
  <c r="T7" i="2" s="1"/>
  <c r="V6" i="2"/>
  <c r="W6" i="2" s="1"/>
  <c r="S6" i="2"/>
  <c r="P7" i="2" s="1"/>
  <c r="Q40" i="2" l="1"/>
  <c r="P40" i="2" s="1"/>
  <c r="S39" i="2"/>
  <c r="T39" i="2" s="1"/>
  <c r="S7" i="2"/>
  <c r="R7" i="2"/>
  <c r="U7" i="2" s="1"/>
  <c r="Q8" i="2" s="1"/>
  <c r="T8" i="2" s="1"/>
  <c r="S40" i="2" l="1"/>
  <c r="T40" i="2" s="1"/>
  <c r="Q41" i="2"/>
  <c r="P41" i="2" s="1"/>
  <c r="P8" i="2"/>
  <c r="V7" i="2"/>
  <c r="W7" i="2" s="1"/>
  <c r="Q42" i="2" l="1"/>
  <c r="S41" i="2"/>
  <c r="T41" i="2" s="1"/>
  <c r="P42" i="2"/>
  <c r="S8" i="2"/>
  <c r="R8" i="2"/>
  <c r="U8" i="2" s="1"/>
  <c r="Q9" i="2" s="1"/>
  <c r="T9" i="2" s="1"/>
  <c r="V8" i="2"/>
  <c r="W8" i="2" s="1"/>
  <c r="Q43" i="2" l="1"/>
  <c r="P43" i="2" s="1"/>
  <c r="S43" i="2" s="1"/>
  <c r="T43" i="2" s="1"/>
  <c r="S42" i="2"/>
  <c r="T42" i="2" s="1"/>
  <c r="P9" i="2"/>
  <c r="S9" i="2" l="1"/>
  <c r="R9" i="2"/>
  <c r="U9" i="2" s="1"/>
  <c r="Q10" i="2" s="1"/>
  <c r="T10" i="2" s="1"/>
  <c r="P10" i="2" l="1"/>
  <c r="V9" i="2"/>
  <c r="W9" i="2" s="1"/>
  <c r="S10" i="2" l="1"/>
  <c r="R10" i="2"/>
  <c r="U10" i="2" s="1"/>
  <c r="Q11" i="2" s="1"/>
  <c r="T11" i="2" s="1"/>
  <c r="V10" i="2"/>
  <c r="W10" i="2" s="1"/>
  <c r="P11" i="2" l="1"/>
  <c r="R11" i="2" l="1"/>
  <c r="U11" i="2" s="1"/>
  <c r="V11" i="2"/>
  <c r="W11" i="2" s="1"/>
  <c r="S11" i="2"/>
  <c r="Z3" i="1" l="1"/>
  <c r="B2" i="1"/>
  <c r="W3" i="1"/>
  <c r="W4" i="1"/>
  <c r="W5" i="1"/>
  <c r="W6" i="1"/>
  <c r="W7" i="1"/>
  <c r="W8" i="1"/>
  <c r="W9" i="1"/>
  <c r="W10" i="1"/>
  <c r="W11" i="1"/>
  <c r="W2" i="1"/>
  <c r="V4" i="1"/>
  <c r="V5" i="1"/>
  <c r="V6" i="1"/>
  <c r="V7" i="1"/>
  <c r="V8" i="1"/>
  <c r="V9" i="1"/>
  <c r="V10" i="1"/>
  <c r="V11" i="1"/>
  <c r="Y3" i="1" l="1"/>
  <c r="X3" i="1" s="1"/>
  <c r="Z4" i="1" s="1"/>
  <c r="Q25" i="1"/>
  <c r="T2" i="1"/>
  <c r="S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P25" i="1" l="1"/>
  <c r="R2" i="1"/>
  <c r="S25" i="1" l="1"/>
  <c r="T25" i="1" s="1"/>
  <c r="Q26" i="1"/>
  <c r="P26" i="1" s="1"/>
  <c r="U2" i="1"/>
  <c r="P3" i="1" s="1"/>
  <c r="S3" i="1" s="1"/>
  <c r="V2" i="1"/>
  <c r="Y4" i="1" l="1"/>
  <c r="S26" i="1"/>
  <c r="T26" i="1" s="1"/>
  <c r="Q27" i="1"/>
  <c r="P27" i="1" s="1"/>
  <c r="Q3" i="1"/>
  <c r="T3" i="1" s="1"/>
  <c r="AA3" i="1"/>
  <c r="AB3" i="1" s="1"/>
  <c r="R3" i="1"/>
  <c r="X4" i="1" l="1"/>
  <c r="Q28" i="1"/>
  <c r="P28" i="1" s="1"/>
  <c r="S27" i="1"/>
  <c r="T27" i="1" s="1"/>
  <c r="U3" i="1"/>
  <c r="P4" i="1" s="1"/>
  <c r="V3" i="1"/>
  <c r="Y5" i="1" l="1"/>
  <c r="Z5" i="1"/>
  <c r="AA4" i="1"/>
  <c r="AB4" i="1" s="1"/>
  <c r="Q29" i="1"/>
  <c r="P29" i="1" s="1"/>
  <c r="S28" i="1"/>
  <c r="T28" i="1" s="1"/>
  <c r="S4" i="1"/>
  <c r="Q4" i="1"/>
  <c r="T4" i="1" s="1"/>
  <c r="X5" i="1" l="1"/>
  <c r="S29" i="1"/>
  <c r="T29" i="1" s="1"/>
  <c r="Q30" i="1"/>
  <c r="P30" i="1" s="1"/>
  <c r="R4" i="1"/>
  <c r="U4" i="1" s="1"/>
  <c r="Q5" i="1" s="1"/>
  <c r="T5" i="1" s="1"/>
  <c r="Z6" i="1" l="1"/>
  <c r="AA5" i="1"/>
  <c r="AB5" i="1" s="1"/>
  <c r="Y6" i="1"/>
  <c r="X6" i="1" s="1"/>
  <c r="P5" i="1"/>
  <c r="S30" i="1"/>
  <c r="T30" i="1" s="1"/>
  <c r="S5" i="1"/>
  <c r="R5" i="1"/>
  <c r="U5" i="1" s="1"/>
  <c r="Q6" i="1" s="1"/>
  <c r="T6" i="1" s="1"/>
  <c r="AA6" i="1" l="1"/>
  <c r="Y7" i="1"/>
  <c r="Z7" i="1"/>
  <c r="AB6" i="1"/>
  <c r="P6" i="1"/>
  <c r="X7" i="1" l="1"/>
  <c r="AA7" i="1" s="1"/>
  <c r="AB7" i="1"/>
  <c r="R6" i="1"/>
  <c r="U6" i="1" s="1"/>
  <c r="Q7" i="1" s="1"/>
  <c r="T7" i="1" s="1"/>
  <c r="S6" i="1"/>
  <c r="P7" i="1" s="1"/>
  <c r="S7" i="1" l="1"/>
  <c r="R7" i="1"/>
  <c r="U7" i="1" s="1"/>
  <c r="Q8" i="1" s="1"/>
  <c r="T8" i="1" s="1"/>
  <c r="P8" i="1" l="1"/>
  <c r="R8" i="1" l="1"/>
  <c r="U8" i="1" s="1"/>
  <c r="Q9" i="1" s="1"/>
  <c r="T9" i="1" s="1"/>
  <c r="S8" i="1"/>
  <c r="P9" i="1" l="1"/>
  <c r="R9" i="1"/>
  <c r="U9" i="1" s="1"/>
  <c r="Q10" i="1" s="1"/>
  <c r="T10" i="1" s="1"/>
  <c r="S9" i="1"/>
  <c r="P10" i="1" l="1"/>
  <c r="R10" i="1" s="1"/>
  <c r="U10" i="1" s="1"/>
  <c r="Q11" i="1" s="1"/>
  <c r="T11" i="1" s="1"/>
  <c r="S10" i="1"/>
  <c r="P11" i="1" l="1"/>
  <c r="R11" i="1"/>
  <c r="U11" i="1" s="1"/>
  <c r="S11" i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<sst xmlns="http://schemas.openxmlformats.org/spreadsheetml/2006/main" count="34" uniqueCount="13">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</sst>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7525784629034048E-2"/>
          <c:y val="9.9852160891288039E-2"/>
          <c:w val="0.94753524823481572"/>
          <c:h val="0.85036178194883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1.0899634346344116</c:v>
                </c:pt>
                <c:pt idx="1">
                  <c:v>-1.3870438123048354</c:v>
                </c:pt>
                <c:pt idx="2">
                  <c:v>-0.25544756964996529</c:v>
                </c:pt>
                <c:pt idx="3">
                  <c:v>0.87427658531828123</c:v>
                </c:pt>
                <c:pt idx="4">
                  <c:v>1.1091488985947546</c:v>
                </c:pt>
                <c:pt idx="5">
                  <c:v>-0.71042012892358242</c:v>
                </c:pt>
                <c:pt idx="6">
                  <c:v>-0.86428671246318112</c:v>
                </c:pt>
                <c:pt idx="7">
                  <c:v>-2.5152555387969899E-2</c:v>
                </c:pt>
                <c:pt idx="8">
                  <c:v>0.98935824662338179</c:v>
                </c:pt>
                <c:pt idx="9">
                  <c:v>-0.91266730102260318</c:v>
                </c:pt>
                <c:pt idx="10">
                  <c:v>0.60816154805665446</c:v>
                </c:pt>
                <c:pt idx="11">
                  <c:v>0.17950403266125609</c:v>
                </c:pt>
                <c:pt idx="12">
                  <c:v>-0.2</c:v>
                </c:pt>
                <c:pt idx="13">
                  <c:v>6.6179986617720399E-3</c:v>
                </c:pt>
                <c:pt idx="14">
                  <c:v>0.12952169092592225</c:v>
                </c:pt>
                <c:pt idx="15">
                  <c:v>-0.75749517914644238</c:v>
                </c:pt>
                <c:pt idx="16">
                  <c:v>-3.6035441113832278E-2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3-47AC-B154-D9783CA6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74799"/>
        <c:axId val="760184655"/>
      </c:scatterChart>
      <c:valAx>
        <c:axId val="86967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184655"/>
        <c:crosses val="autoZero"/>
        <c:crossBetween val="midCat"/>
      </c:valAx>
      <c:valAx>
        <c:axId val="760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67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7525784629034048E-2"/>
          <c:y val="9.9852160891288039E-2"/>
          <c:w val="0.94753524823481572"/>
          <c:h val="0.85036178194883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1.0899634346344116</c:v>
                </c:pt>
                <c:pt idx="1">
                  <c:v>-1.3870438123048354</c:v>
                </c:pt>
                <c:pt idx="2">
                  <c:v>-0.25544756964996529</c:v>
                </c:pt>
                <c:pt idx="3">
                  <c:v>0.87427658531828123</c:v>
                </c:pt>
                <c:pt idx="4">
                  <c:v>1.1091488985947546</c:v>
                </c:pt>
                <c:pt idx="5">
                  <c:v>-0.71042012892358242</c:v>
                </c:pt>
                <c:pt idx="6">
                  <c:v>-0.86428671246318112</c:v>
                </c:pt>
                <c:pt idx="7">
                  <c:v>-2.5152555387969899E-2</c:v>
                </c:pt>
                <c:pt idx="8">
                  <c:v>0.98935824662338179</c:v>
                </c:pt>
                <c:pt idx="9">
                  <c:v>-0.91266730102260318</c:v>
                </c:pt>
                <c:pt idx="10">
                  <c:v>0.60816154805665446</c:v>
                </c:pt>
                <c:pt idx="11">
                  <c:v>0.17950403266125609</c:v>
                </c:pt>
                <c:pt idx="12">
                  <c:v>-0.2</c:v>
                </c:pt>
                <c:pt idx="13">
                  <c:v>6.6179986617720399E-3</c:v>
                </c:pt>
                <c:pt idx="14">
                  <c:v>0.12952169092592225</c:v>
                </c:pt>
                <c:pt idx="15">
                  <c:v>-0.75749517914644238</c:v>
                </c:pt>
                <c:pt idx="16">
                  <c:v>-3.6035441113832278E-2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6-471F-8EDB-C60C0379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74799"/>
        <c:axId val="760184655"/>
      </c:scatterChart>
      <c:valAx>
        <c:axId val="86967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184655"/>
        <c:crosses val="autoZero"/>
        <c:crossBetween val="midCat"/>
      </c:valAx>
      <c:valAx>
        <c:axId val="760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67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119061</xdr:rowOff>
    </xdr:from>
    <xdr:to>
      <xdr:col>13</xdr:col>
      <xdr:colOff>209550</xdr:colOff>
      <xdr:row>22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246B9A-DE08-4385-80FA-F6D1E71B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119061</xdr:rowOff>
    </xdr:from>
    <xdr:to>
      <xdr:col>13</xdr:col>
      <xdr:colOff>209550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E8F103-A203-4426-9E1A-F711B52D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workbookViewId="0">
      <selection activeCell="C36" sqref="C36"/>
    </sheetView>
  </sheetViews>
  <sheetFormatPr defaultRowHeight="15" x14ac:dyDescent="0.25"/>
  <cols>
    <col min="2" max="2" width="12.42578125" customWidth="1"/>
    <col min="22" max="22" width="11.85546875" customWidth="1"/>
  </cols>
  <sheetData>
    <row r="1" spans="1:28" x14ac:dyDescent="0.25">
      <c r="A1" s="1" t="s">
        <v>0</v>
      </c>
      <c r="B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2" t="s">
        <v>8</v>
      </c>
      <c r="W1" s="1"/>
      <c r="X1" s="1" t="s">
        <v>0</v>
      </c>
      <c r="Y1" s="1" t="s">
        <v>9</v>
      </c>
      <c r="Z1" s="1" t="s">
        <v>10</v>
      </c>
      <c r="AA1" s="2" t="s">
        <v>8</v>
      </c>
      <c r="AB1" s="1"/>
    </row>
    <row r="2" spans="1:28" x14ac:dyDescent="0.25">
      <c r="A2" s="1">
        <v>-4</v>
      </c>
      <c r="B2" s="1">
        <f>(SIN((2*(A2-2)^2))/EXP(A2/4))-0.1*A2</f>
        <v>1.0899634346344116</v>
      </c>
      <c r="P2" s="1">
        <v>1</v>
      </c>
      <c r="Q2" s="1">
        <v>2</v>
      </c>
      <c r="R2" s="1">
        <f>(P2+Q2)/2</f>
        <v>1.5</v>
      </c>
      <c r="S2" s="1">
        <f t="shared" ref="S2:U3" si="0">(SIN((2*(P2-2)^2))/EXP(P2/4))-0.1*P2</f>
        <v>0.60816154805665446</v>
      </c>
      <c r="T2" s="1">
        <f t="shared" si="0"/>
        <v>-0.2</v>
      </c>
      <c r="U2" s="1">
        <f t="shared" si="0"/>
        <v>0.17950403266125609</v>
      </c>
      <c r="V2" s="1">
        <f>ABS(P2-R2)</f>
        <v>0.5</v>
      </c>
      <c r="W2" s="1" t="str">
        <f>IF(V2&gt;0.001,"no","yes")</f>
        <v>no</v>
      </c>
      <c r="X2" s="3">
        <v>1</v>
      </c>
      <c r="Y2" s="1"/>
      <c r="Z2" s="1"/>
      <c r="AA2" s="1"/>
      <c r="AB2" s="1"/>
    </row>
    <row r="3" spans="1:28" x14ac:dyDescent="0.25">
      <c r="A3" s="1">
        <v>-3.5</v>
      </c>
      <c r="B3" s="1">
        <f t="shared" ref="B3:B18" si="1">(SIN((2*(A3-2)^2))/EXP(A3/4))-0.1*A3</f>
        <v>-1.3870438123048354</v>
      </c>
      <c r="P3" s="1">
        <f>IF(S2*U2&gt;0,R2,P2)</f>
        <v>1.5</v>
      </c>
      <c r="Q3" s="1">
        <f>IF(T2*U2&gt;0,R2,Q2)</f>
        <v>2</v>
      </c>
      <c r="R3" s="1">
        <f>(P3+Q3)/2</f>
        <v>1.75</v>
      </c>
      <c r="S3" s="1">
        <f t="shared" si="0"/>
        <v>0.17950403266125609</v>
      </c>
      <c r="T3" s="1">
        <f t="shared" si="0"/>
        <v>-0.2</v>
      </c>
      <c r="U3" s="1">
        <f t="shared" si="0"/>
        <v>-9.4503942107037442E-2</v>
      </c>
      <c r="V3" s="1">
        <f>ABS(P3-R3)</f>
        <v>0.25</v>
      </c>
      <c r="W3" s="1" t="str">
        <f t="shared" ref="W3:W15" si="2">IF(V3&gt;0.001,"no","yes")</f>
        <v>no</v>
      </c>
      <c r="X3" s="1">
        <f>X2-Y3/Z3</f>
        <v>1.3123605140016974</v>
      </c>
      <c r="Y3" s="1">
        <f>(SIN((2*(X2-2)^2))/EXP(X2/4))-0.1*X2</f>
        <v>0.60816154805665446</v>
      </c>
      <c r="Z3" s="1">
        <f>(4*(X2-2)*EXP(X2/4)*COS(((X2-2)^2))-0.25*SIN(((X2-2)^2))*EXP(X2/4))/EXP(X2/2)-0.1</f>
        <v>-1.9469860010966358</v>
      </c>
      <c r="AA3" s="1">
        <f>ABS(X3-X2)</f>
        <v>0.3123605140016974</v>
      </c>
      <c r="AB3" s="1" t="str">
        <f>IF(AA3&gt;0.001,"no","yes")</f>
        <v>no</v>
      </c>
    </row>
    <row r="4" spans="1:28" x14ac:dyDescent="0.25">
      <c r="A4" s="1">
        <v>-3</v>
      </c>
      <c r="B4" s="1">
        <f t="shared" si="1"/>
        <v>-0.25544756964996529</v>
      </c>
      <c r="P4" s="1">
        <f t="shared" ref="P4:P18" si="3">IF(S3*U3&gt;0,R3,P3)</f>
        <v>1.5</v>
      </c>
      <c r="Q4" s="1">
        <f t="shared" ref="Q4:Q18" si="4">IF(T3*U3&gt;0,R3,Q3)</f>
        <v>1.75</v>
      </c>
      <c r="R4" s="1">
        <f t="shared" ref="R4:R18" si="5">(P4+Q4)/2</f>
        <v>1.625</v>
      </c>
      <c r="S4" s="1">
        <f t="shared" ref="S4:S18" si="6">(SIN((2*(P4-2)^2))/EXP(P4/4))-0.1*P4</f>
        <v>0.17950403266125609</v>
      </c>
      <c r="T4" s="1">
        <f t="shared" ref="T4:T18" si="7">(SIN((2*(Q4-2)^2))/EXP(Q4/4))-0.1*Q4</f>
        <v>-9.4503942107037442E-2</v>
      </c>
      <c r="U4" s="1">
        <f t="shared" ref="U4:U18" si="8">(SIN((2*(R4-2)^2))/EXP(R4/4))-0.1*R4</f>
        <v>2.2392656716821668E-2</v>
      </c>
      <c r="V4" s="1">
        <f t="shared" ref="V4:V18" si="9">ABS(P4-R4)</f>
        <v>0.125</v>
      </c>
      <c r="W4" s="1" t="str">
        <f t="shared" si="2"/>
        <v>no</v>
      </c>
      <c r="X4" s="1">
        <f t="shared" ref="X4:X18" si="10">X3-Y4/Z4</f>
        <v>1.5450910832420437</v>
      </c>
      <c r="Y4" s="1">
        <f t="shared" ref="Y4:Y18" si="11">(SIN((2*(X3-2)^2))/EXP(X3/4))-0.1*X3</f>
        <v>0.45285690838374587</v>
      </c>
      <c r="Z4" s="1">
        <f>(4*(X3-2)*EXP(X3/4)*COS(((X3-2)^2))-0.25*SIN(((X3-2)^2))*EXP(X3/4))/EXP(X3/2)-0.1</f>
        <v>-1.9458419659347364</v>
      </c>
      <c r="AA4" s="1">
        <f t="shared" ref="AA4:AA18" si="12">ABS(X4-X3)</f>
        <v>0.2327305692403463</v>
      </c>
      <c r="AB4" s="1" t="str">
        <f t="shared" ref="AB4:AB9" si="13">IF(AA4&gt;0.001,"no","yes")</f>
        <v>no</v>
      </c>
    </row>
    <row r="5" spans="1:28" x14ac:dyDescent="0.25">
      <c r="A5" s="1">
        <v>-2.5</v>
      </c>
      <c r="B5" s="1">
        <f t="shared" si="1"/>
        <v>0.87427658531828123</v>
      </c>
      <c r="P5" s="1">
        <f t="shared" si="3"/>
        <v>1.625</v>
      </c>
      <c r="Q5" s="1">
        <f t="shared" si="4"/>
        <v>1.75</v>
      </c>
      <c r="R5" s="1">
        <f t="shared" si="5"/>
        <v>1.6875</v>
      </c>
      <c r="S5" s="1">
        <f t="shared" si="6"/>
        <v>2.2392656716821668E-2</v>
      </c>
      <c r="T5" s="1">
        <f t="shared" si="7"/>
        <v>-9.4503942107037442E-2</v>
      </c>
      <c r="U5" s="1">
        <f t="shared" si="8"/>
        <v>-4.1473751765688183E-2</v>
      </c>
      <c r="V5" s="1">
        <f t="shared" si="9"/>
        <v>6.25E-2</v>
      </c>
      <c r="W5" s="1" t="str">
        <f t="shared" si="2"/>
        <v>no</v>
      </c>
      <c r="X5" s="1">
        <f t="shared" ref="X5:X8" si="14">X4-Y5/Z5</f>
        <v>1.6334092987552942</v>
      </c>
      <c r="Y5" s="1">
        <f t="shared" ref="Y5:Y8" si="15">(SIN((2*(X4-2)^2))/EXP(X4/4))-0.1*X4</f>
        <v>0.11879871492779209</v>
      </c>
      <c r="Z5" s="1">
        <f t="shared" ref="Z5:Z8" si="16">(4*(X4-2)*EXP(X4/4)*COS(((X4-2)^2))-0.25*SIN(((X4-2)^2))*EXP(X4/4))/EXP(X4/2)-0.1</f>
        <v>-1.3451213233579036</v>
      </c>
      <c r="AA5" s="1">
        <f t="shared" ref="AA5:AA8" si="17">ABS(X5-X4)</f>
        <v>8.8318215513250475E-2</v>
      </c>
      <c r="AB5" s="1" t="str">
        <f t="shared" si="13"/>
        <v>no</v>
      </c>
    </row>
    <row r="6" spans="1:28" x14ac:dyDescent="0.25">
      <c r="A6" s="1">
        <v>-2</v>
      </c>
      <c r="B6" s="1">
        <f t="shared" si="1"/>
        <v>1.1091488985947546</v>
      </c>
      <c r="P6" s="1">
        <f t="shared" si="3"/>
        <v>1.625</v>
      </c>
      <c r="Q6" s="1">
        <f t="shared" si="4"/>
        <v>1.6875</v>
      </c>
      <c r="R6" s="1">
        <f t="shared" si="5"/>
        <v>1.65625</v>
      </c>
      <c r="S6" s="1">
        <f t="shared" si="6"/>
        <v>2.2392656716821668E-2</v>
      </c>
      <c r="T6" s="1">
        <f t="shared" si="7"/>
        <v>-4.1473751765688183E-2</v>
      </c>
      <c r="U6" s="1">
        <f t="shared" si="8"/>
        <v>-1.0871611010792509E-2</v>
      </c>
      <c r="V6" s="1">
        <f t="shared" si="9"/>
        <v>3.125E-2</v>
      </c>
      <c r="W6" s="1" t="str">
        <f t="shared" si="2"/>
        <v>no</v>
      </c>
      <c r="X6" s="1">
        <f t="shared" si="14"/>
        <v>1.6455243468417535</v>
      </c>
      <c r="Y6" s="1">
        <f t="shared" si="15"/>
        <v>1.3184009779569433E-2</v>
      </c>
      <c r="Z6" s="1">
        <f t="shared" si="16"/>
        <v>-1.0882342096772064</v>
      </c>
      <c r="AA6" s="1">
        <f t="shared" si="17"/>
        <v>1.2115048086459357E-2</v>
      </c>
      <c r="AB6" s="1" t="str">
        <f t="shared" si="13"/>
        <v>no</v>
      </c>
    </row>
    <row r="7" spans="1:28" x14ac:dyDescent="0.25">
      <c r="A7" s="1">
        <v>-1.5</v>
      </c>
      <c r="B7" s="1">
        <f t="shared" si="1"/>
        <v>-0.71042012892358242</v>
      </c>
      <c r="P7" s="1">
        <f t="shared" si="3"/>
        <v>1.625</v>
      </c>
      <c r="Q7" s="1">
        <f t="shared" si="4"/>
        <v>1.65625</v>
      </c>
      <c r="R7" s="1">
        <f t="shared" si="5"/>
        <v>1.640625</v>
      </c>
      <c r="S7" s="1">
        <f t="shared" si="6"/>
        <v>2.2392656716821668E-2</v>
      </c>
      <c r="T7" s="1">
        <f t="shared" si="7"/>
        <v>-1.0871611010792509E-2</v>
      </c>
      <c r="U7" s="1">
        <f t="shared" si="8"/>
        <v>5.43255574864282E-3</v>
      </c>
      <c r="V7" s="1">
        <f t="shared" si="9"/>
        <v>1.5625E-2</v>
      </c>
      <c r="W7" s="1" t="str">
        <f t="shared" si="2"/>
        <v>no</v>
      </c>
      <c r="X7" s="1">
        <f t="shared" si="14"/>
        <v>1.6457609269376767</v>
      </c>
      <c r="Y7" s="1">
        <f t="shared" si="15"/>
        <v>2.4913022793957018E-4</v>
      </c>
      <c r="Z7" s="1">
        <f t="shared" si="16"/>
        <v>-1.0530481314051054</v>
      </c>
      <c r="AA7" s="1">
        <f t="shared" si="17"/>
        <v>2.3658009592320006E-4</v>
      </c>
      <c r="AB7" s="1" t="str">
        <f t="shared" si="13"/>
        <v>yes</v>
      </c>
    </row>
    <row r="8" spans="1:28" x14ac:dyDescent="0.25">
      <c r="A8" s="1">
        <v>-1</v>
      </c>
      <c r="B8" s="1">
        <f t="shared" si="1"/>
        <v>-0.86428671246318112</v>
      </c>
      <c r="P8" s="1">
        <f t="shared" si="3"/>
        <v>1.640625</v>
      </c>
      <c r="Q8" s="1">
        <f t="shared" si="4"/>
        <v>1.65625</v>
      </c>
      <c r="R8" s="1">
        <f t="shared" si="5"/>
        <v>1.6484375</v>
      </c>
      <c r="S8" s="1">
        <f t="shared" si="6"/>
        <v>5.43255574864282E-3</v>
      </c>
      <c r="T8" s="1">
        <f t="shared" si="7"/>
        <v>-1.0871611010792509E-2</v>
      </c>
      <c r="U8" s="1">
        <f t="shared" si="8"/>
        <v>-2.8022135474088106E-3</v>
      </c>
      <c r="V8" s="1">
        <f t="shared" si="9"/>
        <v>7.8125E-3</v>
      </c>
      <c r="W8" s="1" t="str">
        <f t="shared" si="2"/>
        <v>no</v>
      </c>
      <c r="X8" s="1"/>
      <c r="Y8" s="1"/>
      <c r="Z8" s="1"/>
      <c r="AA8" s="1"/>
      <c r="AB8" s="1"/>
    </row>
    <row r="9" spans="1:28" x14ac:dyDescent="0.25">
      <c r="A9" s="1">
        <v>-0.5</v>
      </c>
      <c r="B9" s="1">
        <f t="shared" si="1"/>
        <v>-2.5152555387969899E-2</v>
      </c>
      <c r="P9" s="1">
        <f t="shared" si="3"/>
        <v>1.640625</v>
      </c>
      <c r="Q9" s="1">
        <f t="shared" si="4"/>
        <v>1.6484375</v>
      </c>
      <c r="R9" s="1">
        <f t="shared" si="5"/>
        <v>1.64453125</v>
      </c>
      <c r="S9" s="1">
        <f t="shared" si="6"/>
        <v>5.43255574864282E-3</v>
      </c>
      <c r="T9" s="1">
        <f t="shared" si="7"/>
        <v>-2.8022135474088106E-3</v>
      </c>
      <c r="U9" s="1">
        <f t="shared" si="8"/>
        <v>1.2945801912389587E-3</v>
      </c>
      <c r="V9" s="1">
        <f t="shared" si="9"/>
        <v>3.90625E-3</v>
      </c>
      <c r="W9" s="1" t="str">
        <f t="shared" si="2"/>
        <v>no</v>
      </c>
      <c r="X9" s="1"/>
      <c r="Y9" s="1"/>
      <c r="Z9" s="1"/>
      <c r="AA9" s="1"/>
      <c r="AB9" s="1"/>
    </row>
    <row r="10" spans="1:28" x14ac:dyDescent="0.25">
      <c r="A10" s="1">
        <v>0</v>
      </c>
      <c r="B10" s="1">
        <f t="shared" si="1"/>
        <v>0.98935824662338179</v>
      </c>
      <c r="P10" s="1">
        <f t="shared" si="3"/>
        <v>1.64453125</v>
      </c>
      <c r="Q10" s="1">
        <f t="shared" si="4"/>
        <v>1.6484375</v>
      </c>
      <c r="R10" s="1">
        <f t="shared" si="5"/>
        <v>1.646484375</v>
      </c>
      <c r="S10" s="1">
        <f t="shared" si="6"/>
        <v>1.2945801912389587E-3</v>
      </c>
      <c r="T10" s="1">
        <f t="shared" si="7"/>
        <v>-2.8022135474088106E-3</v>
      </c>
      <c r="U10" s="1">
        <f t="shared" si="8"/>
        <v>-7.5897485434103795E-4</v>
      </c>
      <c r="V10" s="1">
        <f t="shared" si="9"/>
        <v>1.953125E-3</v>
      </c>
      <c r="W10" s="1" t="str">
        <f t="shared" si="2"/>
        <v>no</v>
      </c>
      <c r="X10" s="1"/>
      <c r="Y10" s="1"/>
      <c r="Z10" s="1"/>
      <c r="AA10" s="1"/>
      <c r="AB10" s="1"/>
    </row>
    <row r="11" spans="1:28" x14ac:dyDescent="0.25">
      <c r="A11" s="1">
        <v>0.5</v>
      </c>
      <c r="B11" s="1">
        <f t="shared" si="1"/>
        <v>-0.91266730102260318</v>
      </c>
      <c r="P11" s="1">
        <f t="shared" si="3"/>
        <v>1.64453125</v>
      </c>
      <c r="Q11" s="1">
        <f t="shared" si="4"/>
        <v>1.646484375</v>
      </c>
      <c r="R11" s="1">
        <f t="shared" si="5"/>
        <v>1.6455078125</v>
      </c>
      <c r="S11" s="1">
        <f t="shared" si="6"/>
        <v>1.2945801912389587E-3</v>
      </c>
      <c r="T11" s="1">
        <f t="shared" si="7"/>
        <v>-7.5897485434103795E-4</v>
      </c>
      <c r="U11" s="1">
        <f t="shared" si="8"/>
        <v>2.6651440659297698E-4</v>
      </c>
      <c r="V11" s="1">
        <f t="shared" si="9"/>
        <v>9.765625E-4</v>
      </c>
      <c r="W11" s="1" t="str">
        <f t="shared" si="2"/>
        <v>yes</v>
      </c>
      <c r="X11" s="1"/>
      <c r="Y11" s="1"/>
      <c r="Z11" s="1"/>
      <c r="AA11" s="1"/>
      <c r="AB11" s="1"/>
    </row>
    <row r="12" spans="1:28" x14ac:dyDescent="0.25">
      <c r="A12" s="1">
        <v>1</v>
      </c>
      <c r="B12" s="1">
        <f t="shared" si="1"/>
        <v>0.60816154805665446</v>
      </c>
    </row>
    <row r="13" spans="1:28" x14ac:dyDescent="0.25">
      <c r="A13" s="1">
        <v>1.5</v>
      </c>
      <c r="B13" s="1">
        <f t="shared" si="1"/>
        <v>0.17950403266125609</v>
      </c>
    </row>
    <row r="14" spans="1:28" x14ac:dyDescent="0.25">
      <c r="A14" s="1">
        <v>2</v>
      </c>
      <c r="B14" s="1">
        <f t="shared" si="1"/>
        <v>-0.2</v>
      </c>
    </row>
    <row r="15" spans="1:28" x14ac:dyDescent="0.25">
      <c r="A15" s="1">
        <v>2.5</v>
      </c>
      <c r="B15" s="1">
        <f t="shared" si="1"/>
        <v>6.6179986617720399E-3</v>
      </c>
    </row>
    <row r="16" spans="1:28" x14ac:dyDescent="0.25">
      <c r="A16" s="1">
        <v>3</v>
      </c>
      <c r="B16" s="1">
        <f t="shared" si="1"/>
        <v>0.12952169092592225</v>
      </c>
    </row>
    <row r="17" spans="1:20" x14ac:dyDescent="0.25">
      <c r="A17" s="1">
        <v>3.5</v>
      </c>
      <c r="B17" s="1">
        <f t="shared" si="1"/>
        <v>-0.75749517914644238</v>
      </c>
    </row>
    <row r="18" spans="1:20" x14ac:dyDescent="0.25">
      <c r="A18" s="1">
        <v>4</v>
      </c>
      <c r="B18" s="1">
        <f t="shared" si="1"/>
        <v>-3.6035441113832278E-2</v>
      </c>
    </row>
    <row r="23" spans="1:20" x14ac:dyDescent="0.25">
      <c r="P23" s="1" t="s">
        <v>0</v>
      </c>
      <c r="Q23" s="1" t="s">
        <v>11</v>
      </c>
      <c r="R23" s="1" t="s">
        <v>12</v>
      </c>
      <c r="S23" s="2" t="s">
        <v>8</v>
      </c>
      <c r="T23" s="1"/>
    </row>
    <row r="24" spans="1:20" x14ac:dyDescent="0.25">
      <c r="P24" s="1">
        <v>1</v>
      </c>
      <c r="Q24" s="1"/>
      <c r="R24" s="1">
        <v>5</v>
      </c>
      <c r="S24" s="1"/>
      <c r="T24" s="1"/>
    </row>
    <row r="25" spans="1:20" x14ac:dyDescent="0.25">
      <c r="P25" s="1">
        <f>P24-Q25/$R$24</f>
        <v>0.87836769038866913</v>
      </c>
      <c r="Q25" s="1">
        <f>(SIN((2*(P24-2)^2))/EXP(P24/4))-0.1*P24</f>
        <v>0.60816154805665446</v>
      </c>
      <c r="R25" s="1"/>
      <c r="S25" s="1">
        <f>ABS(P25-P24)</f>
        <v>0.12163230961133087</v>
      </c>
      <c r="T25" s="1" t="str">
        <f>IF(S25&gt;0.001,"no","yes")</f>
        <v>no</v>
      </c>
    </row>
    <row r="26" spans="1:20" x14ac:dyDescent="0.25">
      <c r="P26" s="1">
        <f t="shared" ref="P26:P36" si="18">P25-Q26/$R$24</f>
        <v>0.80192461475824028</v>
      </c>
      <c r="Q26" s="1">
        <f t="shared" ref="Q26:Q36" si="19">(SIN((2*(P25-2)^2))/EXP(P25/4))-0.1*P25</f>
        <v>0.38221537815214435</v>
      </c>
      <c r="R26" s="1"/>
      <c r="S26" s="1">
        <f t="shared" ref="S26:S36" si="20">ABS(P26-P25)</f>
        <v>7.6443075630428847E-2</v>
      </c>
      <c r="T26" s="1" t="str">
        <f t="shared" ref="T26:T36" si="21">IF(S26&gt;0.001,"no","yes")</f>
        <v>no</v>
      </c>
    </row>
    <row r="27" spans="1:20" x14ac:dyDescent="0.25">
      <c r="P27" s="1">
        <f t="shared" si="18"/>
        <v>0.77417800504697476</v>
      </c>
      <c r="Q27" s="1">
        <f t="shared" si="19"/>
        <v>0.1387330485563277</v>
      </c>
      <c r="R27" s="1"/>
      <c r="S27" s="1">
        <f t="shared" si="20"/>
        <v>2.7746609711265524E-2</v>
      </c>
      <c r="T27" s="1" t="str">
        <f t="shared" si="21"/>
        <v>no</v>
      </c>
    </row>
    <row r="28" spans="1:20" x14ac:dyDescent="0.25">
      <c r="P28" s="1">
        <f t="shared" si="18"/>
        <v>0.76726570006130013</v>
      </c>
      <c r="Q28" s="1">
        <f t="shared" si="19"/>
        <v>3.4561524928372889E-2</v>
      </c>
      <c r="R28" s="1"/>
      <c r="S28" s="1">
        <f t="shared" si="20"/>
        <v>6.9123049856746333E-3</v>
      </c>
      <c r="T28" s="1" t="str">
        <f t="shared" si="21"/>
        <v>no</v>
      </c>
    </row>
    <row r="29" spans="1:20" x14ac:dyDescent="0.25">
      <c r="P29" s="1">
        <f t="shared" si="18"/>
        <v>0.76574748117456448</v>
      </c>
      <c r="Q29" s="1">
        <f t="shared" si="19"/>
        <v>7.5910944336782388E-3</v>
      </c>
      <c r="R29" s="1"/>
      <c r="S29" s="1">
        <f t="shared" si="20"/>
        <v>1.518218886735645E-3</v>
      </c>
      <c r="T29" s="1" t="str">
        <f t="shared" si="21"/>
        <v>no</v>
      </c>
    </row>
    <row r="30" spans="1:20" x14ac:dyDescent="0.25">
      <c r="P30" s="1">
        <f t="shared" si="18"/>
        <v>0.76542363359518906</v>
      </c>
      <c r="Q30" s="1">
        <f t="shared" si="19"/>
        <v>1.6192378968771792E-3</v>
      </c>
      <c r="R30" s="1"/>
      <c r="S30" s="1">
        <f t="shared" si="20"/>
        <v>3.2384757937542474E-4</v>
      </c>
      <c r="T30" s="1" t="str">
        <f t="shared" si="21"/>
        <v>yes</v>
      </c>
    </row>
    <row r="31" spans="1:20" x14ac:dyDescent="0.25">
      <c r="P31" s="1"/>
      <c r="Q31" s="1"/>
      <c r="R31" s="1"/>
      <c r="S31" s="1"/>
      <c r="T31" s="1"/>
    </row>
    <row r="32" spans="1:20" x14ac:dyDescent="0.25">
      <c r="P32" s="1"/>
      <c r="Q32" s="1"/>
      <c r="R32" s="1"/>
      <c r="S32" s="1"/>
      <c r="T32" s="1"/>
    </row>
    <row r="33" spans="16:20" x14ac:dyDescent="0.25">
      <c r="P33" s="1"/>
      <c r="Q33" s="1"/>
      <c r="R33" s="1"/>
      <c r="S33" s="1"/>
      <c r="T33" s="1"/>
    </row>
    <row r="34" spans="16:20" x14ac:dyDescent="0.25">
      <c r="P34" s="1"/>
      <c r="Q34" s="1"/>
      <c r="R34" s="1"/>
      <c r="S34" s="1"/>
      <c r="T34" s="1"/>
    </row>
    <row r="35" spans="16:20" x14ac:dyDescent="0.25">
      <c r="P35" s="1"/>
      <c r="Q35" s="1"/>
      <c r="R35" s="1"/>
      <c r="S35" s="1"/>
      <c r="T35" s="1"/>
    </row>
    <row r="36" spans="16:20" x14ac:dyDescent="0.25">
      <c r="P36" s="1"/>
      <c r="Q36" s="1"/>
      <c r="R36" s="1"/>
      <c r="S36" s="1"/>
      <c r="T36" s="1"/>
    </row>
    <row r="37" spans="16:20" x14ac:dyDescent="0.25">
      <c r="P37" s="1"/>
      <c r="Q37" s="1"/>
      <c r="R37" s="1"/>
      <c r="S37" s="1"/>
      <c r="T37" s="1"/>
    </row>
    <row r="38" spans="16:20" x14ac:dyDescent="0.25">
      <c r="P38" s="1"/>
      <c r="Q38" s="1"/>
      <c r="R38" s="1"/>
      <c r="S38" s="1"/>
      <c r="T38" s="1"/>
    </row>
    <row r="39" spans="16:20" x14ac:dyDescent="0.25">
      <c r="P39" s="1"/>
      <c r="Q39" s="1"/>
      <c r="R39" s="1"/>
      <c r="S39" s="1"/>
      <c r="T39" s="1"/>
    </row>
    <row r="40" spans="16:20" x14ac:dyDescent="0.25">
      <c r="P40" s="1"/>
      <c r="Q40" s="1"/>
      <c r="R40" s="1"/>
      <c r="S40" s="1"/>
      <c r="T40" s="1"/>
    </row>
    <row r="41" spans="16:20" x14ac:dyDescent="0.25">
      <c r="P41" s="1"/>
      <c r="Q41" s="1"/>
      <c r="R41" s="1"/>
      <c r="S41" s="1"/>
      <c r="T41" s="1"/>
    </row>
    <row r="42" spans="16:20" x14ac:dyDescent="0.25">
      <c r="P42" s="1"/>
      <c r="Q42" s="1"/>
      <c r="R42" s="1"/>
      <c r="S42" s="1"/>
      <c r="T42" s="1"/>
    </row>
    <row r="43" spans="16:20" x14ac:dyDescent="0.25">
      <c r="P43" s="1"/>
      <c r="Q43" s="1"/>
      <c r="R43" s="1"/>
      <c r="S43" s="1"/>
      <c r="T43" s="1"/>
    </row>
    <row r="44" spans="16:20" x14ac:dyDescent="0.25">
      <c r="P44" s="1"/>
      <c r="Q44" s="1"/>
      <c r="R44" s="1"/>
      <c r="S44" s="1"/>
      <c r="T44" s="1"/>
    </row>
    <row r="45" spans="16:20" x14ac:dyDescent="0.25">
      <c r="P45" s="1"/>
      <c r="Q45" s="1"/>
      <c r="R45" s="1"/>
      <c r="S45" s="1"/>
      <c r="T45" s="1"/>
    </row>
    <row r="46" spans="16:20" x14ac:dyDescent="0.25">
      <c r="P46" s="1"/>
      <c r="Q46" s="1"/>
      <c r="R46" s="1"/>
      <c r="S46" s="1"/>
      <c r="T46" s="1"/>
    </row>
    <row r="47" spans="16:20" x14ac:dyDescent="0.25">
      <c r="P47" s="1"/>
      <c r="Q47" s="1"/>
      <c r="R47" s="1"/>
      <c r="S47" s="1"/>
      <c r="T47" s="1"/>
    </row>
    <row r="48" spans="16:20" x14ac:dyDescent="0.25">
      <c r="P48" s="1"/>
      <c r="Q48" s="1"/>
      <c r="R48" s="1"/>
      <c r="S48" s="1"/>
      <c r="T48" s="1"/>
    </row>
    <row r="49" spans="16:20" x14ac:dyDescent="0.25">
      <c r="P49" s="1"/>
      <c r="Q49" s="1"/>
      <c r="R49" s="1"/>
      <c r="S49" s="1"/>
      <c r="T49" s="1"/>
    </row>
    <row r="50" spans="16:20" x14ac:dyDescent="0.25">
      <c r="P50" s="1"/>
      <c r="Q50" s="1"/>
      <c r="R50" s="1"/>
      <c r="S50" s="1"/>
      <c r="T50" s="1"/>
    </row>
    <row r="51" spans="16:20" x14ac:dyDescent="0.25">
      <c r="P51" s="1"/>
      <c r="Q51" s="1"/>
      <c r="R51" s="1"/>
      <c r="S51" s="1"/>
      <c r="T51" s="1"/>
    </row>
    <row r="52" spans="16:20" x14ac:dyDescent="0.25">
      <c r="P52" s="1"/>
      <c r="Q52" s="1"/>
      <c r="R52" s="1"/>
      <c r="S52" s="1"/>
      <c r="T52" s="1"/>
    </row>
    <row r="53" spans="16:20" x14ac:dyDescent="0.25">
      <c r="P53" s="1"/>
      <c r="Q53" s="1"/>
      <c r="R53" s="1"/>
      <c r="S53" s="1"/>
      <c r="T53" s="1"/>
    </row>
    <row r="54" spans="16:20" x14ac:dyDescent="0.25">
      <c r="P54" s="1"/>
      <c r="Q54" s="1"/>
      <c r="R54" s="1"/>
      <c r="S54" s="1"/>
      <c r="T54" s="1"/>
    </row>
    <row r="55" spans="16:20" x14ac:dyDescent="0.25">
      <c r="P55" s="1"/>
      <c r="Q55" s="1"/>
      <c r="R55" s="1"/>
      <c r="S55" s="1"/>
      <c r="T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0A5D-F5C0-4A79-B501-219811C305EB}">
  <dimension ref="A1:AB56"/>
  <sheetViews>
    <sheetView workbookViewId="0">
      <selection activeCell="I28" sqref="I28"/>
    </sheetView>
  </sheetViews>
  <sheetFormatPr defaultRowHeight="15" x14ac:dyDescent="0.25"/>
  <cols>
    <col min="2" max="2" width="12.42578125" customWidth="1"/>
    <col min="22" max="22" width="11.85546875" customWidth="1"/>
  </cols>
  <sheetData>
    <row r="1" spans="1:28" x14ac:dyDescent="0.25">
      <c r="A1" s="1" t="s">
        <v>0</v>
      </c>
      <c r="B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2" t="s">
        <v>8</v>
      </c>
      <c r="W1" s="1"/>
      <c r="X1" s="1" t="s">
        <v>0</v>
      </c>
      <c r="Y1" s="1" t="s">
        <v>9</v>
      </c>
      <c r="Z1" s="1" t="s">
        <v>10</v>
      </c>
      <c r="AA1" s="2" t="s">
        <v>8</v>
      </c>
      <c r="AB1" s="1"/>
    </row>
    <row r="2" spans="1:28" x14ac:dyDescent="0.25">
      <c r="A2" s="1">
        <v>-4</v>
      </c>
      <c r="B2" s="1">
        <f>(SIN((2*(A2-2)^2))/EXP(A2/4))-0.1*A2</f>
        <v>1.0899634346344116</v>
      </c>
      <c r="P2" s="1">
        <v>2</v>
      </c>
      <c r="Q2" s="1">
        <v>3</v>
      </c>
      <c r="R2" s="1">
        <f>(P2+Q2)/2</f>
        <v>2.5</v>
      </c>
      <c r="S2" s="1">
        <f t="shared" ref="S2:U11" si="0">(SIN((2*(P2-2)^2))/EXP(P2/4))-0.1*P2</f>
        <v>-0.2</v>
      </c>
      <c r="T2" s="1">
        <f t="shared" si="0"/>
        <v>0.12952169092592225</v>
      </c>
      <c r="U2" s="1">
        <f t="shared" si="0"/>
        <v>6.6179986617720399E-3</v>
      </c>
      <c r="V2" s="1">
        <f>ABS(P2-R2)</f>
        <v>0.5</v>
      </c>
      <c r="W2" s="1" t="str">
        <f>IF(V2&gt;0.001,"no","yes")</f>
        <v>no</v>
      </c>
      <c r="X2" s="3">
        <v>3</v>
      </c>
      <c r="Y2" s="1"/>
      <c r="Z2" s="1"/>
      <c r="AA2" s="1"/>
      <c r="AB2" s="1"/>
    </row>
    <row r="3" spans="1:28" x14ac:dyDescent="0.25">
      <c r="A3" s="1">
        <v>-3.5</v>
      </c>
      <c r="B3" s="1">
        <f t="shared" ref="B3:B18" si="1">(SIN((2*(A3-2)^2))/EXP(A3/4))-0.1*A3</f>
        <v>-1.3870438123048354</v>
      </c>
      <c r="P3" s="1">
        <f>IF(S2*U2&gt;0,R2,P2)</f>
        <v>2</v>
      </c>
      <c r="Q3" s="1">
        <f>IF(T2*U2&gt;0,R2,Q2)</f>
        <v>2.5</v>
      </c>
      <c r="R3" s="1">
        <f>(P3+Q3)/2</f>
        <v>2.25</v>
      </c>
      <c r="S3" s="1">
        <f t="shared" si="0"/>
        <v>-0.2</v>
      </c>
      <c r="T3" s="1">
        <f t="shared" si="0"/>
        <v>6.6179986617720399E-3</v>
      </c>
      <c r="U3" s="1">
        <f t="shared" si="0"/>
        <v>-0.15396247823919024</v>
      </c>
      <c r="V3" s="1">
        <f>ABS(P3-R3)</f>
        <v>0.25</v>
      </c>
      <c r="W3" s="1" t="str">
        <f t="shared" ref="W3:W11" si="2">IF(V3&gt;0.001,"no","yes")</f>
        <v>no</v>
      </c>
      <c r="X3" s="1">
        <f>X2-Y3/Z3</f>
        <v>2.8423374833575212</v>
      </c>
      <c r="Y3" s="1">
        <f>(SIN((2*(X2-2)^2))/EXP(X2/4))-0.1*X2</f>
        <v>0.12952169092592225</v>
      </c>
      <c r="Z3" s="1">
        <f>(4*(X2-2)*EXP(X2/4)*COS(((X2-2)^2))-0.25*SIN(((X2-2)^2))*EXP(X2/4))/EXP(X2/2)-0.1</f>
        <v>0.82151226356249485</v>
      </c>
      <c r="AA3" s="1">
        <f>ABS(X3-X2)</f>
        <v>0.15766251664247877</v>
      </c>
      <c r="AB3" s="1" t="str">
        <f>IF(AA3&gt;0.001,"no","yes")</f>
        <v>no</v>
      </c>
    </row>
    <row r="4" spans="1:28" x14ac:dyDescent="0.25">
      <c r="A4" s="1">
        <v>-3</v>
      </c>
      <c r="B4" s="1">
        <f t="shared" si="1"/>
        <v>-0.25544756964996529</v>
      </c>
      <c r="P4" s="1">
        <f t="shared" ref="P4:P11" si="3">IF(S3*U3&gt;0,R3,P3)</f>
        <v>2.25</v>
      </c>
      <c r="Q4" s="1">
        <f t="shared" ref="Q4:Q11" si="4">IF(T3*U3&gt;0,R3,Q3)</f>
        <v>2.5</v>
      </c>
      <c r="R4" s="1">
        <f t="shared" ref="R4:R18" si="5">(P4+Q4)/2</f>
        <v>2.375</v>
      </c>
      <c r="S4" s="1">
        <f t="shared" si="0"/>
        <v>-0.15396247823919024</v>
      </c>
      <c r="T4" s="1">
        <f t="shared" si="0"/>
        <v>6.6179986617720399E-3</v>
      </c>
      <c r="U4" s="1">
        <f t="shared" si="0"/>
        <v>-8.4218603844021855E-2</v>
      </c>
      <c r="V4" s="1">
        <f t="shared" ref="V4:V18" si="6">ABS(P4-R4)</f>
        <v>0.125</v>
      </c>
      <c r="W4" s="1" t="str">
        <f t="shared" si="2"/>
        <v>no</v>
      </c>
      <c r="X4" s="1">
        <f t="shared" ref="X4:X7" si="7">X3-Y4/Z4</f>
        <v>2.6550878695604063</v>
      </c>
      <c r="Y4" s="1">
        <f t="shared" ref="Y4:Y18" si="8">(SIN((2*(X3-2)^2))/EXP(X3/4))-0.1*X3</f>
        <v>0.20147795674352059</v>
      </c>
      <c r="Z4" s="1">
        <f>(4*(X3-2)*EXP(X3/4)*COS(((X3-2)^2))-0.25*SIN(((X3-2)^2))*EXP(X3/4))/EXP(X3/2)-0.1</f>
        <v>1.0759859668486276</v>
      </c>
      <c r="AA4" s="1">
        <f t="shared" ref="AA4:AA18" si="9">ABS(X4-X3)</f>
        <v>0.18724961379711491</v>
      </c>
      <c r="AB4" s="1" t="str">
        <f t="shared" ref="AB4:AB13" si="10">IF(AA4&gt;0.001,"no","yes")</f>
        <v>no</v>
      </c>
    </row>
    <row r="5" spans="1:28" x14ac:dyDescent="0.25">
      <c r="A5" s="1">
        <v>-2.5</v>
      </c>
      <c r="B5" s="1">
        <f t="shared" si="1"/>
        <v>0.87427658531828123</v>
      </c>
      <c r="P5" s="1">
        <f t="shared" si="3"/>
        <v>2.375</v>
      </c>
      <c r="Q5" s="1">
        <f t="shared" si="4"/>
        <v>2.5</v>
      </c>
      <c r="R5" s="1">
        <f t="shared" si="5"/>
        <v>2.4375</v>
      </c>
      <c r="S5" s="1">
        <f t="shared" si="0"/>
        <v>-8.4218603844021855E-2</v>
      </c>
      <c r="T5" s="1">
        <f t="shared" si="0"/>
        <v>6.6179986617720399E-3</v>
      </c>
      <c r="U5" s="1">
        <f t="shared" si="0"/>
        <v>-4.0664789516619504E-2</v>
      </c>
      <c r="V5" s="1">
        <f t="shared" si="6"/>
        <v>6.25E-2</v>
      </c>
      <c r="W5" s="1" t="str">
        <f t="shared" si="2"/>
        <v>no</v>
      </c>
      <c r="X5" s="1">
        <f t="shared" si="7"/>
        <v>2.5394381162088782</v>
      </c>
      <c r="Y5" s="1">
        <f t="shared" si="8"/>
        <v>0.12413016545305899</v>
      </c>
      <c r="Z5" s="1">
        <f t="shared" ref="Z5:Z8" si="11">(4*(X4-2)*EXP(X4/4)*COS(((X4-2)^2))-0.25*SIN(((X4-2)^2))*EXP(X4/4))/EXP(X4/2)-0.1</f>
        <v>1.0733284062937327</v>
      </c>
      <c r="AA5" s="1">
        <f t="shared" si="9"/>
        <v>0.11564975335152816</v>
      </c>
      <c r="AB5" s="1" t="str">
        <f t="shared" si="10"/>
        <v>no</v>
      </c>
    </row>
    <row r="6" spans="1:28" x14ac:dyDescent="0.25">
      <c r="A6" s="1">
        <v>-2</v>
      </c>
      <c r="B6" s="1">
        <f t="shared" si="1"/>
        <v>1.1091488985947546</v>
      </c>
      <c r="P6" s="1">
        <f t="shared" si="3"/>
        <v>2.4375</v>
      </c>
      <c r="Q6" s="1">
        <f t="shared" si="4"/>
        <v>2.5</v>
      </c>
      <c r="R6" s="1">
        <f t="shared" si="5"/>
        <v>2.46875</v>
      </c>
      <c r="S6" s="1">
        <f t="shared" si="0"/>
        <v>-4.0664789516619504E-2</v>
      </c>
      <c r="T6" s="1">
        <f t="shared" si="0"/>
        <v>6.6179986617720399E-3</v>
      </c>
      <c r="U6" s="1">
        <f t="shared" si="0"/>
        <v>-1.7364845247765992E-2</v>
      </c>
      <c r="V6" s="1">
        <f t="shared" si="6"/>
        <v>3.125E-2</v>
      </c>
      <c r="W6" s="1" t="str">
        <f t="shared" si="2"/>
        <v>no</v>
      </c>
      <c r="X6" s="1">
        <f t="shared" si="7"/>
        <v>2.5003851278309233</v>
      </c>
      <c r="Y6" s="1">
        <f t="shared" si="8"/>
        <v>3.7394632089041924E-2</v>
      </c>
      <c r="Z6" s="1">
        <f t="shared" si="11"/>
        <v>0.95753573906141487</v>
      </c>
      <c r="AA6" s="1">
        <f t="shared" si="9"/>
        <v>3.90529883779549E-2</v>
      </c>
      <c r="AB6" s="1" t="str">
        <f t="shared" si="10"/>
        <v>no</v>
      </c>
    </row>
    <row r="7" spans="1:28" x14ac:dyDescent="0.25">
      <c r="A7" s="1">
        <v>-1.5</v>
      </c>
      <c r="B7" s="1">
        <f t="shared" si="1"/>
        <v>-0.71042012892358242</v>
      </c>
      <c r="P7" s="1">
        <f t="shared" si="3"/>
        <v>2.46875</v>
      </c>
      <c r="Q7" s="1">
        <f t="shared" si="4"/>
        <v>2.5</v>
      </c>
      <c r="R7" s="1">
        <f t="shared" si="5"/>
        <v>2.484375</v>
      </c>
      <c r="S7" s="1">
        <f t="shared" si="0"/>
        <v>-1.7364845247765992E-2</v>
      </c>
      <c r="T7" s="1">
        <f t="shared" si="0"/>
        <v>6.6179986617720399E-3</v>
      </c>
      <c r="U7" s="1">
        <f t="shared" si="0"/>
        <v>-5.4411663301852931E-3</v>
      </c>
      <c r="V7" s="1">
        <f t="shared" si="6"/>
        <v>1.5625E-2</v>
      </c>
      <c r="W7" s="1" t="str">
        <f t="shared" si="2"/>
        <v>no</v>
      </c>
      <c r="X7" s="1">
        <f t="shared" si="7"/>
        <v>2.4927398003680605</v>
      </c>
      <c r="Y7" s="1">
        <f t="shared" si="8"/>
        <v>6.9166245576164909E-3</v>
      </c>
      <c r="Z7" s="1">
        <f t="shared" si="11"/>
        <v>0.90468650181620947</v>
      </c>
      <c r="AA7" s="1">
        <f t="shared" si="9"/>
        <v>7.6453274628627277E-3</v>
      </c>
      <c r="AB7" s="1" t="str">
        <f t="shared" si="10"/>
        <v>no</v>
      </c>
    </row>
    <row r="8" spans="1:28" x14ac:dyDescent="0.25">
      <c r="A8" s="1">
        <v>-1</v>
      </c>
      <c r="B8" s="1">
        <f t="shared" si="1"/>
        <v>-0.86428671246318112</v>
      </c>
      <c r="P8" s="1">
        <f t="shared" si="3"/>
        <v>2.484375</v>
      </c>
      <c r="Q8" s="1">
        <f t="shared" si="4"/>
        <v>2.5</v>
      </c>
      <c r="R8" s="1">
        <f t="shared" si="5"/>
        <v>2.4921875</v>
      </c>
      <c r="S8" s="1">
        <f t="shared" si="0"/>
        <v>-5.4411663301852931E-3</v>
      </c>
      <c r="T8" s="1">
        <f t="shared" si="0"/>
        <v>6.6179986617720399E-3</v>
      </c>
      <c r="U8" s="1">
        <f t="shared" si="0"/>
        <v>5.738174028251386E-4</v>
      </c>
      <c r="V8" s="1">
        <f t="shared" si="6"/>
        <v>7.8125E-3</v>
      </c>
      <c r="W8" s="1" t="str">
        <f t="shared" si="2"/>
        <v>no</v>
      </c>
      <c r="X8" s="1">
        <f t="shared" ref="X8:X13" si="12">X7-Y8/Z8</f>
        <v>2.4916205866105687</v>
      </c>
      <c r="Y8" s="1">
        <f t="shared" ref="Y8:Y13" si="13">(SIN((2*(X7-2)^2))/EXP(X7/4))-0.1*X7</f>
        <v>1.0002045749601396E-3</v>
      </c>
      <c r="Z8" s="1">
        <f t="shared" ref="Z8:Z13" si="14">(4*(X7-2)*EXP(X7/4)*COS(((X7-2)^2))-0.25*SIN(((X7-2)^2))*EXP(X7/4))/EXP(X7/2)-0.1</f>
        <v>0.89366715541598785</v>
      </c>
      <c r="AA8" s="1">
        <f t="shared" ref="AA8:AA13" si="15">ABS(X8-X7)</f>
        <v>1.1192137574917993E-3</v>
      </c>
      <c r="AB8" s="1" t="str">
        <f t="shared" si="10"/>
        <v>no</v>
      </c>
    </row>
    <row r="9" spans="1:28" x14ac:dyDescent="0.25">
      <c r="A9" s="1">
        <v>-0.5</v>
      </c>
      <c r="B9" s="1">
        <f t="shared" si="1"/>
        <v>-2.5152555387969899E-2</v>
      </c>
      <c r="P9" s="1">
        <f t="shared" si="3"/>
        <v>2.484375</v>
      </c>
      <c r="Q9" s="1">
        <f t="shared" si="4"/>
        <v>2.4921875</v>
      </c>
      <c r="R9" s="1">
        <f t="shared" si="5"/>
        <v>2.48828125</v>
      </c>
      <c r="S9" s="1">
        <f t="shared" si="0"/>
        <v>-5.4411663301852931E-3</v>
      </c>
      <c r="T9" s="1">
        <f t="shared" si="0"/>
        <v>5.738174028251386E-4</v>
      </c>
      <c r="U9" s="1">
        <f t="shared" si="0"/>
        <v>-2.4376224117353684E-3</v>
      </c>
      <c r="V9" s="1">
        <f t="shared" si="6"/>
        <v>3.90625E-3</v>
      </c>
      <c r="W9" s="1" t="str">
        <f t="shared" si="2"/>
        <v>no</v>
      </c>
      <c r="X9" s="1">
        <f t="shared" si="12"/>
        <v>2.4914677895858355</v>
      </c>
      <c r="Y9" s="1">
        <f t="shared" si="13"/>
        <v>1.3630052634194811E-4</v>
      </c>
      <c r="Z9" s="1">
        <f t="shared" si="14"/>
        <v>0.89203652086866869</v>
      </c>
      <c r="AA9" s="1">
        <f t="shared" si="15"/>
        <v>1.5279702473325329E-4</v>
      </c>
      <c r="AB9" s="1" t="str">
        <f t="shared" si="10"/>
        <v>yes</v>
      </c>
    </row>
    <row r="10" spans="1:28" x14ac:dyDescent="0.25">
      <c r="A10" s="1">
        <v>0</v>
      </c>
      <c r="B10" s="1">
        <f t="shared" si="1"/>
        <v>0.98935824662338179</v>
      </c>
      <c r="P10" s="1">
        <f t="shared" si="3"/>
        <v>2.48828125</v>
      </c>
      <c r="Q10" s="1">
        <f t="shared" si="4"/>
        <v>2.4921875</v>
      </c>
      <c r="R10" s="1">
        <f t="shared" si="5"/>
        <v>2.490234375</v>
      </c>
      <c r="S10" s="1">
        <f t="shared" si="0"/>
        <v>-2.4376224117353684E-3</v>
      </c>
      <c r="T10" s="1">
        <f t="shared" si="0"/>
        <v>5.738174028251386E-4</v>
      </c>
      <c r="U10" s="1">
        <f t="shared" si="0"/>
        <v>-9.3285259566588952E-4</v>
      </c>
      <c r="V10" s="1">
        <f t="shared" si="6"/>
        <v>1.953125E-3</v>
      </c>
      <c r="W10" s="1" t="str">
        <f t="shared" si="2"/>
        <v>no</v>
      </c>
      <c r="X10" s="1"/>
      <c r="Y10" s="1"/>
      <c r="Z10" s="1"/>
      <c r="AA10" s="1"/>
      <c r="AB10" s="1"/>
    </row>
    <row r="11" spans="1:28" x14ac:dyDescent="0.25">
      <c r="A11" s="1">
        <v>0.5</v>
      </c>
      <c r="B11" s="1">
        <f t="shared" si="1"/>
        <v>-0.91266730102260318</v>
      </c>
      <c r="P11" s="1">
        <f t="shared" si="3"/>
        <v>2.490234375</v>
      </c>
      <c r="Q11" s="1">
        <f t="shared" si="4"/>
        <v>2.4921875</v>
      </c>
      <c r="R11" s="1">
        <f t="shared" si="5"/>
        <v>2.4912109375</v>
      </c>
      <c r="S11" s="1">
        <f t="shared" si="0"/>
        <v>-9.3285259566588952E-4</v>
      </c>
      <c r="T11" s="1">
        <f t="shared" si="0"/>
        <v>5.738174028251386E-4</v>
      </c>
      <c r="U11" s="1">
        <f t="shared" si="0"/>
        <v>-1.7975047354668039E-4</v>
      </c>
      <c r="V11" s="1">
        <f t="shared" si="6"/>
        <v>9.765625E-4</v>
      </c>
      <c r="W11" s="1" t="str">
        <f t="shared" si="2"/>
        <v>yes</v>
      </c>
      <c r="X11" s="1"/>
      <c r="Y11" s="1"/>
      <c r="Z11" s="1"/>
      <c r="AA11" s="1"/>
      <c r="AB11" s="1"/>
    </row>
    <row r="12" spans="1:28" x14ac:dyDescent="0.25">
      <c r="A12" s="1">
        <v>1</v>
      </c>
      <c r="B12" s="1">
        <f t="shared" si="1"/>
        <v>0.60816154805665446</v>
      </c>
      <c r="X12" s="1"/>
      <c r="Y12" s="1"/>
      <c r="Z12" s="1"/>
      <c r="AA12" s="1"/>
      <c r="AB12" s="1"/>
    </row>
    <row r="13" spans="1:28" x14ac:dyDescent="0.25">
      <c r="A13" s="1">
        <v>1.5</v>
      </c>
      <c r="B13" s="1">
        <f t="shared" si="1"/>
        <v>0.17950403266125609</v>
      </c>
      <c r="X13" s="1"/>
      <c r="Y13" s="1"/>
      <c r="Z13" s="1"/>
      <c r="AA13" s="1"/>
      <c r="AB13" s="1"/>
    </row>
    <row r="14" spans="1:28" x14ac:dyDescent="0.25">
      <c r="A14" s="1">
        <v>2</v>
      </c>
      <c r="B14" s="1">
        <f t="shared" si="1"/>
        <v>-0.2</v>
      </c>
    </row>
    <row r="15" spans="1:28" x14ac:dyDescent="0.25">
      <c r="A15" s="1">
        <v>2.5</v>
      </c>
      <c r="B15" s="1">
        <f t="shared" si="1"/>
        <v>6.6179986617720399E-3</v>
      </c>
    </row>
    <row r="16" spans="1:28" x14ac:dyDescent="0.25">
      <c r="A16" s="1">
        <v>3</v>
      </c>
      <c r="B16" s="1">
        <f t="shared" si="1"/>
        <v>0.12952169092592225</v>
      </c>
    </row>
    <row r="17" spans="1:20" x14ac:dyDescent="0.25">
      <c r="A17" s="1">
        <v>3.5</v>
      </c>
      <c r="B17" s="1">
        <f t="shared" si="1"/>
        <v>-0.75749517914644238</v>
      </c>
    </row>
    <row r="18" spans="1:20" x14ac:dyDescent="0.25">
      <c r="A18" s="1">
        <v>4</v>
      </c>
      <c r="B18" s="1">
        <f t="shared" si="1"/>
        <v>-3.6035441113832278E-2</v>
      </c>
    </row>
    <row r="23" spans="1:20" x14ac:dyDescent="0.25">
      <c r="P23" s="1" t="s">
        <v>0</v>
      </c>
      <c r="Q23" s="1" t="s">
        <v>11</v>
      </c>
      <c r="R23" s="1" t="s">
        <v>12</v>
      </c>
      <c r="S23" s="2" t="s">
        <v>8</v>
      </c>
      <c r="T23" s="1"/>
    </row>
    <row r="24" spans="1:20" x14ac:dyDescent="0.25">
      <c r="P24" s="1">
        <v>3</v>
      </c>
      <c r="Q24" s="1"/>
      <c r="R24" s="1">
        <v>5</v>
      </c>
      <c r="S24" s="1"/>
      <c r="T24" s="1"/>
    </row>
    <row r="25" spans="1:20" x14ac:dyDescent="0.25">
      <c r="P25" s="1">
        <f>P24-Q25/$R$24</f>
        <v>2.9740956618148155</v>
      </c>
      <c r="Q25" s="1">
        <f>(SIN((2*(P24-2)^2))/EXP(P24/4))-0.1*P24</f>
        <v>0.12952169092592225</v>
      </c>
      <c r="R25" s="1"/>
      <c r="S25" s="1">
        <f>ABS(P25-P24)</f>
        <v>2.590433818518445E-2</v>
      </c>
      <c r="T25" s="1" t="str">
        <f>IF(S25&gt;0.001,"no","yes")</f>
        <v>no</v>
      </c>
    </row>
    <row r="26" spans="1:20" x14ac:dyDescent="0.25">
      <c r="P26" s="1">
        <f t="shared" ref="P26:P30" si="16">P25-Q26/$R$24</f>
        <v>2.9435269208532939</v>
      </c>
      <c r="Q26" s="1">
        <f t="shared" ref="Q26:Q36" si="17">(SIN((2*(P25-2)^2))/EXP(P25/4))-0.1*P25</f>
        <v>0.15284370480760778</v>
      </c>
      <c r="R26" s="1"/>
      <c r="S26" s="1">
        <f t="shared" ref="S26:S36" si="18">ABS(P26-P25)</f>
        <v>3.0568740961521623E-2</v>
      </c>
      <c r="T26" s="1" t="str">
        <f t="shared" ref="T26:T36" si="19">IF(S26&gt;0.001,"no","yes")</f>
        <v>no</v>
      </c>
    </row>
    <row r="27" spans="1:20" x14ac:dyDescent="0.25">
      <c r="P27" s="1">
        <f t="shared" si="16"/>
        <v>2.9086796995799582</v>
      </c>
      <c r="Q27" s="1">
        <f t="shared" si="17"/>
        <v>0.17423610636667763</v>
      </c>
      <c r="R27" s="1"/>
      <c r="S27" s="1">
        <f t="shared" si="18"/>
        <v>3.4847221273335727E-2</v>
      </c>
      <c r="T27" s="1" t="str">
        <f t="shared" si="19"/>
        <v>no</v>
      </c>
    </row>
    <row r="28" spans="1:20" x14ac:dyDescent="0.25">
      <c r="P28" s="1">
        <f t="shared" si="16"/>
        <v>2.8705121340945392</v>
      </c>
      <c r="Q28" s="1">
        <f t="shared" si="17"/>
        <v>0.19083782742709449</v>
      </c>
      <c r="R28" s="1"/>
      <c r="S28" s="1">
        <f t="shared" si="18"/>
        <v>3.8167565485418997E-2</v>
      </c>
      <c r="T28" s="1" t="str">
        <f t="shared" si="19"/>
        <v>no</v>
      </c>
    </row>
    <row r="29" spans="1:20" x14ac:dyDescent="0.25">
      <c r="P29" s="1">
        <f t="shared" si="16"/>
        <v>2.8304894424303195</v>
      </c>
      <c r="Q29" s="1">
        <f t="shared" si="17"/>
        <v>0.20011345832109895</v>
      </c>
      <c r="R29" s="1"/>
      <c r="S29" s="1">
        <f t="shared" si="18"/>
        <v>4.0022691664219678E-2</v>
      </c>
      <c r="T29" s="1" t="str">
        <f t="shared" si="19"/>
        <v>no</v>
      </c>
    </row>
    <row r="30" spans="1:20" x14ac:dyDescent="0.25">
      <c r="P30" s="1">
        <f t="shared" si="16"/>
        <v>2.7903356475452465</v>
      </c>
      <c r="Q30" s="1">
        <f t="shared" si="17"/>
        <v>0.20076897442536584</v>
      </c>
      <c r="R30" s="1"/>
      <c r="S30" s="1">
        <f t="shared" si="18"/>
        <v>4.015379488507298E-2</v>
      </c>
      <c r="T30" s="1" t="str">
        <f t="shared" si="19"/>
        <v>no</v>
      </c>
    </row>
    <row r="31" spans="1:20" x14ac:dyDescent="0.25">
      <c r="P31" s="1">
        <f t="shared" ref="P31:P44" si="20">P30-Q31/$R$24</f>
        <v>2.7516872339035023</v>
      </c>
      <c r="Q31" s="1">
        <f t="shared" ref="Q31:Q44" si="21">(SIN((2*(P30-2)^2))/EXP(P30/4))-0.1*P30</f>
        <v>0.19324206820872114</v>
      </c>
      <c r="R31" s="1"/>
      <c r="S31" s="1">
        <f t="shared" ref="S31:S44" si="22">ABS(P31-P30)</f>
        <v>3.8648413641744206E-2</v>
      </c>
      <c r="T31" s="1" t="str">
        <f t="shared" ref="T31:T44" si="23">IF(S31&gt;0.001,"no","yes")</f>
        <v>no</v>
      </c>
    </row>
    <row r="32" spans="1:20" x14ac:dyDescent="0.25">
      <c r="P32" s="1">
        <f t="shared" si="20"/>
        <v>2.7158030434010354</v>
      </c>
      <c r="Q32" s="1">
        <f t="shared" si="21"/>
        <v>0.17942095251233531</v>
      </c>
      <c r="R32" s="1"/>
      <c r="S32" s="1">
        <f t="shared" si="22"/>
        <v>3.5884190502466939E-2</v>
      </c>
      <c r="T32" s="1" t="str">
        <f t="shared" si="23"/>
        <v>no</v>
      </c>
    </row>
    <row r="33" spans="16:20" x14ac:dyDescent="0.25">
      <c r="P33" s="1">
        <f t="shared" si="20"/>
        <v>2.6834389147976188</v>
      </c>
      <c r="Q33" s="1">
        <f t="shared" si="21"/>
        <v>0.16182064301708377</v>
      </c>
      <c r="R33" s="1"/>
      <c r="S33" s="1">
        <f t="shared" si="22"/>
        <v>3.2364128603416642E-2</v>
      </c>
      <c r="T33" s="1" t="str">
        <f t="shared" si="23"/>
        <v>no</v>
      </c>
    </row>
    <row r="34" spans="16:20" x14ac:dyDescent="0.25">
      <c r="P34" s="1">
        <f t="shared" si="20"/>
        <v>2.6548843763566312</v>
      </c>
      <c r="Q34" s="1">
        <f t="shared" si="21"/>
        <v>0.14277269220493821</v>
      </c>
      <c r="R34" s="1"/>
      <c r="S34" s="1">
        <f t="shared" si="22"/>
        <v>2.8554538440987542E-2</v>
      </c>
      <c r="T34" s="1" t="str">
        <f t="shared" si="23"/>
        <v>no</v>
      </c>
    </row>
    <row r="35" spans="16:20" x14ac:dyDescent="0.25">
      <c r="P35" s="1">
        <f t="shared" si="20"/>
        <v>2.6300862143165378</v>
      </c>
      <c r="Q35" s="1">
        <f t="shared" si="21"/>
        <v>0.12399081020046693</v>
      </c>
      <c r="R35" s="1"/>
      <c r="S35" s="1">
        <f t="shared" si="22"/>
        <v>2.4798162040093441E-2</v>
      </c>
      <c r="T35" s="1" t="str">
        <f t="shared" si="23"/>
        <v>no</v>
      </c>
    </row>
    <row r="36" spans="16:20" x14ac:dyDescent="0.25">
      <c r="P36" s="1">
        <f t="shared" si="20"/>
        <v>2.60878390056553</v>
      </c>
      <c r="Q36" s="1">
        <f t="shared" si="21"/>
        <v>0.10651156875503964</v>
      </c>
      <c r="R36" s="1"/>
      <c r="S36" s="1">
        <f t="shared" si="22"/>
        <v>2.1302313751007773E-2</v>
      </c>
      <c r="T36" s="1" t="str">
        <f t="shared" si="23"/>
        <v>no</v>
      </c>
    </row>
    <row r="37" spans="16:20" x14ac:dyDescent="0.25">
      <c r="P37" s="1">
        <f t="shared" si="20"/>
        <v>2.5906171668370592</v>
      </c>
      <c r="Q37" s="1">
        <f t="shared" si="21"/>
        <v>9.0833668642354037E-2</v>
      </c>
      <c r="R37" s="1"/>
      <c r="S37" s="1">
        <f t="shared" si="22"/>
        <v>1.8166733728470774E-2</v>
      </c>
      <c r="T37" s="1" t="str">
        <f t="shared" si="23"/>
        <v>no</v>
      </c>
    </row>
    <row r="38" spans="16:20" x14ac:dyDescent="0.25">
      <c r="P38" s="1">
        <f t="shared" si="20"/>
        <v>2.5751970288693111</v>
      </c>
      <c r="Q38" s="1">
        <f t="shared" si="21"/>
        <v>7.7100689838740244E-2</v>
      </c>
      <c r="R38" s="1"/>
      <c r="S38" s="1">
        <f t="shared" si="22"/>
        <v>1.5420137967748104E-2</v>
      </c>
      <c r="T38" s="1" t="str">
        <f t="shared" si="23"/>
        <v>no</v>
      </c>
    </row>
    <row r="39" spans="16:20" x14ac:dyDescent="0.25">
      <c r="P39" s="1">
        <f t="shared" si="20"/>
        <v>2.5621465149347458</v>
      </c>
      <c r="Q39" s="1">
        <f t="shared" si="21"/>
        <v>6.5252569672827665E-2</v>
      </c>
      <c r="R39" s="1"/>
      <c r="S39" s="1">
        <f t="shared" si="22"/>
        <v>1.3050513934565355E-2</v>
      </c>
      <c r="T39" s="1" t="str">
        <f t="shared" si="23"/>
        <v>no</v>
      </c>
    </row>
    <row r="40" spans="16:20" x14ac:dyDescent="0.25">
      <c r="P40" s="1">
        <f t="shared" si="20"/>
        <v>2.5511207722535159</v>
      </c>
      <c r="Q40" s="1">
        <f t="shared" si="21"/>
        <v>5.5128713406149721E-2</v>
      </c>
      <c r="R40" s="1"/>
      <c r="S40" s="1">
        <f t="shared" si="22"/>
        <v>1.1025742681229911E-2</v>
      </c>
      <c r="T40" s="1" t="str">
        <f t="shared" si="23"/>
        <v>no</v>
      </c>
    </row>
    <row r="41" spans="16:20" x14ac:dyDescent="0.25">
      <c r="P41" s="1">
        <f t="shared" si="20"/>
        <v>2.5418147226117473</v>
      </c>
      <c r="Q41" s="1">
        <f t="shared" si="21"/>
        <v>4.6530248208842051E-2</v>
      </c>
      <c r="R41" s="1"/>
      <c r="S41" s="1">
        <f t="shared" si="22"/>
        <v>9.3060496417685101E-3</v>
      </c>
      <c r="T41" s="1" t="str">
        <f t="shared" si="23"/>
        <v>no</v>
      </c>
    </row>
    <row r="42" spans="16:20" x14ac:dyDescent="0.25">
      <c r="P42" s="1">
        <f t="shared" si="20"/>
        <v>2.5339638775417606</v>
      </c>
      <c r="Q42" s="1">
        <f t="shared" si="21"/>
        <v>3.9254225349933336E-2</v>
      </c>
      <c r="R42" s="1"/>
      <c r="S42" s="1">
        <f t="shared" si="22"/>
        <v>7.8508450699867893E-3</v>
      </c>
      <c r="T42" s="1" t="str">
        <f t="shared" si="23"/>
        <v>no</v>
      </c>
    </row>
    <row r="43" spans="16:20" x14ac:dyDescent="0.25">
      <c r="P43" s="1">
        <f t="shared" si="20"/>
        <v>2.5273417622989385</v>
      </c>
      <c r="Q43" s="1">
        <f t="shared" si="21"/>
        <v>3.3110576214111065E-2</v>
      </c>
      <c r="R43" s="1"/>
      <c r="S43" s="1">
        <f t="shared" si="22"/>
        <v>6.6221152428220798E-3</v>
      </c>
      <c r="T43" s="1" t="str">
        <f t="shared" si="23"/>
        <v>no</v>
      </c>
    </row>
    <row r="44" spans="16:20" x14ac:dyDescent="0.25">
      <c r="P44" s="1">
        <f t="shared" si="20"/>
        <v>2.5217559182445344</v>
      </c>
      <c r="Q44" s="1">
        <f t="shared" si="21"/>
        <v>2.7929220272020328E-2</v>
      </c>
      <c r="R44" s="1"/>
      <c r="S44" s="1">
        <f t="shared" si="22"/>
        <v>5.5858440544040988E-3</v>
      </c>
      <c r="T44" s="1" t="str">
        <f t="shared" si="23"/>
        <v>no</v>
      </c>
    </row>
    <row r="45" spans="16:20" x14ac:dyDescent="0.25">
      <c r="P45" s="1">
        <f t="shared" ref="P45:P56" si="24">P44-Q45/$R$24</f>
        <v>2.5170435393671431</v>
      </c>
      <c r="Q45" s="1">
        <f t="shared" ref="Q45:Q56" si="25">(SIN((2*(P44-2)^2))/EXP(P44/4))-0.1*P44</f>
        <v>2.3561894386955884E-2</v>
      </c>
      <c r="R45" s="1"/>
      <c r="S45" s="1">
        <f t="shared" ref="S45:S56" si="26">ABS(P45-P44)</f>
        <v>4.7123788773912878E-3</v>
      </c>
      <c r="T45" s="1" t="str">
        <f t="shared" ref="T45:T56" si="27">IF(S45&gt;0.001,"no","yes")</f>
        <v>no</v>
      </c>
    </row>
    <row r="46" spans="16:20" x14ac:dyDescent="0.25">
      <c r="P46" s="1">
        <f t="shared" si="24"/>
        <v>2.5130672685361324</v>
      </c>
      <c r="Q46" s="1">
        <f t="shared" si="25"/>
        <v>1.988135415505432E-2</v>
      </c>
      <c r="R46" s="1"/>
      <c r="S46" s="1">
        <f t="shared" si="26"/>
        <v>3.9762708310107087E-3</v>
      </c>
      <c r="T46" s="1" t="str">
        <f t="shared" si="27"/>
        <v>no</v>
      </c>
    </row>
    <row r="47" spans="16:20" x14ac:dyDescent="0.25">
      <c r="P47" s="1">
        <f t="shared" si="24"/>
        <v>2.5097113855233215</v>
      </c>
      <c r="Q47" s="1">
        <f t="shared" si="25"/>
        <v>1.6779415064055392E-2</v>
      </c>
      <c r="R47" s="1"/>
      <c r="S47" s="1">
        <f t="shared" si="26"/>
        <v>3.3558830128108674E-3</v>
      </c>
      <c r="T47" s="1" t="str">
        <f t="shared" si="27"/>
        <v>no</v>
      </c>
    </row>
    <row r="48" spans="16:20" x14ac:dyDescent="0.25">
      <c r="P48" s="1">
        <f t="shared" si="24"/>
        <v>2.5068784633274181</v>
      </c>
      <c r="Q48" s="1">
        <f t="shared" si="25"/>
        <v>1.4164610979516379E-2</v>
      </c>
      <c r="R48" s="1"/>
      <c r="S48" s="1">
        <f t="shared" si="26"/>
        <v>2.8329221959033646E-3</v>
      </c>
      <c r="T48" s="1" t="str">
        <f t="shared" si="27"/>
        <v>no</v>
      </c>
    </row>
    <row r="49" spans="16:20" x14ac:dyDescent="0.25">
      <c r="P49" s="1">
        <f t="shared" si="24"/>
        <v>2.5044864914510505</v>
      </c>
      <c r="Q49" s="1">
        <f t="shared" si="25"/>
        <v>1.1959859381837801E-2</v>
      </c>
      <c r="R49" s="1"/>
      <c r="S49" s="1">
        <f t="shared" si="26"/>
        <v>2.3919718763676379E-3</v>
      </c>
      <c r="T49" s="1" t="str">
        <f t="shared" si="27"/>
        <v>no</v>
      </c>
    </row>
    <row r="50" spans="16:20" x14ac:dyDescent="0.25">
      <c r="P50" s="1">
        <f t="shared" si="24"/>
        <v>2.5024664292050121</v>
      </c>
      <c r="Q50" s="1">
        <f t="shared" si="25"/>
        <v>1.0100311230191394E-2</v>
      </c>
      <c r="R50" s="1"/>
      <c r="S50" s="1">
        <f t="shared" si="26"/>
        <v>2.0200622460384565E-3</v>
      </c>
      <c r="T50" s="1" t="str">
        <f t="shared" si="27"/>
        <v>no</v>
      </c>
    </row>
    <row r="51" spans="16:20" x14ac:dyDescent="0.25">
      <c r="P51" s="1">
        <f t="shared" si="24"/>
        <v>2.5007601388540044</v>
      </c>
      <c r="Q51" s="1">
        <f t="shared" si="25"/>
        <v>8.5314517550373892E-3</v>
      </c>
      <c r="R51" s="1"/>
      <c r="S51" s="1">
        <f t="shared" si="26"/>
        <v>1.7062903510076666E-3</v>
      </c>
      <c r="T51" s="1" t="str">
        <f t="shared" si="27"/>
        <v>no</v>
      </c>
    </row>
    <row r="52" spans="16:20" x14ac:dyDescent="0.25">
      <c r="P52" s="1">
        <f t="shared" si="24"/>
        <v>2.4993186464117967</v>
      </c>
      <c r="Q52" s="1">
        <f t="shared" si="25"/>
        <v>7.2074622110375186E-3</v>
      </c>
      <c r="R52" s="1"/>
      <c r="S52" s="1">
        <f t="shared" si="26"/>
        <v>1.4414924422077036E-3</v>
      </c>
      <c r="T52" s="1" t="str">
        <f t="shared" si="27"/>
        <v>no</v>
      </c>
    </row>
    <row r="53" spans="16:20" x14ac:dyDescent="0.25">
      <c r="P53" s="1">
        <f t="shared" si="24"/>
        <v>2.4981006811554569</v>
      </c>
      <c r="Q53" s="1">
        <f t="shared" si="25"/>
        <v>6.089826281699795E-3</v>
      </c>
      <c r="R53" s="1"/>
      <c r="S53" s="1">
        <f t="shared" si="26"/>
        <v>1.2179652563397703E-3</v>
      </c>
      <c r="T53" s="1" t="str">
        <f t="shared" si="27"/>
        <v>no</v>
      </c>
    </row>
    <row r="54" spans="16:20" x14ac:dyDescent="0.25">
      <c r="P54" s="1">
        <f t="shared" si="24"/>
        <v>2.4970714503021703</v>
      </c>
      <c r="Q54" s="1">
        <f t="shared" si="25"/>
        <v>5.1461542664332505E-3</v>
      </c>
      <c r="R54" s="1"/>
      <c r="S54" s="1">
        <f t="shared" si="26"/>
        <v>1.0292308532866556E-3</v>
      </c>
      <c r="T54" s="1" t="str">
        <f t="shared" si="27"/>
        <v>no</v>
      </c>
    </row>
    <row r="55" spans="16:20" x14ac:dyDescent="0.25">
      <c r="P55" s="1">
        <f t="shared" si="24"/>
        <v>2.4962016111755925</v>
      </c>
      <c r="Q55" s="1">
        <f t="shared" si="25"/>
        <v>4.3491956328890746E-3</v>
      </c>
      <c r="R55" s="1"/>
      <c r="S55" s="1">
        <f t="shared" si="26"/>
        <v>8.6983912657778717E-4</v>
      </c>
      <c r="T55" s="1" t="str">
        <f t="shared" si="27"/>
        <v>yes</v>
      </c>
    </row>
    <row r="56" spans="16:20" x14ac:dyDescent="0.25">
      <c r="P56" s="1"/>
      <c r="Q56" s="1"/>
      <c r="R56" s="1"/>
      <c r="S56" s="1"/>
      <c r="T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2023-02-28T16:17:18Z</dcterms:modified>
</cp:coreProperties>
</file>