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770" windowHeight="122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Z24" i="1" l="1"/>
  <c r="Z3" i="1"/>
  <c r="Q26" i="1"/>
  <c r="P26" i="1" s="1"/>
  <c r="S25" i="1"/>
  <c r="P25" i="1"/>
  <c r="Q25" i="1"/>
  <c r="Y3" i="1"/>
  <c r="S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P4" i="1"/>
  <c r="Q4" i="1"/>
  <c r="T4" i="1" s="1"/>
  <c r="R4" i="1"/>
  <c r="U4" i="1" s="1"/>
  <c r="S4" i="1"/>
  <c r="P5" i="1" s="1"/>
  <c r="T2" i="1"/>
  <c r="B2" i="1"/>
  <c r="R2" i="1"/>
  <c r="U2" i="1" s="1"/>
  <c r="Q3" i="1" s="1"/>
  <c r="T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S26" i="1" l="1"/>
  <c r="Q27" i="1"/>
  <c r="P27" i="1" s="1"/>
  <c r="X3" i="1"/>
  <c r="Z4" i="1" s="1"/>
  <c r="Y4" i="1"/>
  <c r="S5" i="1"/>
  <c r="Q5" i="1"/>
  <c r="T5" i="1" s="1"/>
  <c r="P3" i="1"/>
  <c r="S27" i="1" l="1"/>
  <c r="Q28" i="1"/>
  <c r="P28" i="1" s="1"/>
  <c r="AA3" i="1"/>
  <c r="X4" i="1"/>
  <c r="R5" i="1"/>
  <c r="U5" i="1" s="1"/>
  <c r="Q6" i="1" s="1"/>
  <c r="T6" i="1" s="1"/>
  <c r="R3" i="1"/>
  <c r="U3" i="1" s="1"/>
  <c r="S3" i="1"/>
  <c r="S28" i="1" l="1"/>
  <c r="Q29" i="1"/>
  <c r="P29" i="1" s="1"/>
  <c r="Y5" i="1"/>
  <c r="Z5" i="1"/>
  <c r="AA4" i="1"/>
  <c r="P6" i="1"/>
  <c r="S29" i="1" l="1"/>
  <c r="Q30" i="1"/>
  <c r="P30" i="1" s="1"/>
  <c r="X5" i="1"/>
  <c r="Z6" i="1" s="1"/>
  <c r="Y6" i="1"/>
  <c r="R6" i="1"/>
  <c r="U6" i="1" s="1"/>
  <c r="Q7" i="1" s="1"/>
  <c r="T7" i="1" s="1"/>
  <c r="S6" i="1"/>
  <c r="P7" i="1" s="1"/>
  <c r="S30" i="1" l="1"/>
  <c r="Q31" i="1"/>
  <c r="P31" i="1" s="1"/>
  <c r="AA5" i="1"/>
  <c r="X6" i="1"/>
  <c r="R7" i="1"/>
  <c r="U7" i="1" s="1"/>
  <c r="S7" i="1"/>
  <c r="P8" i="1" s="1"/>
  <c r="Q8" i="1"/>
  <c r="T8" i="1" s="1"/>
  <c r="S31" i="1" l="1"/>
  <c r="Q32" i="1"/>
  <c r="P32" i="1" s="1"/>
  <c r="AA6" i="1"/>
  <c r="Y7" i="1"/>
  <c r="X7" i="1" s="1"/>
  <c r="Z7" i="1"/>
  <c r="R8" i="1"/>
  <c r="U8" i="1" s="1"/>
  <c r="Q9" i="1" s="1"/>
  <c r="T9" i="1" s="1"/>
  <c r="S8" i="1"/>
  <c r="P9" i="1" s="1"/>
  <c r="S32" i="1" l="1"/>
  <c r="Q33" i="1"/>
  <c r="P33" i="1" s="1"/>
  <c r="Z8" i="1"/>
  <c r="AA7" i="1"/>
  <c r="Y8" i="1"/>
  <c r="R9" i="1"/>
  <c r="U9" i="1" s="1"/>
  <c r="Q10" i="1" s="1"/>
  <c r="T10" i="1" s="1"/>
  <c r="S9" i="1"/>
  <c r="S33" i="1" l="1"/>
  <c r="Q34" i="1"/>
  <c r="P34" i="1" s="1"/>
  <c r="X8" i="1"/>
  <c r="P10" i="1"/>
  <c r="S34" i="1" l="1"/>
  <c r="Q35" i="1"/>
  <c r="P35" i="1" s="1"/>
  <c r="Z9" i="1"/>
  <c r="AA8" i="1"/>
  <c r="Y9" i="1"/>
  <c r="X9" i="1" s="1"/>
  <c r="R10" i="1"/>
  <c r="U10" i="1" s="1"/>
  <c r="Q11" i="1" s="1"/>
  <c r="T11" i="1" s="1"/>
  <c r="S10" i="1"/>
  <c r="S35" i="1" l="1"/>
  <c r="Q36" i="1"/>
  <c r="P36" i="1" s="1"/>
  <c r="Z10" i="1"/>
  <c r="AA9" i="1"/>
  <c r="Y10" i="1"/>
  <c r="X10" i="1" s="1"/>
  <c r="P11" i="1"/>
  <c r="S36" i="1" l="1"/>
  <c r="Q37" i="1"/>
  <c r="P37" i="1" s="1"/>
  <c r="S37" i="1" s="1"/>
  <c r="AA10" i="1"/>
  <c r="Z11" i="1"/>
  <c r="Y11" i="1"/>
  <c r="X11" i="1" s="1"/>
  <c r="R11" i="1"/>
  <c r="U11" i="1" s="1"/>
  <c r="Q12" i="1" s="1"/>
  <c r="T12" i="1" s="1"/>
  <c r="S11" i="1"/>
  <c r="P12" i="1" s="1"/>
  <c r="Y12" i="1" l="1"/>
  <c r="Z12" i="1"/>
  <c r="AA11" i="1"/>
  <c r="R12" i="1"/>
  <c r="U12" i="1" s="1"/>
  <c r="S12" i="1"/>
  <c r="P13" i="1" s="1"/>
  <c r="Q13" i="1"/>
  <c r="T13" i="1" s="1"/>
  <c r="X12" i="1" l="1"/>
  <c r="R13" i="1"/>
  <c r="U13" i="1" s="1"/>
  <c r="S13" i="1"/>
  <c r="P14" i="1" s="1"/>
  <c r="Q14" i="1"/>
  <c r="T14" i="1" s="1"/>
  <c r="Z13" i="1" l="1"/>
  <c r="AA12" i="1"/>
  <c r="Y13" i="1"/>
  <c r="X13" i="1" s="1"/>
  <c r="R14" i="1"/>
  <c r="U14" i="1" s="1"/>
  <c r="S14" i="1"/>
  <c r="P15" i="1" s="1"/>
  <c r="Q15" i="1"/>
  <c r="T15" i="1" s="1"/>
  <c r="Y14" i="1" l="1"/>
  <c r="Z14" i="1"/>
  <c r="AA13" i="1"/>
  <c r="R15" i="1"/>
  <c r="U15" i="1" s="1"/>
  <c r="S15" i="1"/>
  <c r="P16" i="1" s="1"/>
  <c r="Q16" i="1"/>
  <c r="T16" i="1" s="1"/>
  <c r="X14" i="1" l="1"/>
  <c r="R16" i="1"/>
  <c r="U16" i="1" s="1"/>
  <c r="S16" i="1"/>
  <c r="P17" i="1" s="1"/>
  <c r="Q17" i="1"/>
  <c r="T17" i="1" s="1"/>
  <c r="Z15" i="1" l="1"/>
  <c r="AA14" i="1"/>
  <c r="Y15" i="1"/>
  <c r="R17" i="1"/>
  <c r="U17" i="1" s="1"/>
  <c r="S17" i="1"/>
  <c r="P18" i="1" s="1"/>
  <c r="Q18" i="1"/>
  <c r="T18" i="1" s="1"/>
  <c r="X15" i="1" l="1"/>
  <c r="AA15" i="1" s="1"/>
  <c r="R18" i="1"/>
  <c r="U18" i="1" s="1"/>
  <c r="S18" i="1"/>
  <c r="Y16" i="1" l="1"/>
  <c r="Z16" i="1"/>
  <c r="X16" i="1" l="1"/>
  <c r="AA16" i="1" l="1"/>
  <c r="Y17" i="1"/>
  <c r="Z17" i="1"/>
  <c r="X17" i="1" l="1"/>
  <c r="Z18" i="1" l="1"/>
  <c r="AA17" i="1"/>
  <c r="Y18" i="1"/>
  <c r="X18" i="1"/>
  <c r="AA18" i="1" s="1"/>
</calcChain>
</file>

<file path=xl/sharedStrings.xml><?xml version="1.0" encoding="utf-8"?>
<sst xmlns="http://schemas.openxmlformats.org/spreadsheetml/2006/main" count="17" uniqueCount="13">
  <si>
    <t>x</t>
  </si>
  <si>
    <t>y</t>
  </si>
  <si>
    <t>a</t>
  </si>
  <si>
    <t>b</t>
  </si>
  <si>
    <t>c</t>
  </si>
  <si>
    <t>f(a)</t>
  </si>
  <si>
    <t>f(b)</t>
  </si>
  <si>
    <t>f(c)</t>
  </si>
  <si>
    <t>e</t>
  </si>
  <si>
    <t>F(x)</t>
  </si>
  <si>
    <t>F'(x)</t>
  </si>
  <si>
    <t>f(x)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</si>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</sst>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Лист1!$A$2:$A$16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Лист1!$B$2:$B$16</c:f>
              <c:numCache>
                <c:formatCode>General</c:formatCode>
                <c:ptCount val="15"/>
                <c:pt idx="0">
                  <c:v>-0.99467912331169073</c:v>
                </c:pt>
                <c:pt idx="1">
                  <c:v>9.468570755269301E-3</c:v>
                </c:pt>
                <c:pt idx="2">
                  <c:v>-0.24652280708231578</c:v>
                </c:pt>
                <c:pt idx="3">
                  <c:v>-8.2002446028001774E-2</c:v>
                </c:pt>
                <c:pt idx="4">
                  <c:v>2.8380447353018923E-2</c:v>
                </c:pt>
                <c:pt idx="5">
                  <c:v>0.54280057655519354</c:v>
                </c:pt>
                <c:pt idx="6">
                  <c:v>-0.17083304214464734</c:v>
                </c:pt>
                <c:pt idx="7">
                  <c:v>0.24075852181279433</c:v>
                </c:pt>
                <c:pt idx="8">
                  <c:v>0.80737730588643908</c:v>
                </c:pt>
                <c:pt idx="9">
                  <c:v>1.0347096223313637</c:v>
                </c:pt>
                <c:pt idx="10">
                  <c:v>1.0821376901866531</c:v>
                </c:pt>
                <c:pt idx="11">
                  <c:v>0.85702478848167551</c:v>
                </c:pt>
                <c:pt idx="12">
                  <c:v>0.36191507578896731</c:v>
                </c:pt>
                <c:pt idx="13">
                  <c:v>0.93293856937070352</c:v>
                </c:pt>
                <c:pt idx="14">
                  <c:v>1.1124554122582158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09848"/>
        <c:axId val="402408280"/>
      </c:scatterChart>
      <c:valAx>
        <c:axId val="40240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408280"/>
        <c:crosses val="autoZero"/>
        <c:crossBetween val="midCat"/>
      </c:valAx>
      <c:valAx>
        <c:axId val="4024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40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390524</xdr:colOff>
      <xdr:row>0</xdr:row>
      <xdr:rowOff>109536</xdr:rowOff>
    </xdr:from>
    <xdr:to>
      <xdr:col>12</xdr:col>
      <xdr:colOff>114299</xdr:colOff>
      <xdr:row>22</xdr:row>
      <xdr:rowOff>76199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workbookViewId="0">
      <selection activeCell="F32" sqref="F32"/>
    </sheetView>
  </sheetViews>
  <sheetFormatPr defaultRowHeight="15" x14ac:dyDescent="0.25"/>
  <cols>
    <col min="2" max="2" width="12.42578125" customWidth="1"/>
    <col min="22" max="22" width="11.85546875" customWidth="1"/>
  </cols>
  <sheetData>
    <row r="1" spans="1:27" x14ac:dyDescent="0.25">
      <c r="A1" t="s">
        <v>0</v>
      </c>
      <c r="B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s="1" t="s">
        <v>8</v>
      </c>
      <c r="X1" t="s">
        <v>0</v>
      </c>
      <c r="Y1" t="s">
        <v>9</v>
      </c>
      <c r="Z1" t="s">
        <v>10</v>
      </c>
      <c r="AA1" s="1" t="s">
        <v>8</v>
      </c>
    </row>
    <row r="2" spans="1:27" x14ac:dyDescent="0.25">
      <c r="A2">
        <v>0</v>
      </c>
      <c r="B2">
        <f>LOG(A2+4,2)-0.5*(SIN(((A2+6)/3)^3)+5)</f>
        <v>-0.99467912331169073</v>
      </c>
      <c r="P2">
        <v>1</v>
      </c>
      <c r="Q2">
        <v>2</v>
      </c>
      <c r="R2">
        <f>(P2+Q2)/2</f>
        <v>1.5</v>
      </c>
      <c r="S2">
        <f>LOG(P2+4,2)-0.5*(SIN(((P2+6)/3)^3)+5)</f>
        <v>-0.24652280708231578</v>
      </c>
      <c r="T2">
        <f>LOG(Q2+4,2)-0.5*(SIN(((Q2+6)/3)^3)+5)</f>
        <v>2.8380447353018923E-2</v>
      </c>
      <c r="U2">
        <f>LOG(R2+4,2)-0.5*(SIN(((R2+6)/3)^3)+5)</f>
        <v>-8.2002446028001774E-2</v>
      </c>
      <c r="V2">
        <f>ABS(P2-R2)</f>
        <v>0.5</v>
      </c>
      <c r="X2">
        <v>1</v>
      </c>
    </row>
    <row r="3" spans="1:27" x14ac:dyDescent="0.25">
      <c r="A3">
        <v>0.5</v>
      </c>
      <c r="B3">
        <f t="shared" ref="B3:B16" si="0">LOG(A3+4,2)-0.5*(SIN(((A3+6)/3)^3)+5)</f>
        <v>9.468570755269301E-3</v>
      </c>
      <c r="P3">
        <f>IF(S2*U2&gt;0,R2,P2)</f>
        <v>1.5</v>
      </c>
      <c r="Q3">
        <f>IF(T2*U2&gt;0,R2,Q2)</f>
        <v>2</v>
      </c>
      <c r="R3">
        <f>(P3+Q3)/2</f>
        <v>1.75</v>
      </c>
      <c r="S3">
        <f>LOG(P3+4,2)-0.5*(SIN(((P3+6)/3)^3)+5)</f>
        <v>-8.2002446028001774E-2</v>
      </c>
      <c r="T3">
        <f>LOG(Q3+4,2)-0.5*(SIN(((Q3+6)/3)^3)+5)</f>
        <v>2.8380447353018923E-2</v>
      </c>
      <c r="U3">
        <f>LOG(R3+4,2)-0.5*(SIN(((R3+6)/3)^3)+5)</f>
        <v>0.52318955942737988</v>
      </c>
      <c r="V3">
        <f t="shared" ref="V3:V18" si="1">ABS(P3-R3)</f>
        <v>0.25</v>
      </c>
      <c r="X3">
        <f>X2-Y3/Z3</f>
        <v>0.89762564956386726</v>
      </c>
      <c r="Y3">
        <f>LOG(X2+4,2)-0.5*(SIN(((X2+6)/3)^3)+5)</f>
        <v>-0.24652280708231578</v>
      </c>
      <c r="Z3">
        <f>(1/((X2+4)*LN(2)))-0.5*COS(((X2+6)/3)^3)*(((X2+6)/3)^2)</f>
        <v>-2.4080524665805969</v>
      </c>
      <c r="AA3">
        <f>ABS(X3-X2)</f>
        <v>0.10237435043613274</v>
      </c>
    </row>
    <row r="4" spans="1:27" x14ac:dyDescent="0.25">
      <c r="A4">
        <v>1</v>
      </c>
      <c r="B4">
        <f t="shared" si="0"/>
        <v>-0.24652280708231578</v>
      </c>
      <c r="P4">
        <f t="shared" ref="P4:P18" si="2">IF(S3*U3&gt;0,R3,P3)</f>
        <v>1.5</v>
      </c>
      <c r="Q4">
        <f t="shared" ref="Q4:Q18" si="3">IF(T3*U3&gt;0,R3,Q3)</f>
        <v>1.75</v>
      </c>
      <c r="R4">
        <f t="shared" ref="R4:R18" si="4">(P4+Q4)/2</f>
        <v>1.625</v>
      </c>
      <c r="S4">
        <f t="shared" ref="S4:S18" si="5">LOG(P4+4,2)-0.5*(SIN(((P4+6)/3)^3)+5)</f>
        <v>-8.2002446028001774E-2</v>
      </c>
      <c r="T4">
        <f t="shared" ref="T4:T18" si="6">LOG(Q4+4,2)-0.5*(SIN(((Q4+6)/3)^3)+5)</f>
        <v>0.52318955942737988</v>
      </c>
      <c r="U4">
        <f t="shared" ref="U4:U18" si="7">LOG(R4+4,2)-0.5*(SIN(((R4+6)/3)^3)+5)</f>
        <v>0.31829290442543501</v>
      </c>
      <c r="V4">
        <f t="shared" si="1"/>
        <v>0.125</v>
      </c>
      <c r="X4">
        <f t="shared" ref="X4:X18" si="8">X3-Y4/Z4</f>
        <v>0.89399241978765653</v>
      </c>
      <c r="Y4">
        <f t="shared" ref="Y4:Y18" si="9">LOG(X3+4,2)-0.5*(SIN(((X3+6)/3)^3)+5)</f>
        <v>-7.7297353567420402E-3</v>
      </c>
      <c r="Z4">
        <f t="shared" ref="Z4:Z18" si="10">(1/((X3+4)*LN(2)))-0.5*COS(((X3+6)/3)^3)*(((X3+6)/3)^2)</f>
        <v>-2.1275107364125456</v>
      </c>
      <c r="AA4">
        <f t="shared" ref="AA4:AA18" si="11">ABS(X4-X3)</f>
        <v>3.6332297762107224E-3</v>
      </c>
    </row>
    <row r="5" spans="1:27" x14ac:dyDescent="0.25">
      <c r="A5">
        <v>1.5</v>
      </c>
      <c r="B5">
        <f t="shared" si="0"/>
        <v>-8.2002446028001774E-2</v>
      </c>
      <c r="P5">
        <f t="shared" si="2"/>
        <v>1.5</v>
      </c>
      <c r="Q5">
        <f t="shared" si="3"/>
        <v>1.625</v>
      </c>
      <c r="R5">
        <f t="shared" si="4"/>
        <v>1.5625</v>
      </c>
      <c r="S5">
        <f t="shared" si="5"/>
        <v>-8.2002446028001774E-2</v>
      </c>
      <c r="T5">
        <f t="shared" si="6"/>
        <v>0.31829290442543501</v>
      </c>
      <c r="U5">
        <f t="shared" si="7"/>
        <v>0.12870360590416752</v>
      </c>
      <c r="V5">
        <f t="shared" si="1"/>
        <v>6.25E-2</v>
      </c>
      <c r="X5">
        <f t="shared" si="8"/>
        <v>0.89397224129482555</v>
      </c>
      <c r="Y5">
        <f t="shared" si="9"/>
        <v>-4.2455610721692238E-5</v>
      </c>
      <c r="Z5">
        <f t="shared" si="10"/>
        <v>-2.1040030629245563</v>
      </c>
      <c r="AA5">
        <f t="shared" si="11"/>
        <v>2.0178492830980055E-5</v>
      </c>
    </row>
    <row r="6" spans="1:27" x14ac:dyDescent="0.25">
      <c r="A6">
        <v>2</v>
      </c>
      <c r="B6">
        <f t="shared" si="0"/>
        <v>2.8380447353018923E-2</v>
      </c>
      <c r="P6">
        <f t="shared" si="2"/>
        <v>1.5</v>
      </c>
      <c r="Q6">
        <f t="shared" si="3"/>
        <v>1.5625</v>
      </c>
      <c r="R6">
        <f t="shared" si="4"/>
        <v>1.53125</v>
      </c>
      <c r="S6">
        <f t="shared" si="5"/>
        <v>-8.2002446028001774E-2</v>
      </c>
      <c r="T6">
        <f t="shared" si="6"/>
        <v>0.12870360590416752</v>
      </c>
      <c r="U6">
        <f t="shared" si="7"/>
        <v>2.4066943362107907E-2</v>
      </c>
      <c r="V6">
        <f t="shared" si="1"/>
        <v>3.125E-2</v>
      </c>
      <c r="X6">
        <f t="shared" si="8"/>
        <v>0.89397224065776904</v>
      </c>
      <c r="Y6">
        <f t="shared" si="9"/>
        <v>-1.3402843279664012E-9</v>
      </c>
      <c r="Z6">
        <f t="shared" si="10"/>
        <v>-2.1038702160926381</v>
      </c>
      <c r="AA6">
        <f t="shared" si="11"/>
        <v>6.3705651864864876E-10</v>
      </c>
    </row>
    <row r="7" spans="1:27" x14ac:dyDescent="0.25">
      <c r="A7">
        <v>2.5</v>
      </c>
      <c r="B7">
        <f t="shared" si="0"/>
        <v>0.54280057655519354</v>
      </c>
      <c r="P7">
        <f t="shared" si="2"/>
        <v>1.5</v>
      </c>
      <c r="Q7">
        <f t="shared" si="3"/>
        <v>1.53125</v>
      </c>
      <c r="R7">
        <f t="shared" si="4"/>
        <v>1.515625</v>
      </c>
      <c r="S7">
        <f t="shared" si="5"/>
        <v>-8.2002446028001774E-2</v>
      </c>
      <c r="T7">
        <f t="shared" si="6"/>
        <v>2.4066943362107907E-2</v>
      </c>
      <c r="U7">
        <f t="shared" si="7"/>
        <v>-2.902761526958697E-2</v>
      </c>
      <c r="V7">
        <f t="shared" si="1"/>
        <v>1.5625E-2</v>
      </c>
      <c r="X7">
        <f t="shared" si="8"/>
        <v>0.89397224065776904</v>
      </c>
      <c r="Y7">
        <f t="shared" si="9"/>
        <v>0</v>
      </c>
      <c r="Z7">
        <f t="shared" si="10"/>
        <v>-2.1038702118981241</v>
      </c>
      <c r="AA7">
        <f t="shared" si="11"/>
        <v>0</v>
      </c>
    </row>
    <row r="8" spans="1:27" x14ac:dyDescent="0.25">
      <c r="A8">
        <v>3</v>
      </c>
      <c r="B8">
        <f t="shared" si="0"/>
        <v>-0.17083304214464734</v>
      </c>
      <c r="P8">
        <f t="shared" si="2"/>
        <v>1.515625</v>
      </c>
      <c r="Q8">
        <f t="shared" si="3"/>
        <v>1.53125</v>
      </c>
      <c r="R8">
        <f t="shared" si="4"/>
        <v>1.5234375</v>
      </c>
      <c r="S8">
        <f t="shared" si="5"/>
        <v>-2.902761526958697E-2</v>
      </c>
      <c r="T8">
        <f t="shared" si="6"/>
        <v>2.4066943362107907E-2</v>
      </c>
      <c r="U8">
        <f t="shared" si="7"/>
        <v>-2.4657411363508963E-3</v>
      </c>
      <c r="V8">
        <f t="shared" si="1"/>
        <v>7.8125E-3</v>
      </c>
      <c r="X8">
        <f t="shared" si="8"/>
        <v>0.89397224065776904</v>
      </c>
      <c r="Y8">
        <f t="shared" si="9"/>
        <v>0</v>
      </c>
      <c r="Z8">
        <f t="shared" si="10"/>
        <v>-2.1038702118981241</v>
      </c>
      <c r="AA8">
        <f t="shared" si="11"/>
        <v>0</v>
      </c>
    </row>
    <row r="9" spans="1:27" x14ac:dyDescent="0.25">
      <c r="A9">
        <v>3.5</v>
      </c>
      <c r="B9">
        <f t="shared" si="0"/>
        <v>0.24075852181279433</v>
      </c>
      <c r="P9">
        <f t="shared" si="2"/>
        <v>1.5234375</v>
      </c>
      <c r="Q9">
        <f t="shared" si="3"/>
        <v>1.53125</v>
      </c>
      <c r="R9">
        <f t="shared" si="4"/>
        <v>1.52734375</v>
      </c>
      <c r="S9">
        <f t="shared" si="5"/>
        <v>-2.4657411363508963E-3</v>
      </c>
      <c r="T9">
        <f t="shared" si="6"/>
        <v>2.4066943362107907E-2</v>
      </c>
      <c r="U9">
        <f t="shared" si="7"/>
        <v>1.0807978961921538E-2</v>
      </c>
      <c r="V9">
        <f t="shared" si="1"/>
        <v>3.90625E-3</v>
      </c>
      <c r="X9">
        <f t="shared" si="8"/>
        <v>0.89397224065776904</v>
      </c>
      <c r="Y9">
        <f t="shared" si="9"/>
        <v>0</v>
      </c>
      <c r="Z9">
        <f t="shared" si="10"/>
        <v>-2.1038702118981241</v>
      </c>
      <c r="AA9">
        <f t="shared" si="11"/>
        <v>0</v>
      </c>
    </row>
    <row r="10" spans="1:27" x14ac:dyDescent="0.25">
      <c r="A10">
        <v>4</v>
      </c>
      <c r="B10">
        <f t="shared" si="0"/>
        <v>0.80737730588643908</v>
      </c>
      <c r="P10">
        <f t="shared" si="2"/>
        <v>1.5234375</v>
      </c>
      <c r="Q10">
        <f t="shared" si="3"/>
        <v>1.52734375</v>
      </c>
      <c r="R10">
        <f t="shared" si="4"/>
        <v>1.525390625</v>
      </c>
      <c r="S10">
        <f t="shared" si="5"/>
        <v>-2.4657411363508963E-3</v>
      </c>
      <c r="T10">
        <f t="shared" si="6"/>
        <v>1.0807978961921538E-2</v>
      </c>
      <c r="U10">
        <f t="shared" si="7"/>
        <v>4.1724959344091594E-3</v>
      </c>
      <c r="V10">
        <f t="shared" si="1"/>
        <v>1.953125E-3</v>
      </c>
      <c r="X10">
        <f t="shared" si="8"/>
        <v>0.89397224065776904</v>
      </c>
      <c r="Y10">
        <f t="shared" si="9"/>
        <v>0</v>
      </c>
      <c r="Z10">
        <f t="shared" si="10"/>
        <v>-2.1038702118981241</v>
      </c>
      <c r="AA10">
        <f t="shared" si="11"/>
        <v>0</v>
      </c>
    </row>
    <row r="11" spans="1:27" x14ac:dyDescent="0.25">
      <c r="A11">
        <v>4.5</v>
      </c>
      <c r="B11">
        <f t="shared" si="0"/>
        <v>1.0347096223313637</v>
      </c>
      <c r="P11">
        <f t="shared" si="2"/>
        <v>1.5234375</v>
      </c>
      <c r="Q11">
        <f t="shared" si="3"/>
        <v>1.525390625</v>
      </c>
      <c r="R11">
        <f t="shared" si="4"/>
        <v>1.5244140625</v>
      </c>
      <c r="S11">
        <f t="shared" si="5"/>
        <v>-2.4657411363508963E-3</v>
      </c>
      <c r="T11">
        <f t="shared" si="6"/>
        <v>4.1724959344091594E-3</v>
      </c>
      <c r="U11">
        <f t="shared" si="7"/>
        <v>8.536633310578523E-4</v>
      </c>
      <c r="V11">
        <f t="shared" si="1"/>
        <v>9.765625E-4</v>
      </c>
      <c r="X11">
        <f t="shared" si="8"/>
        <v>0.89397224065776904</v>
      </c>
      <c r="Y11">
        <f t="shared" si="9"/>
        <v>0</v>
      </c>
      <c r="Z11">
        <f t="shared" si="10"/>
        <v>-2.1038702118981241</v>
      </c>
      <c r="AA11">
        <f t="shared" si="11"/>
        <v>0</v>
      </c>
    </row>
    <row r="12" spans="1:27" x14ac:dyDescent="0.25">
      <c r="A12">
        <v>5</v>
      </c>
      <c r="B12">
        <f t="shared" si="0"/>
        <v>1.0821376901866531</v>
      </c>
      <c r="P12">
        <f t="shared" si="2"/>
        <v>1.5234375</v>
      </c>
      <c r="Q12">
        <f t="shared" si="3"/>
        <v>1.5244140625</v>
      </c>
      <c r="R12">
        <f t="shared" si="4"/>
        <v>1.52392578125</v>
      </c>
      <c r="S12">
        <f t="shared" si="5"/>
        <v>-2.4657411363508963E-3</v>
      </c>
      <c r="T12">
        <f t="shared" si="6"/>
        <v>8.536633310578523E-4</v>
      </c>
      <c r="U12">
        <f t="shared" si="7"/>
        <v>-8.0597470303755969E-4</v>
      </c>
      <c r="V12">
        <f t="shared" si="1"/>
        <v>4.8828125E-4</v>
      </c>
      <c r="X12">
        <f t="shared" si="8"/>
        <v>0.89397224065776904</v>
      </c>
      <c r="Y12">
        <f t="shared" si="9"/>
        <v>0</v>
      </c>
      <c r="Z12">
        <f t="shared" si="10"/>
        <v>-2.1038702118981241</v>
      </c>
      <c r="AA12">
        <f t="shared" si="11"/>
        <v>0</v>
      </c>
    </row>
    <row r="13" spans="1:27" x14ac:dyDescent="0.25">
      <c r="A13">
        <v>5.5</v>
      </c>
      <c r="B13">
        <f t="shared" si="0"/>
        <v>0.85702478848167551</v>
      </c>
      <c r="P13">
        <f t="shared" si="2"/>
        <v>1.52392578125</v>
      </c>
      <c r="Q13">
        <f t="shared" si="3"/>
        <v>1.5244140625</v>
      </c>
      <c r="R13">
        <f t="shared" si="4"/>
        <v>1.524169921875</v>
      </c>
      <c r="S13">
        <f t="shared" si="5"/>
        <v>-8.0597470303755969E-4</v>
      </c>
      <c r="T13">
        <f t="shared" si="6"/>
        <v>8.536633310578523E-4</v>
      </c>
      <c r="U13">
        <f t="shared" si="7"/>
        <v>2.3861274016212519E-5</v>
      </c>
      <c r="V13">
        <f t="shared" si="1"/>
        <v>2.44140625E-4</v>
      </c>
      <c r="X13">
        <f t="shared" si="8"/>
        <v>0.89397224065776904</v>
      </c>
      <c r="Y13">
        <f t="shared" si="9"/>
        <v>0</v>
      </c>
      <c r="Z13">
        <f t="shared" si="10"/>
        <v>-2.1038702118981241</v>
      </c>
      <c r="AA13">
        <f t="shared" si="11"/>
        <v>0</v>
      </c>
    </row>
    <row r="14" spans="1:27" x14ac:dyDescent="0.25">
      <c r="A14">
        <v>6</v>
      </c>
      <c r="B14">
        <f t="shared" si="0"/>
        <v>0.36191507578896731</v>
      </c>
      <c r="P14">
        <f t="shared" si="2"/>
        <v>1.52392578125</v>
      </c>
      <c r="Q14">
        <f t="shared" si="3"/>
        <v>1.524169921875</v>
      </c>
      <c r="R14">
        <f t="shared" si="4"/>
        <v>1.5240478515625</v>
      </c>
      <c r="S14">
        <f t="shared" si="5"/>
        <v>-8.0597470303755969E-4</v>
      </c>
      <c r="T14">
        <f t="shared" si="6"/>
        <v>2.3861274016212519E-5</v>
      </c>
      <c r="U14">
        <f t="shared" si="7"/>
        <v>-3.9105258828975309E-4</v>
      </c>
      <c r="V14">
        <f t="shared" si="1"/>
        <v>1.220703125E-4</v>
      </c>
      <c r="X14">
        <f t="shared" si="8"/>
        <v>0.89397224065776904</v>
      </c>
      <c r="Y14">
        <f t="shared" si="9"/>
        <v>0</v>
      </c>
      <c r="Z14">
        <f t="shared" si="10"/>
        <v>-2.1038702118981241</v>
      </c>
      <c r="AA14">
        <f t="shared" si="11"/>
        <v>0</v>
      </c>
    </row>
    <row r="15" spans="1:27" x14ac:dyDescent="0.25">
      <c r="A15">
        <v>6.5</v>
      </c>
      <c r="B15">
        <f t="shared" si="0"/>
        <v>0.93293856937070352</v>
      </c>
      <c r="P15">
        <f t="shared" si="2"/>
        <v>1.5240478515625</v>
      </c>
      <c r="Q15">
        <f t="shared" si="3"/>
        <v>1.524169921875</v>
      </c>
      <c r="R15">
        <f t="shared" si="4"/>
        <v>1.52410888671875</v>
      </c>
      <c r="S15">
        <f t="shared" si="5"/>
        <v>-3.9105258828975309E-4</v>
      </c>
      <c r="T15">
        <f t="shared" si="6"/>
        <v>2.3861274016212519E-5</v>
      </c>
      <c r="U15">
        <f t="shared" si="7"/>
        <v>-1.8359461136352451E-4</v>
      </c>
      <c r="V15">
        <f t="shared" si="1"/>
        <v>6.103515625E-5</v>
      </c>
      <c r="X15">
        <f t="shared" si="8"/>
        <v>0.89397224065776904</v>
      </c>
      <c r="Y15">
        <f t="shared" si="9"/>
        <v>0</v>
      </c>
      <c r="Z15">
        <f t="shared" si="10"/>
        <v>-2.1038702118981241</v>
      </c>
      <c r="AA15">
        <f t="shared" si="11"/>
        <v>0</v>
      </c>
    </row>
    <row r="16" spans="1:27" x14ac:dyDescent="0.25">
      <c r="A16">
        <v>7</v>
      </c>
      <c r="B16">
        <f t="shared" si="0"/>
        <v>1.1124554122582158</v>
      </c>
      <c r="P16">
        <f t="shared" si="2"/>
        <v>1.52410888671875</v>
      </c>
      <c r="Q16">
        <f t="shared" si="3"/>
        <v>1.524169921875</v>
      </c>
      <c r="R16">
        <f t="shared" si="4"/>
        <v>1.524139404296875</v>
      </c>
      <c r="S16">
        <f t="shared" si="5"/>
        <v>-1.8359461136352451E-4</v>
      </c>
      <c r="T16">
        <f t="shared" si="6"/>
        <v>2.3861274016212519E-5</v>
      </c>
      <c r="U16">
        <f t="shared" si="7"/>
        <v>-7.9866405449102729E-5</v>
      </c>
      <c r="V16">
        <f t="shared" si="1"/>
        <v>3.0517578125E-5</v>
      </c>
      <c r="X16">
        <f t="shared" si="8"/>
        <v>0.89397224065776904</v>
      </c>
      <c r="Y16">
        <f t="shared" si="9"/>
        <v>0</v>
      </c>
      <c r="Z16">
        <f t="shared" si="10"/>
        <v>-2.1038702118981241</v>
      </c>
      <c r="AA16">
        <f t="shared" si="11"/>
        <v>0</v>
      </c>
    </row>
    <row r="17" spans="16:27" x14ac:dyDescent="0.25">
      <c r="P17">
        <f t="shared" si="2"/>
        <v>1.524139404296875</v>
      </c>
      <c r="Q17">
        <f t="shared" si="3"/>
        <v>1.524169921875</v>
      </c>
      <c r="R17">
        <f t="shared" si="4"/>
        <v>1.5241546630859375</v>
      </c>
      <c r="S17">
        <f t="shared" si="5"/>
        <v>-7.9866405449102729E-5</v>
      </c>
      <c r="T17">
        <f t="shared" si="6"/>
        <v>2.3861274016212519E-5</v>
      </c>
      <c r="U17">
        <f t="shared" si="7"/>
        <v>-2.8002499690149563E-5</v>
      </c>
      <c r="V17">
        <f t="shared" si="1"/>
        <v>1.52587890625E-5</v>
      </c>
      <c r="X17">
        <f t="shared" si="8"/>
        <v>0.89397224065776904</v>
      </c>
      <c r="Y17">
        <f t="shared" si="9"/>
        <v>0</v>
      </c>
      <c r="Z17">
        <f t="shared" si="10"/>
        <v>-2.1038702118981241</v>
      </c>
      <c r="AA17">
        <f t="shared" si="11"/>
        <v>0</v>
      </c>
    </row>
    <row r="18" spans="16:27" x14ac:dyDescent="0.25">
      <c r="P18">
        <f t="shared" si="2"/>
        <v>1.5241546630859375</v>
      </c>
      <c r="Q18">
        <f t="shared" si="3"/>
        <v>1.524169921875</v>
      </c>
      <c r="R18">
        <f t="shared" si="4"/>
        <v>1.5241622924804688</v>
      </c>
      <c r="S18">
        <f t="shared" si="5"/>
        <v>-2.8002499690149563E-5</v>
      </c>
      <c r="T18">
        <f t="shared" si="6"/>
        <v>2.3861274016212519E-5</v>
      </c>
      <c r="U18">
        <f t="shared" si="7"/>
        <v>-2.0705963010847483E-6</v>
      </c>
      <c r="V18">
        <f t="shared" si="1"/>
        <v>7.62939453125E-6</v>
      </c>
      <c r="X18">
        <f t="shared" si="8"/>
        <v>0.89397224065776904</v>
      </c>
      <c r="Y18">
        <f t="shared" si="9"/>
        <v>0</v>
      </c>
      <c r="Z18">
        <f t="shared" si="10"/>
        <v>-2.1038702118981241</v>
      </c>
      <c r="AA18">
        <f t="shared" si="11"/>
        <v>0</v>
      </c>
    </row>
    <row r="23" spans="16:27" x14ac:dyDescent="0.25">
      <c r="P23" t="s">
        <v>0</v>
      </c>
      <c r="Q23" t="s">
        <v>11</v>
      </c>
      <c r="R23" t="s">
        <v>12</v>
      </c>
      <c r="S23" s="1" t="s">
        <v>8</v>
      </c>
    </row>
    <row r="24" spans="16:27" x14ac:dyDescent="0.25">
      <c r="P24">
        <v>1</v>
      </c>
      <c r="R24">
        <v>5</v>
      </c>
      <c r="Z24">
        <f>(1/((X2+4)*LN(2)))-((X2+6)^2)*COS(((X2+6)^3)/27)/18</f>
        <v>-2.4080524665805978</v>
      </c>
    </row>
    <row r="25" spans="16:27" x14ac:dyDescent="0.25">
      <c r="P25">
        <f>P24-Q25/$R$24</f>
        <v>1.0493045614164631</v>
      </c>
      <c r="Q25">
        <f>LOG(P24+4,2)-0.5*(SIN(((P24+6)/3)^3)+5)</f>
        <v>-0.24652280708231578</v>
      </c>
      <c r="S25">
        <f>ABS(P25-P24)</f>
        <v>4.9304561416463111E-2</v>
      </c>
    </row>
    <row r="26" spans="16:27" x14ac:dyDescent="0.25">
      <c r="P26">
        <f t="shared" ref="P26:P37" si="12">P25-Q26/$R$24</f>
        <v>1.1217342250840854</v>
      </c>
      <c r="Q26">
        <f t="shared" ref="Q26:Q37" si="13">LOG(P25+4,2)-0.5*(SIN(((P25+6)/3)^3)+5)</f>
        <v>-0.36214831833811134</v>
      </c>
      <c r="S26">
        <f t="shared" ref="S26:S37" si="14">ABS(P26-P25)</f>
        <v>7.2429663667622268E-2</v>
      </c>
    </row>
    <row r="27" spans="16:27" x14ac:dyDescent="0.25">
      <c r="P27">
        <f t="shared" si="12"/>
        <v>1.2229536562872634</v>
      </c>
      <c r="Q27">
        <f t="shared" si="13"/>
        <v>-0.50609715601589045</v>
      </c>
      <c r="S27">
        <f t="shared" si="14"/>
        <v>0.101219431203178</v>
      </c>
    </row>
    <row r="28" spans="16:27" x14ac:dyDescent="0.25">
      <c r="P28">
        <f t="shared" si="12"/>
        <v>1.3443553078839729</v>
      </c>
      <c r="Q28">
        <f t="shared" si="13"/>
        <v>-0.60700825798354829</v>
      </c>
      <c r="S28">
        <f t="shared" si="14"/>
        <v>0.12140165159670957</v>
      </c>
    </row>
    <row r="29" spans="16:27" x14ac:dyDescent="0.25">
      <c r="P29">
        <f t="shared" si="12"/>
        <v>1.4467737946422228</v>
      </c>
      <c r="Q29">
        <f t="shared" si="13"/>
        <v>-0.51209243379124869</v>
      </c>
      <c r="S29">
        <f t="shared" si="14"/>
        <v>0.10241848675824983</v>
      </c>
    </row>
    <row r="30" spans="16:27" x14ac:dyDescent="0.25">
      <c r="P30">
        <f t="shared" si="12"/>
        <v>1.4978541845956672</v>
      </c>
      <c r="Q30">
        <f t="shared" si="13"/>
        <v>-0.25540194976722175</v>
      </c>
      <c r="S30">
        <f t="shared" si="14"/>
        <v>5.1080389953444438E-2</v>
      </c>
    </row>
    <row r="31" spans="16:27" x14ac:dyDescent="0.25">
      <c r="P31">
        <f t="shared" si="12"/>
        <v>1.5157026233839956</v>
      </c>
      <c r="Q31">
        <f t="shared" si="13"/>
        <v>-8.9242193941642345E-2</v>
      </c>
      <c r="S31">
        <f t="shared" si="14"/>
        <v>1.7848438788328425E-2</v>
      </c>
    </row>
    <row r="32" spans="16:27" x14ac:dyDescent="0.25">
      <c r="P32">
        <f t="shared" si="12"/>
        <v>1.5214553738637826</v>
      </c>
      <c r="Q32">
        <f t="shared" si="13"/>
        <v>-2.8763752398934805E-2</v>
      </c>
      <c r="S32">
        <f t="shared" si="14"/>
        <v>5.7527504797869611E-3</v>
      </c>
    </row>
    <row r="33" spans="16:19" x14ac:dyDescent="0.25">
      <c r="P33">
        <f t="shared" si="12"/>
        <v>1.5232962547298221</v>
      </c>
      <c r="Q33">
        <f t="shared" si="13"/>
        <v>-9.2044043301977574E-3</v>
      </c>
      <c r="S33">
        <f t="shared" si="14"/>
        <v>1.8408808660395071E-3</v>
      </c>
    </row>
    <row r="34" spans="16:19" x14ac:dyDescent="0.25">
      <c r="P34">
        <f t="shared" si="12"/>
        <v>1.5238854315626442</v>
      </c>
      <c r="Q34">
        <f t="shared" si="13"/>
        <v>-2.9458841641103461E-3</v>
      </c>
      <c r="S34">
        <f t="shared" si="14"/>
        <v>5.8917683282211364E-4</v>
      </c>
    </row>
    <row r="35" spans="16:19" x14ac:dyDescent="0.25">
      <c r="P35">
        <f t="shared" si="12"/>
        <v>1.5240740569145346</v>
      </c>
      <c r="Q35">
        <f t="shared" si="13"/>
        <v>-9.4312675945218416E-4</v>
      </c>
      <c r="S35">
        <f t="shared" si="14"/>
        <v>1.8862535189034801E-4</v>
      </c>
    </row>
    <row r="36" spans="16:19" x14ac:dyDescent="0.25">
      <c r="P36">
        <f t="shared" si="12"/>
        <v>1.5241344530275807</v>
      </c>
      <c r="Q36">
        <f t="shared" si="13"/>
        <v>-3.0198056523067507E-4</v>
      </c>
      <c r="S36">
        <f t="shared" si="14"/>
        <v>6.0396113046090605E-5</v>
      </c>
    </row>
    <row r="37" spans="16:19" x14ac:dyDescent="0.25">
      <c r="P37">
        <f t="shared" si="12"/>
        <v>1.5241537921405843</v>
      </c>
      <c r="Q37">
        <f t="shared" si="13"/>
        <v>-9.6695565018567464E-5</v>
      </c>
      <c r="S37">
        <f t="shared" si="14"/>
        <v>1.9339113003669084E-5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2023-02-20T15:39:30Z</dcterms:modified>
</cp:coreProperties>
</file>