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2"/>
  <workbookPr defaultThemeVersion="166925"/>
  <xr:revisionPtr revIDLastSave="0" documentId="8_{B6162890-C721-4C5C-8ADD-EDCA76FCA61E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Аркуш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17" i="1"/>
  <c r="B17" i="1"/>
  <c r="D16" i="1"/>
  <c r="D15" i="1"/>
  <c r="D17" i="1" s="1"/>
  <c r="B19" i="1" s="1"/>
  <c r="B7" i="1"/>
  <c r="B6" i="1"/>
  <c r="B21" i="1" l="1"/>
  <c r="B20" i="1"/>
  <c r="B22" i="1" s="1"/>
  <c r="B23" i="1" s="1"/>
  <c r="B9" i="1"/>
</calcChain>
</file>

<file path=xl/sharedStrings.xml><?xml version="1.0" encoding="utf-8"?>
<sst xmlns="http://schemas.openxmlformats.org/spreadsheetml/2006/main" count="22" uniqueCount="19">
  <si>
    <t>Оцінка не ранжованих результатів</t>
  </si>
  <si>
    <t>Релевантні</t>
  </si>
  <si>
    <t>Не релевантні</t>
  </si>
  <si>
    <t>Знайдені</t>
  </si>
  <si>
    <t>Не знайдені</t>
  </si>
  <si>
    <t>Точність(P)</t>
  </si>
  <si>
    <t>Повнота(R)</t>
  </si>
  <si>
    <t>β=</t>
  </si>
  <si>
    <t>F-міра</t>
  </si>
  <si>
    <t>Правильність</t>
  </si>
  <si>
    <t>Оцінка ранжованих результатів</t>
  </si>
  <si>
    <t>Так</t>
  </si>
  <si>
    <t>Ні</t>
  </si>
  <si>
    <t>Усього</t>
  </si>
  <si>
    <t>P(A)</t>
  </si>
  <si>
    <t xml:space="preserve">P (нерелевантний) </t>
  </si>
  <si>
    <t>P (релевантний)</t>
  </si>
  <si>
    <t>P(E)</t>
  </si>
  <si>
    <t>Каппа-статистикa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</si>
</sst>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C7" sqref="C7"/>
    </sheetView>
  </sheetViews>
  <sheetFormatPr defaultRowHeight="15"/>
  <cols>
    <col min="1" max="1" width="32.5703125" customWidth="1"/>
    <col min="2" max="2" width="42.7109375" customWidth="1"/>
    <col min="3" max="3" width="43.42578125" customWidth="1"/>
    <col min="4" max="4" width="30.85546875" customWidth="1"/>
  </cols>
  <sheetData>
    <row r="1" spans="1:4">
      <c r="A1" t="s">
        <v>0</v>
      </c>
    </row>
    <row r="2" spans="1:4">
      <c r="B2" t="s">
        <v>1</v>
      </c>
      <c r="C2" t="s">
        <v>2</v>
      </c>
    </row>
    <row r="3" spans="1:4">
      <c r="A3" t="s">
        <v>3</v>
      </c>
      <c r="B3">
        <v>6</v>
      </c>
      <c r="C3">
        <v>0</v>
      </c>
    </row>
    <row r="4" spans="1:4">
      <c r="A4" t="s">
        <v>4</v>
      </c>
      <c r="B4">
        <v>2</v>
      </c>
      <c r="C4">
        <v>6</v>
      </c>
    </row>
    <row r="6" spans="1:4">
      <c r="A6" t="s">
        <v>5</v>
      </c>
      <c r="B6">
        <f>B3/(B3+C3)</f>
        <v>1</v>
      </c>
    </row>
    <row r="7" spans="1:4">
      <c r="A7" t="s">
        <v>6</v>
      </c>
      <c r="B7">
        <f>B3/(B3+B4)</f>
        <v>0.75</v>
      </c>
    </row>
    <row r="8" spans="1:4">
      <c r="A8" t="s">
        <v>7</v>
      </c>
      <c r="B8">
        <v>1</v>
      </c>
    </row>
    <row r="9" spans="1:4">
      <c r="A9" t="s">
        <v>8</v>
      </c>
      <c r="B9">
        <f>(B8*B8+1)*B6*B7/(B6*B8*B8 +B7)</f>
        <v>0.8571428571428571</v>
      </c>
    </row>
    <row r="10" spans="1:4">
      <c r="A10" t="s">
        <v>9</v>
      </c>
      <c r="B10">
        <f>(B3+C4)/(B3+C3+B4+C4)</f>
        <v>0.8571428571428571</v>
      </c>
    </row>
    <row r="13" spans="1:4">
      <c r="A13" t="s">
        <v>10</v>
      </c>
    </row>
    <row r="14" spans="1:4">
      <c r="B14" t="s">
        <v>11</v>
      </c>
      <c r="C14" t="s">
        <v>12</v>
      </c>
      <c r="D14" t="s">
        <v>13</v>
      </c>
    </row>
    <row r="15" spans="1:4">
      <c r="A15" t="s">
        <v>11</v>
      </c>
      <c r="B15">
        <v>5</v>
      </c>
      <c r="C15">
        <v>2</v>
      </c>
      <c r="D15">
        <f>B15+C15</f>
        <v>7</v>
      </c>
    </row>
    <row r="16" spans="1:4">
      <c r="A16" t="s">
        <v>12</v>
      </c>
      <c r="B16">
        <v>8</v>
      </c>
      <c r="C16">
        <v>6</v>
      </c>
      <c r="D16">
        <f>B16+C16</f>
        <v>14</v>
      </c>
    </row>
    <row r="17" spans="1:4">
      <c r="A17" t="s">
        <v>13</v>
      </c>
      <c r="B17">
        <f>B15+B16</f>
        <v>13</v>
      </c>
      <c r="C17">
        <f>C15+C16</f>
        <v>8</v>
      </c>
      <c r="D17">
        <f>D15+D16</f>
        <v>21</v>
      </c>
    </row>
    <row r="19" spans="1:4">
      <c r="A19" t="s">
        <v>14</v>
      </c>
      <c r="B19">
        <f>(B15+C16)/D17</f>
        <v>0.52380952380952384</v>
      </c>
    </row>
    <row r="20" spans="1:4">
      <c r="A20" t="s">
        <v>15</v>
      </c>
      <c r="B20">
        <f>(C17+D16)/(2*D17)</f>
        <v>0.52380952380952384</v>
      </c>
    </row>
    <row r="21" spans="1:4">
      <c r="A21" t="s">
        <v>16</v>
      </c>
      <c r="B21">
        <f>(B17+D15)/(2*D17)</f>
        <v>0.47619047619047616</v>
      </c>
    </row>
    <row r="22" spans="1:4">
      <c r="A22" t="s">
        <v>17</v>
      </c>
      <c r="B22">
        <f>B20*B20+B21*B21</f>
        <v>0.50113378684807253</v>
      </c>
    </row>
    <row r="23" spans="1:4">
      <c r="A23" t="s">
        <v>18</v>
      </c>
      <c r="B23">
        <f>(B19-B22)/(1-B22)</f>
        <v>4.5454545454545574E-2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2020-04-15T20:30:28Z</dcterms:created>
  <dcterms:modified xsi:type="dcterms:W3CDTF">2020-04-15T21:10:14Z</dcterms:modified>
  <cp:category/>
  <cp:contentStatus/>
</cp:coreProperties>
</file>