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3630" windowHeight="94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2" i="1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73" s="1"/>
  <c r="K146"/>
  <c r="K145"/>
  <c r="K144"/>
  <c r="K143"/>
  <c r="K142"/>
  <c r="K141"/>
  <c r="K140"/>
  <c r="K139"/>
  <c r="K138"/>
  <c r="K137"/>
  <c r="K136"/>
  <c r="K135"/>
  <c r="K134"/>
  <c r="K147" s="1"/>
  <c r="K133"/>
  <c r="K132"/>
  <c r="K131"/>
  <c r="K130"/>
  <c r="K129"/>
  <c r="K128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117" s="1"/>
  <c r="K99"/>
  <c r="K98"/>
  <c r="K97"/>
  <c r="K96"/>
  <c r="K95"/>
  <c r="K94"/>
  <c r="K87"/>
  <c r="K86"/>
  <c r="K85"/>
  <c r="K84"/>
  <c r="K83"/>
  <c r="K89" s="1"/>
  <c r="K82"/>
  <c r="K81"/>
  <c r="K80"/>
  <c r="K79"/>
  <c r="K78"/>
  <c r="K77"/>
  <c r="K76"/>
  <c r="K75"/>
  <c r="K74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67" s="1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38" s="1"/>
  <c r="K9"/>
  <c r="K8"/>
</calcChain>
</file>

<file path=xl/sharedStrings.xml><?xml version="1.0" encoding="utf-8"?>
<sst xmlns="http://schemas.openxmlformats.org/spreadsheetml/2006/main" count="186" uniqueCount="45">
  <si>
    <t>SEPTEMBER</t>
  </si>
  <si>
    <t>Date</t>
  </si>
  <si>
    <t>Time</t>
  </si>
  <si>
    <t>Expiry</t>
  </si>
  <si>
    <t>Strike</t>
  </si>
  <si>
    <t>Renko Entry</t>
  </si>
  <si>
    <t>Renko Exit</t>
  </si>
  <si>
    <t>Opt.Entry</t>
  </si>
  <si>
    <t>Opt.Exit</t>
  </si>
  <si>
    <t>Pts</t>
  </si>
  <si>
    <t>Lowest Pts</t>
  </si>
  <si>
    <t>38000 PE</t>
  </si>
  <si>
    <t>38000 CE</t>
  </si>
  <si>
    <t>38500 CE</t>
  </si>
  <si>
    <t>38500 PE</t>
  </si>
  <si>
    <t>39000 CE</t>
  </si>
  <si>
    <t>39000 PE</t>
  </si>
  <si>
    <t>39500 PE</t>
  </si>
  <si>
    <t>39500 CE</t>
  </si>
  <si>
    <t>40000 CE</t>
  </si>
  <si>
    <t>40500 CE</t>
  </si>
  <si>
    <t>40500 PE</t>
  </si>
  <si>
    <t>41500 CE</t>
  </si>
  <si>
    <t>41000 PE</t>
  </si>
  <si>
    <t>41000 CE</t>
  </si>
  <si>
    <t>41500 PE</t>
  </si>
  <si>
    <t>39900 CE</t>
  </si>
  <si>
    <t>35 BOX</t>
  </si>
  <si>
    <t>OCTOBER</t>
  </si>
  <si>
    <t>37500 PE</t>
  </si>
  <si>
    <t xml:space="preserve"> </t>
  </si>
  <si>
    <t>40000 PE</t>
  </si>
  <si>
    <t>NOVEMBER</t>
  </si>
  <si>
    <t>42000 PE</t>
  </si>
  <si>
    <t>42500 CE</t>
  </si>
  <si>
    <t>DECEMBER</t>
  </si>
  <si>
    <t>42500 PE</t>
  </si>
  <si>
    <t>43000 CE</t>
  </si>
  <si>
    <t>43000 PE</t>
  </si>
  <si>
    <t>43500 CE</t>
  </si>
  <si>
    <t>43500 PE</t>
  </si>
  <si>
    <t>44000 CE</t>
  </si>
  <si>
    <t>JANUARY</t>
  </si>
  <si>
    <t>42000 CE</t>
  </si>
  <si>
    <t>FEBRUARY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</si>
</sst>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F400]h:mm:ss\ AM/PM"/>
  </numFmts>
  <fonts count="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2" borderId="0" xfId="0" applyNumberFormat="1" applyFont="1" applyFill="1"/>
    <xf numFmtId="0" fontId="1" fillId="2" borderId="0" xfId="0" applyFont="1" applyFill="1"/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/>
    <xf numFmtId="164" fontId="1" fillId="3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/>
    <xf numFmtId="164" fontId="3" fillId="0" borderId="1" xfId="0" applyNumberFormat="1" applyFont="1" applyBorder="1"/>
    <xf numFmtId="0" fontId="0" fillId="0" borderId="1" xfId="0" applyBorder="1"/>
    <xf numFmtId="0" fontId="3" fillId="0" borderId="0" xfId="0" applyFont="1"/>
    <xf numFmtId="0" fontId="3" fillId="0" borderId="2" xfId="0" applyFont="1" applyBorder="1"/>
    <xf numFmtId="0" fontId="3" fillId="4" borderId="1" xfId="0" applyFont="1" applyFill="1" applyBorder="1"/>
    <xf numFmtId="0" fontId="4" fillId="5" borderId="0" xfId="0" applyFont="1" applyFill="1"/>
    <xf numFmtId="0" fontId="2" fillId="0" borderId="1" xfId="0" applyFont="1" applyBorder="1"/>
    <xf numFmtId="164" fontId="0" fillId="0" borderId="0" xfId="0" applyNumberFormat="1"/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64" fontId="3" fillId="6" borderId="1" xfId="0" applyNumberFormat="1" applyFont="1" applyFill="1" applyBorder="1" applyAlignment="1">
      <alignment horizontal="center"/>
    </xf>
    <xf numFmtId="165" fontId="3" fillId="6" borderId="1" xfId="0" applyNumberFormat="1" applyFont="1" applyFill="1" applyBorder="1"/>
    <xf numFmtId="0" fontId="3" fillId="6" borderId="0" xfId="0" applyFont="1" applyFill="1"/>
    <xf numFmtId="0" fontId="3" fillId="6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L173"/>
  <sheetViews>
    <sheetView tabSelected="1" topLeftCell="A63" workbookViewId="0">
      <selection activeCell="C72" sqref="C72:L89"/>
    </sheetView>
  </sheetViews>
  <sheetFormatPr defaultColWidth="11" defaultRowHeight="15.75"/>
  <cols>
    <col min="3" max="3" width="24" customWidth="1"/>
    <col min="5" max="5" width="24" customWidth="1"/>
  </cols>
  <sheetData>
    <row r="5" spans="3:12">
      <c r="C5" s="1"/>
      <c r="D5" s="2"/>
      <c r="E5" s="3"/>
      <c r="F5" s="4"/>
      <c r="G5" s="4"/>
      <c r="H5" s="4"/>
      <c r="I5" s="4"/>
      <c r="J5" s="4"/>
      <c r="K5" s="4"/>
      <c r="L5" s="4"/>
    </row>
    <row r="6" spans="3:12">
      <c r="C6" s="5" t="s">
        <v>0</v>
      </c>
      <c r="D6" s="6"/>
      <c r="E6" s="6"/>
      <c r="F6" s="6"/>
      <c r="G6" s="6"/>
      <c r="H6" s="6"/>
      <c r="I6" s="6"/>
      <c r="J6" s="6"/>
      <c r="K6" s="6"/>
      <c r="L6" s="6"/>
    </row>
    <row r="7" spans="3:12">
      <c r="C7" s="7" t="s">
        <v>1</v>
      </c>
      <c r="D7" s="8" t="s">
        <v>2</v>
      </c>
      <c r="E7" s="9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</row>
    <row r="8" spans="3:12">
      <c r="C8" s="11">
        <v>44796</v>
      </c>
      <c r="D8" s="12">
        <v>0.40625</v>
      </c>
      <c r="E8" s="13">
        <v>44833</v>
      </c>
      <c r="F8" s="14" t="s">
        <v>11</v>
      </c>
      <c r="G8" s="14">
        <v>38535</v>
      </c>
      <c r="H8" s="14">
        <v>38238</v>
      </c>
      <c r="I8" s="14">
        <v>585</v>
      </c>
      <c r="J8" s="14">
        <v>698</v>
      </c>
      <c r="K8" s="14">
        <f t="shared" ref="K8:K37" si="0">I8-J8</f>
        <v>-113</v>
      </c>
      <c r="L8" s="15"/>
    </row>
    <row r="9" spans="3:12">
      <c r="C9" s="11"/>
      <c r="D9" s="12">
        <v>0.44791666666666669</v>
      </c>
      <c r="E9" s="16"/>
      <c r="F9" s="14" t="s">
        <v>12</v>
      </c>
      <c r="G9" s="14">
        <v>38238</v>
      </c>
      <c r="H9" s="14">
        <v>38462</v>
      </c>
      <c r="I9" s="14">
        <v>1167</v>
      </c>
      <c r="J9" s="14">
        <v>1302</v>
      </c>
      <c r="K9" s="14">
        <f t="shared" si="0"/>
        <v>-135</v>
      </c>
      <c r="L9" s="15"/>
    </row>
    <row r="10" spans="3:12">
      <c r="C10" s="11"/>
      <c r="D10" s="12">
        <v>5.2083333333333336E-2</v>
      </c>
      <c r="E10" s="16"/>
      <c r="F10" s="14" t="s">
        <v>11</v>
      </c>
      <c r="G10" s="14">
        <v>38462</v>
      </c>
      <c r="H10" s="14">
        <v>38683</v>
      </c>
      <c r="I10" s="14">
        <v>609</v>
      </c>
      <c r="J10" s="14">
        <v>556</v>
      </c>
      <c r="K10" s="14">
        <f t="shared" si="0"/>
        <v>53</v>
      </c>
      <c r="L10" s="15"/>
    </row>
    <row r="11" spans="3:12">
      <c r="C11" s="11">
        <v>44797</v>
      </c>
      <c r="D11" s="12">
        <v>0.54166666666666663</v>
      </c>
      <c r="E11" s="16"/>
      <c r="F11" s="14" t="s">
        <v>13</v>
      </c>
      <c r="G11" s="14">
        <v>38683</v>
      </c>
      <c r="H11" s="14">
        <v>38905</v>
      </c>
      <c r="I11" s="14">
        <v>1116</v>
      </c>
      <c r="J11" s="14">
        <v>1250</v>
      </c>
      <c r="K11" s="14">
        <f t="shared" si="0"/>
        <v>-134</v>
      </c>
      <c r="L11" s="15"/>
    </row>
    <row r="12" spans="3:12">
      <c r="C12" s="11"/>
      <c r="D12" s="12">
        <v>0.60416666666666663</v>
      </c>
      <c r="E12" s="16"/>
      <c r="F12" s="14" t="s">
        <v>14</v>
      </c>
      <c r="G12" s="14">
        <v>38905</v>
      </c>
      <c r="H12" s="14">
        <v>39080</v>
      </c>
      <c r="I12" s="14">
        <v>630</v>
      </c>
      <c r="J12" s="14">
        <v>563</v>
      </c>
      <c r="K12" s="14">
        <f t="shared" si="0"/>
        <v>67</v>
      </c>
      <c r="L12" s="15"/>
    </row>
    <row r="13" spans="3:12">
      <c r="C13" s="11">
        <v>44798</v>
      </c>
      <c r="D13" s="12">
        <v>0.61458333333333337</v>
      </c>
      <c r="E13" s="16"/>
      <c r="F13" s="14" t="s">
        <v>15</v>
      </c>
      <c r="G13" s="14">
        <v>39080</v>
      </c>
      <c r="H13" s="14">
        <v>39223</v>
      </c>
      <c r="I13" s="14">
        <v>1041.6500000000001</v>
      </c>
      <c r="J13" s="14">
        <v>1088</v>
      </c>
      <c r="K13" s="14">
        <f t="shared" si="0"/>
        <v>-46.349999999999909</v>
      </c>
      <c r="L13" s="15"/>
    </row>
    <row r="14" spans="3:12">
      <c r="C14" s="17">
        <v>44799</v>
      </c>
      <c r="D14" s="18">
        <v>0.5</v>
      </c>
      <c r="E14" s="19"/>
      <c r="F14" s="20" t="s">
        <v>16</v>
      </c>
      <c r="G14" s="20">
        <v>39223</v>
      </c>
      <c r="H14" s="20"/>
      <c r="I14" s="20">
        <v>655</v>
      </c>
      <c r="J14" s="20">
        <v>1260</v>
      </c>
      <c r="K14" s="20">
        <f t="shared" si="0"/>
        <v>-605</v>
      </c>
      <c r="L14" s="21"/>
    </row>
    <row r="15" spans="3:12">
      <c r="C15" s="11">
        <v>44802</v>
      </c>
      <c r="D15" s="12">
        <v>0.40625</v>
      </c>
      <c r="E15" s="16"/>
      <c r="F15" s="14" t="s">
        <v>11</v>
      </c>
      <c r="G15" s="14">
        <v>38360</v>
      </c>
      <c r="H15" s="14">
        <v>39358</v>
      </c>
      <c r="I15" s="14">
        <v>658</v>
      </c>
      <c r="J15" s="14">
        <v>384</v>
      </c>
      <c r="K15" s="14">
        <f t="shared" si="0"/>
        <v>274</v>
      </c>
      <c r="L15" s="15"/>
    </row>
    <row r="16" spans="3:12">
      <c r="C16" s="11">
        <v>44805</v>
      </c>
      <c r="D16" s="12">
        <v>0.5</v>
      </c>
      <c r="E16" s="16"/>
      <c r="F16" s="14" t="s">
        <v>15</v>
      </c>
      <c r="G16" s="14">
        <v>39358</v>
      </c>
      <c r="H16" s="14">
        <v>39427</v>
      </c>
      <c r="I16" s="14">
        <v>1146</v>
      </c>
      <c r="J16" s="14">
        <v>1146</v>
      </c>
      <c r="K16" s="14">
        <f t="shared" si="0"/>
        <v>0</v>
      </c>
      <c r="L16" s="15"/>
    </row>
    <row r="17" spans="3:12">
      <c r="C17" s="11">
        <v>44806</v>
      </c>
      <c r="D17" s="12">
        <v>0.52083333333333337</v>
      </c>
      <c r="E17" s="16"/>
      <c r="F17" s="14" t="s">
        <v>17</v>
      </c>
      <c r="G17" s="14">
        <v>39427</v>
      </c>
      <c r="H17" s="14">
        <v>39333</v>
      </c>
      <c r="I17" s="14">
        <v>794</v>
      </c>
      <c r="J17" s="14">
        <v>850</v>
      </c>
      <c r="K17" s="22">
        <f t="shared" si="0"/>
        <v>-56</v>
      </c>
      <c r="L17" s="15"/>
    </row>
    <row r="18" spans="3:12">
      <c r="C18" s="11"/>
      <c r="D18" s="12">
        <v>0.61458333333333337</v>
      </c>
      <c r="E18" s="16"/>
      <c r="F18" s="14" t="s">
        <v>18</v>
      </c>
      <c r="G18" s="14">
        <v>39333</v>
      </c>
      <c r="H18" s="14">
        <v>39811</v>
      </c>
      <c r="I18" s="14">
        <v>788</v>
      </c>
      <c r="J18" s="14">
        <v>1058</v>
      </c>
      <c r="K18" s="22">
        <f t="shared" si="0"/>
        <v>-270</v>
      </c>
      <c r="L18" s="15"/>
    </row>
    <row r="19" spans="3:12">
      <c r="C19" s="11">
        <v>44809</v>
      </c>
      <c r="D19" s="12">
        <v>0.41666666666666669</v>
      </c>
      <c r="E19" s="16"/>
      <c r="F19" s="14" t="s">
        <v>17</v>
      </c>
      <c r="G19" s="14">
        <v>39811</v>
      </c>
      <c r="H19" s="14">
        <v>39632</v>
      </c>
      <c r="I19" s="14">
        <v>635</v>
      </c>
      <c r="J19" s="14">
        <v>709</v>
      </c>
      <c r="K19" s="14">
        <f t="shared" si="0"/>
        <v>-74</v>
      </c>
      <c r="L19" s="15"/>
    </row>
    <row r="20" spans="3:12">
      <c r="C20" s="11">
        <v>44810</v>
      </c>
      <c r="D20" s="12">
        <v>0.60416666666666663</v>
      </c>
      <c r="E20" s="16"/>
      <c r="F20" s="14" t="s">
        <v>19</v>
      </c>
      <c r="G20" s="14">
        <v>39632</v>
      </c>
      <c r="H20" s="14">
        <v>39536</v>
      </c>
      <c r="I20" s="14">
        <v>688</v>
      </c>
      <c r="J20" s="14">
        <v>645</v>
      </c>
      <c r="K20" s="14">
        <f t="shared" si="0"/>
        <v>43</v>
      </c>
      <c r="L20" s="15"/>
    </row>
    <row r="21" spans="3:12">
      <c r="C21" s="23">
        <v>44811</v>
      </c>
      <c r="D21" s="12">
        <v>0.5</v>
      </c>
      <c r="E21" s="24"/>
      <c r="F21" s="14" t="s">
        <v>17</v>
      </c>
      <c r="G21" s="14">
        <v>39536</v>
      </c>
      <c r="H21" s="14">
        <v>40416</v>
      </c>
      <c r="I21" s="14">
        <v>745</v>
      </c>
      <c r="J21" s="14">
        <v>386</v>
      </c>
      <c r="K21" s="14">
        <f t="shared" si="0"/>
        <v>359</v>
      </c>
      <c r="L21" s="15"/>
    </row>
    <row r="22" spans="3:12">
      <c r="C22" s="11">
        <v>44813</v>
      </c>
      <c r="D22" s="12">
        <v>0.51041666666666663</v>
      </c>
      <c r="E22" s="16"/>
      <c r="F22" s="14" t="s">
        <v>20</v>
      </c>
      <c r="G22" s="14">
        <v>40416</v>
      </c>
      <c r="H22" s="14">
        <v>40641</v>
      </c>
      <c r="I22" s="14">
        <v>745</v>
      </c>
      <c r="J22" s="14">
        <v>840</v>
      </c>
      <c r="K22" s="14">
        <f t="shared" si="0"/>
        <v>-95</v>
      </c>
      <c r="L22" s="15"/>
    </row>
    <row r="23" spans="3:12">
      <c r="C23" s="11">
        <v>44816</v>
      </c>
      <c r="D23" s="12">
        <v>0.41666666666666669</v>
      </c>
      <c r="E23" s="16"/>
      <c r="F23" s="14" t="s">
        <v>21</v>
      </c>
      <c r="G23" s="14">
        <v>40641</v>
      </c>
      <c r="H23" s="14">
        <v>41489</v>
      </c>
      <c r="I23" s="14">
        <v>629.5</v>
      </c>
      <c r="J23" s="14">
        <v>388</v>
      </c>
      <c r="K23" s="14">
        <f t="shared" si="0"/>
        <v>241.5</v>
      </c>
      <c r="L23" s="15"/>
    </row>
    <row r="24" spans="3:12">
      <c r="C24" s="11">
        <v>44819</v>
      </c>
      <c r="D24" s="12">
        <v>0.41666666666666669</v>
      </c>
      <c r="E24" s="16"/>
      <c r="F24" s="14" t="s">
        <v>22</v>
      </c>
      <c r="G24" s="14">
        <v>41489</v>
      </c>
      <c r="H24" s="14">
        <v>41091</v>
      </c>
      <c r="I24" s="14">
        <v>735</v>
      </c>
      <c r="J24" s="14">
        <v>520</v>
      </c>
      <c r="K24" s="14">
        <f t="shared" si="0"/>
        <v>215</v>
      </c>
      <c r="L24" s="15"/>
    </row>
    <row r="25" spans="3:12">
      <c r="C25" s="11">
        <v>44820</v>
      </c>
      <c r="D25" s="12">
        <v>0.44791666666666669</v>
      </c>
      <c r="E25" s="16"/>
      <c r="F25" s="14" t="s">
        <v>23</v>
      </c>
      <c r="G25" s="14">
        <v>41091</v>
      </c>
      <c r="H25" s="14">
        <v>40859</v>
      </c>
      <c r="I25" s="14">
        <v>630</v>
      </c>
      <c r="J25" s="14">
        <v>746</v>
      </c>
      <c r="K25" s="22">
        <f t="shared" si="0"/>
        <v>-116</v>
      </c>
      <c r="L25" s="15"/>
    </row>
    <row r="26" spans="3:12">
      <c r="C26" s="11"/>
      <c r="D26" s="12">
        <v>0.54166666666666663</v>
      </c>
      <c r="E26" s="16"/>
      <c r="F26" s="14" t="s">
        <v>24</v>
      </c>
      <c r="G26" s="14">
        <v>40859</v>
      </c>
      <c r="H26" s="14">
        <v>40764</v>
      </c>
      <c r="I26" s="14">
        <v>667</v>
      </c>
      <c r="J26" s="14">
        <v>635</v>
      </c>
      <c r="K26" s="14">
        <f t="shared" si="0"/>
        <v>32</v>
      </c>
      <c r="L26" s="15"/>
    </row>
    <row r="27" spans="3:12">
      <c r="C27" s="11"/>
      <c r="D27" s="12">
        <v>0.61458333333333337</v>
      </c>
      <c r="E27" s="16"/>
      <c r="F27" s="14" t="s">
        <v>23</v>
      </c>
      <c r="G27" s="14">
        <v>40764</v>
      </c>
      <c r="H27" s="14">
        <v>40995</v>
      </c>
      <c r="I27" s="14">
        <v>776</v>
      </c>
      <c r="J27" s="14">
        <v>699</v>
      </c>
      <c r="K27" s="14">
        <f t="shared" si="0"/>
        <v>77</v>
      </c>
      <c r="L27" s="15"/>
    </row>
    <row r="28" spans="3:12">
      <c r="C28" s="11">
        <v>44823</v>
      </c>
      <c r="D28" s="12">
        <v>0.55208333333333337</v>
      </c>
      <c r="E28" s="16"/>
      <c r="F28" s="14" t="s">
        <v>20</v>
      </c>
      <c r="G28" s="14">
        <v>40995</v>
      </c>
      <c r="H28" s="14">
        <v>41428</v>
      </c>
      <c r="I28" s="14">
        <v>990</v>
      </c>
      <c r="J28" s="25">
        <v>1304</v>
      </c>
      <c r="K28" s="22">
        <f t="shared" si="0"/>
        <v>-314</v>
      </c>
      <c r="L28" s="15"/>
    </row>
    <row r="29" spans="3:12">
      <c r="C29" s="11">
        <v>44824</v>
      </c>
      <c r="D29" s="12">
        <v>0.40625</v>
      </c>
      <c r="E29" s="16"/>
      <c r="F29" s="14" t="s">
        <v>25</v>
      </c>
      <c r="G29" s="14">
        <v>41428</v>
      </c>
      <c r="H29" s="14">
        <v>41443</v>
      </c>
      <c r="I29" s="14">
        <v>591</v>
      </c>
      <c r="J29" s="14">
        <v>614</v>
      </c>
      <c r="K29" s="22">
        <f t="shared" si="0"/>
        <v>-23</v>
      </c>
      <c r="L29" s="15"/>
    </row>
    <row r="30" spans="3:12">
      <c r="C30" s="11"/>
      <c r="D30" s="12">
        <v>0.63541666666666663</v>
      </c>
      <c r="E30" s="16"/>
      <c r="F30" s="14" t="s">
        <v>22</v>
      </c>
      <c r="G30" s="14">
        <v>41443</v>
      </c>
      <c r="H30" s="14">
        <v>41230</v>
      </c>
      <c r="I30" s="14">
        <v>587</v>
      </c>
      <c r="J30" s="14">
        <v>475</v>
      </c>
      <c r="K30" s="14">
        <f t="shared" si="0"/>
        <v>112</v>
      </c>
      <c r="L30" s="15"/>
    </row>
    <row r="31" spans="3:12">
      <c r="C31" s="11">
        <v>44825</v>
      </c>
      <c r="D31" s="12">
        <v>6.25E-2</v>
      </c>
      <c r="E31" s="16"/>
      <c r="F31" s="14" t="s">
        <v>25</v>
      </c>
      <c r="G31" s="14">
        <v>41230</v>
      </c>
      <c r="H31" s="14">
        <v>40851</v>
      </c>
      <c r="I31" s="14">
        <v>700</v>
      </c>
      <c r="J31" s="14">
        <v>885</v>
      </c>
      <c r="K31" s="22">
        <f t="shared" si="0"/>
        <v>-185</v>
      </c>
      <c r="L31" s="15"/>
    </row>
    <row r="32" spans="3:12">
      <c r="C32" s="11">
        <v>44826</v>
      </c>
      <c r="D32" s="12">
        <v>0.41666666666666669</v>
      </c>
      <c r="E32" s="16"/>
      <c r="F32" s="15" t="s">
        <v>24</v>
      </c>
      <c r="G32" s="15">
        <v>40851</v>
      </c>
      <c r="H32" s="15"/>
      <c r="I32" s="14">
        <v>494</v>
      </c>
      <c r="J32" s="14">
        <v>438</v>
      </c>
      <c r="K32" s="14">
        <f t="shared" si="0"/>
        <v>56</v>
      </c>
      <c r="L32" s="15"/>
    </row>
    <row r="33" spans="3:12">
      <c r="C33" s="11"/>
      <c r="D33" s="12">
        <v>0.5625</v>
      </c>
      <c r="E33" s="16"/>
      <c r="F33" s="15" t="s">
        <v>23</v>
      </c>
      <c r="G33" s="15"/>
      <c r="H33" s="15"/>
      <c r="I33" s="14">
        <v>570</v>
      </c>
      <c r="J33" s="14">
        <v>1230</v>
      </c>
      <c r="K33" s="22">
        <f t="shared" si="0"/>
        <v>-660</v>
      </c>
      <c r="L33" s="15"/>
    </row>
    <row r="34" spans="3:12">
      <c r="C34" s="11">
        <v>44827</v>
      </c>
      <c r="D34" s="12">
        <v>0.40625</v>
      </c>
      <c r="E34" s="16"/>
      <c r="F34" s="14" t="s">
        <v>26</v>
      </c>
      <c r="G34" s="14"/>
      <c r="H34" s="14"/>
      <c r="I34" s="14">
        <v>513</v>
      </c>
      <c r="J34" s="14">
        <v>100</v>
      </c>
      <c r="K34" s="14">
        <f t="shared" si="0"/>
        <v>413</v>
      </c>
      <c r="L34" s="15"/>
    </row>
    <row r="35" spans="3:12">
      <c r="C35" s="11">
        <v>44830</v>
      </c>
      <c r="D35" s="12">
        <v>0.40625</v>
      </c>
      <c r="E35" s="16"/>
      <c r="F35" s="15" t="s">
        <v>16</v>
      </c>
      <c r="G35" s="15"/>
      <c r="H35" s="15"/>
      <c r="I35" s="14">
        <v>484</v>
      </c>
      <c r="J35" s="14">
        <v>505</v>
      </c>
      <c r="K35" s="14">
        <f t="shared" si="0"/>
        <v>-21</v>
      </c>
      <c r="L35" s="15"/>
    </row>
    <row r="36" spans="3:12">
      <c r="C36" s="11"/>
      <c r="D36" s="12">
        <v>0.5</v>
      </c>
      <c r="E36" s="16"/>
      <c r="F36" s="15" t="s">
        <v>15</v>
      </c>
      <c r="G36" s="15"/>
      <c r="H36" s="15"/>
      <c r="I36" s="14">
        <v>517</v>
      </c>
      <c r="J36" s="14">
        <v>572</v>
      </c>
      <c r="K36" s="14">
        <f t="shared" si="0"/>
        <v>-55</v>
      </c>
      <c r="L36" s="15"/>
    </row>
    <row r="37" spans="3:12">
      <c r="C37" s="11"/>
      <c r="D37" s="12">
        <v>0.5625</v>
      </c>
      <c r="E37" s="16"/>
      <c r="F37" s="15"/>
      <c r="G37" s="15"/>
      <c r="H37" s="15"/>
      <c r="I37" s="14">
        <v>530</v>
      </c>
      <c r="J37" s="14">
        <v>487</v>
      </c>
      <c r="K37" s="14">
        <f t="shared" si="0"/>
        <v>43</v>
      </c>
      <c r="L37" s="15"/>
    </row>
    <row r="38" spans="3:12">
      <c r="C38" s="11"/>
      <c r="D38" s="12"/>
      <c r="E38" s="16"/>
      <c r="F38" s="14"/>
      <c r="G38" s="14"/>
      <c r="H38" s="14"/>
      <c r="K38" s="26">
        <f>SUM(K8:K37)</f>
        <v>-916.84999999999991</v>
      </c>
      <c r="L38" s="15"/>
    </row>
    <row r="39" spans="3:12">
      <c r="C39" s="11"/>
      <c r="D39" s="12"/>
      <c r="E39" s="16"/>
      <c r="F39" s="15"/>
      <c r="G39" s="15"/>
      <c r="H39" s="15"/>
      <c r="I39" s="15"/>
      <c r="J39" s="15"/>
      <c r="K39" s="14"/>
      <c r="L39" s="15"/>
    </row>
    <row r="40" spans="3:12">
      <c r="C40" s="11"/>
      <c r="D40" s="12"/>
      <c r="E40" s="16"/>
      <c r="F40" s="14"/>
      <c r="G40" s="14"/>
      <c r="H40" s="14"/>
      <c r="I40" s="14"/>
      <c r="J40" s="14"/>
      <c r="K40" s="15"/>
      <c r="L40" s="15"/>
    </row>
    <row r="41" spans="3:12">
      <c r="C41" s="3"/>
      <c r="D41" s="4"/>
      <c r="E41" s="4"/>
      <c r="F41" s="4"/>
      <c r="G41" s="4"/>
      <c r="H41" s="4"/>
      <c r="I41" s="4"/>
      <c r="J41" s="4"/>
      <c r="K41" s="4"/>
      <c r="L41" s="4"/>
    </row>
    <row r="42" spans="3:12">
      <c r="C42" s="3"/>
      <c r="D42" s="4"/>
      <c r="E42" s="4"/>
      <c r="F42" s="4"/>
      <c r="G42" s="4"/>
      <c r="H42" s="4"/>
      <c r="I42" s="4"/>
      <c r="J42" s="4"/>
      <c r="K42" s="4"/>
      <c r="L42" s="4"/>
    </row>
    <row r="43" spans="3:12">
      <c r="C43" s="3" t="s">
        <v>27</v>
      </c>
      <c r="D43" s="4"/>
      <c r="E43" s="4"/>
      <c r="F43" s="4"/>
      <c r="G43" s="4"/>
      <c r="H43" s="4"/>
      <c r="I43" s="4"/>
      <c r="J43" s="4"/>
      <c r="K43" s="4"/>
      <c r="L43" s="4"/>
    </row>
    <row r="44" spans="3:12">
      <c r="C44" s="5" t="s">
        <v>28</v>
      </c>
      <c r="D44" s="6"/>
      <c r="E44" s="6"/>
      <c r="F44" s="6"/>
      <c r="G44" s="6"/>
      <c r="H44" s="6"/>
      <c r="I44" s="6"/>
      <c r="J44" s="6"/>
      <c r="K44" s="6"/>
      <c r="L44" s="6"/>
    </row>
    <row r="45" spans="3:12">
      <c r="C45" s="7" t="s">
        <v>1</v>
      </c>
      <c r="D45" s="8" t="s">
        <v>2</v>
      </c>
      <c r="E45" s="9" t="s">
        <v>3</v>
      </c>
      <c r="F45" s="10" t="s">
        <v>4</v>
      </c>
      <c r="G45" s="10" t="s">
        <v>5</v>
      </c>
      <c r="H45" s="10" t="s">
        <v>6</v>
      </c>
      <c r="I45" s="10" t="s">
        <v>7</v>
      </c>
      <c r="J45" s="10" t="s">
        <v>8</v>
      </c>
      <c r="K45" s="10" t="s">
        <v>9</v>
      </c>
      <c r="L45" s="10" t="s">
        <v>10</v>
      </c>
    </row>
    <row r="46" spans="3:12">
      <c r="C46" s="11">
        <v>44831</v>
      </c>
      <c r="D46" s="12">
        <v>0.48958333333333331</v>
      </c>
      <c r="E46" s="13">
        <v>44861</v>
      </c>
      <c r="F46" s="14" t="s">
        <v>16</v>
      </c>
      <c r="G46" s="14">
        <v>38673</v>
      </c>
      <c r="H46" s="14">
        <v>38450</v>
      </c>
      <c r="I46" s="14">
        <v>1129</v>
      </c>
      <c r="J46" s="14">
        <v>1262</v>
      </c>
      <c r="K46" s="15">
        <f>I46-J46</f>
        <v>-133</v>
      </c>
      <c r="L46" s="15"/>
    </row>
    <row r="47" spans="3:12">
      <c r="C47" s="11"/>
      <c r="D47" s="12">
        <v>0.52083333333333337</v>
      </c>
      <c r="E47" s="16"/>
      <c r="F47" s="14" t="s">
        <v>15</v>
      </c>
      <c r="G47" s="14">
        <v>38450</v>
      </c>
      <c r="H47" s="14">
        <v>38257</v>
      </c>
      <c r="I47" s="14">
        <v>950</v>
      </c>
      <c r="J47" s="14">
        <v>825</v>
      </c>
      <c r="K47" s="15">
        <f t="shared" ref="K47:K66" si="1">I47-J47</f>
        <v>125</v>
      </c>
      <c r="L47" s="15"/>
    </row>
    <row r="48" spans="3:12">
      <c r="C48" s="11">
        <v>44832</v>
      </c>
      <c r="D48" s="12">
        <v>0.40625</v>
      </c>
      <c r="E48" s="16"/>
      <c r="F48" s="14" t="s">
        <v>11</v>
      </c>
      <c r="G48" s="14">
        <v>38329</v>
      </c>
      <c r="H48" s="14">
        <v>38115</v>
      </c>
      <c r="I48" s="14">
        <v>830</v>
      </c>
      <c r="J48" s="14">
        <v>935</v>
      </c>
      <c r="K48" s="15">
        <f t="shared" si="1"/>
        <v>-105</v>
      </c>
      <c r="L48" s="15"/>
    </row>
    <row r="49" spans="3:12">
      <c r="C49" s="11"/>
      <c r="D49" s="12">
        <v>0.57291666666666663</v>
      </c>
      <c r="E49" s="16"/>
      <c r="F49" s="14" t="s">
        <v>12</v>
      </c>
      <c r="G49" s="14">
        <v>38115</v>
      </c>
      <c r="H49" s="14">
        <v>37837</v>
      </c>
      <c r="I49" s="14">
        <v>1226</v>
      </c>
      <c r="J49" s="14">
        <v>1007</v>
      </c>
      <c r="K49" s="15">
        <f t="shared" si="1"/>
        <v>219</v>
      </c>
      <c r="L49" s="15"/>
    </row>
    <row r="50" spans="3:12">
      <c r="C50" s="11">
        <v>44834</v>
      </c>
      <c r="D50" s="12">
        <v>0.40625</v>
      </c>
      <c r="E50" s="16"/>
      <c r="F50" s="14" t="s">
        <v>29</v>
      </c>
      <c r="G50" s="14">
        <v>37837</v>
      </c>
      <c r="H50" s="14">
        <v>38309</v>
      </c>
      <c r="I50" s="14">
        <v>784</v>
      </c>
      <c r="J50" s="14">
        <v>620</v>
      </c>
      <c r="K50" s="15">
        <f t="shared" si="1"/>
        <v>164</v>
      </c>
      <c r="L50" s="15"/>
    </row>
    <row r="51" spans="3:12">
      <c r="C51" s="11"/>
      <c r="D51" s="12"/>
      <c r="E51" s="16"/>
      <c r="F51" s="14"/>
      <c r="G51" s="14"/>
      <c r="H51" s="14"/>
      <c r="I51" s="14">
        <v>0</v>
      </c>
      <c r="J51" s="14">
        <v>0</v>
      </c>
      <c r="K51" s="14">
        <f t="shared" si="1"/>
        <v>0</v>
      </c>
      <c r="L51" s="15"/>
    </row>
    <row r="52" spans="3:12">
      <c r="C52" s="11">
        <v>44837</v>
      </c>
      <c r="D52" s="12">
        <v>0.40625</v>
      </c>
      <c r="E52" s="16"/>
      <c r="F52" s="14" t="s">
        <v>13</v>
      </c>
      <c r="G52" s="14">
        <v>38309</v>
      </c>
      <c r="H52" s="14"/>
      <c r="I52" s="14">
        <v>968</v>
      </c>
      <c r="J52" s="14">
        <v>1268</v>
      </c>
      <c r="K52" s="14">
        <f>I52-J52</f>
        <v>-300</v>
      </c>
      <c r="L52" s="15"/>
    </row>
    <row r="53" spans="3:12">
      <c r="C53" s="11">
        <v>44840</v>
      </c>
      <c r="D53" s="12">
        <v>0.40625</v>
      </c>
      <c r="E53" s="16"/>
      <c r="F53" s="14" t="s">
        <v>17</v>
      </c>
      <c r="G53" s="14">
        <v>39422</v>
      </c>
      <c r="H53" s="14"/>
      <c r="I53" s="14">
        <v>820</v>
      </c>
      <c r="J53" s="14">
        <v>885</v>
      </c>
      <c r="K53" s="14">
        <f t="shared" si="1"/>
        <v>-65</v>
      </c>
      <c r="L53" s="15"/>
    </row>
    <row r="54" spans="3:12">
      <c r="C54" s="11"/>
      <c r="D54" s="12">
        <v>0.59375</v>
      </c>
      <c r="E54" s="16"/>
      <c r="F54" s="14" t="s">
        <v>18</v>
      </c>
      <c r="G54" s="14">
        <v>39330</v>
      </c>
      <c r="H54" s="14">
        <v>39038</v>
      </c>
      <c r="I54" s="14">
        <v>812</v>
      </c>
      <c r="J54" s="14">
        <v>638</v>
      </c>
      <c r="K54" s="14">
        <f t="shared" si="1"/>
        <v>174</v>
      </c>
      <c r="L54" s="15"/>
    </row>
    <row r="55" spans="3:12">
      <c r="C55" s="11">
        <v>44841</v>
      </c>
      <c r="D55" s="12">
        <v>0.59375</v>
      </c>
      <c r="E55" s="16"/>
      <c r="F55" s="14" t="s">
        <v>16</v>
      </c>
      <c r="G55" s="14">
        <v>39038</v>
      </c>
      <c r="H55" s="14"/>
      <c r="I55" s="14">
        <v>737</v>
      </c>
      <c r="J55" s="14">
        <v>739</v>
      </c>
      <c r="K55" s="14">
        <f t="shared" si="1"/>
        <v>-2</v>
      </c>
      <c r="L55" s="15"/>
    </row>
    <row r="56" spans="3:12">
      <c r="C56" s="11">
        <v>44844</v>
      </c>
      <c r="D56" s="12">
        <v>0.57291666666666663</v>
      </c>
      <c r="E56" s="16"/>
      <c r="F56" s="14" t="s">
        <v>13</v>
      </c>
      <c r="G56" s="14">
        <v>39013</v>
      </c>
      <c r="H56" s="14"/>
      <c r="I56" s="14">
        <v>1153</v>
      </c>
      <c r="J56" s="14">
        <v>1211</v>
      </c>
      <c r="K56" s="14">
        <f t="shared" si="1"/>
        <v>-58</v>
      </c>
      <c r="L56" s="15"/>
    </row>
    <row r="57" spans="3:12">
      <c r="C57" s="11">
        <v>44845</v>
      </c>
      <c r="D57" s="12">
        <v>0.48958333333333331</v>
      </c>
      <c r="E57" s="16"/>
      <c r="F57" s="14" t="s">
        <v>16</v>
      </c>
      <c r="G57" s="14" t="s">
        <v>30</v>
      </c>
      <c r="H57" s="14"/>
      <c r="I57" s="14">
        <v>671</v>
      </c>
      <c r="J57" s="14">
        <v>768</v>
      </c>
      <c r="K57" s="14">
        <f t="shared" si="1"/>
        <v>-97</v>
      </c>
      <c r="L57" s="15"/>
    </row>
    <row r="58" spans="3:12">
      <c r="C58" s="11"/>
      <c r="D58" s="12">
        <v>0.54166666666666663</v>
      </c>
      <c r="E58" s="16"/>
      <c r="F58" s="14" t="s">
        <v>15</v>
      </c>
      <c r="G58" s="14"/>
      <c r="H58" s="14">
        <v>38917</v>
      </c>
      <c r="I58" s="14">
        <v>791</v>
      </c>
      <c r="J58" s="14">
        <v>773</v>
      </c>
      <c r="K58" s="14">
        <f t="shared" si="1"/>
        <v>18</v>
      </c>
      <c r="L58" s="15"/>
    </row>
    <row r="59" spans="3:12">
      <c r="C59" s="23">
        <v>44846</v>
      </c>
      <c r="D59" s="12">
        <v>0.51041666666666663</v>
      </c>
      <c r="E59" s="24"/>
      <c r="F59" s="14" t="s">
        <v>16</v>
      </c>
      <c r="G59" s="14">
        <v>38917</v>
      </c>
      <c r="H59" s="14">
        <v>38768</v>
      </c>
      <c r="I59" s="14">
        <v>750</v>
      </c>
      <c r="J59" s="14">
        <v>815</v>
      </c>
      <c r="K59" s="14">
        <f t="shared" si="1"/>
        <v>-65</v>
      </c>
      <c r="L59" s="15"/>
    </row>
    <row r="60" spans="3:12">
      <c r="C60" s="11">
        <v>44847</v>
      </c>
      <c r="D60" s="12">
        <v>0.41666666666666669</v>
      </c>
      <c r="E60" s="16"/>
      <c r="F60" s="14" t="s">
        <v>15</v>
      </c>
      <c r="G60" s="14">
        <v>38768</v>
      </c>
      <c r="H60" s="14"/>
      <c r="I60" s="14">
        <v>678</v>
      </c>
      <c r="J60" s="14">
        <v>638</v>
      </c>
      <c r="K60" s="14">
        <f t="shared" si="1"/>
        <v>40</v>
      </c>
      <c r="L60" s="15"/>
    </row>
    <row r="61" spans="3:12">
      <c r="C61" s="11"/>
      <c r="D61" s="12">
        <v>0.53125</v>
      </c>
      <c r="E61" s="16"/>
      <c r="F61" s="14" t="s">
        <v>16</v>
      </c>
      <c r="G61" s="14"/>
      <c r="H61" s="14">
        <v>39296</v>
      </c>
      <c r="I61" s="14">
        <v>850</v>
      </c>
      <c r="J61" s="14">
        <v>479</v>
      </c>
      <c r="K61" s="22">
        <f t="shared" si="1"/>
        <v>371</v>
      </c>
      <c r="L61" s="15"/>
    </row>
    <row r="62" spans="3:12">
      <c r="C62" s="11">
        <v>44848</v>
      </c>
      <c r="D62" s="12">
        <v>0.61458333333333337</v>
      </c>
      <c r="E62" s="16"/>
      <c r="F62" s="14" t="s">
        <v>18</v>
      </c>
      <c r="G62" s="14">
        <v>39296</v>
      </c>
      <c r="H62" s="14">
        <v>39454</v>
      </c>
      <c r="I62" s="14">
        <v>571</v>
      </c>
      <c r="J62" s="14">
        <v>609</v>
      </c>
      <c r="K62" s="14">
        <f t="shared" si="1"/>
        <v>-38</v>
      </c>
      <c r="L62" s="15"/>
    </row>
    <row r="63" spans="3:12">
      <c r="C63" s="11">
        <v>44851</v>
      </c>
      <c r="D63" s="12">
        <v>0.40625</v>
      </c>
      <c r="E63" s="16"/>
      <c r="F63" s="14" t="s">
        <v>17</v>
      </c>
      <c r="G63" s="14">
        <v>39454</v>
      </c>
      <c r="H63" s="14"/>
      <c r="I63" s="14">
        <v>583</v>
      </c>
      <c r="J63" s="14">
        <v>200</v>
      </c>
      <c r="K63" s="22">
        <f t="shared" si="1"/>
        <v>383</v>
      </c>
      <c r="L63" s="15"/>
    </row>
    <row r="64" spans="3:12">
      <c r="C64" s="11">
        <v>44853</v>
      </c>
      <c r="D64" s="12">
        <v>0.51041666666666663</v>
      </c>
      <c r="E64" s="16"/>
      <c r="F64" s="14" t="s">
        <v>20</v>
      </c>
      <c r="G64" s="14">
        <v>40336</v>
      </c>
      <c r="H64" s="14">
        <v>40115</v>
      </c>
      <c r="I64" s="14">
        <v>416</v>
      </c>
      <c r="J64" s="14">
        <v>261</v>
      </c>
      <c r="K64" s="14">
        <f t="shared" si="1"/>
        <v>155</v>
      </c>
      <c r="L64" s="15"/>
    </row>
    <row r="65" spans="3:12">
      <c r="C65" s="11">
        <v>44854</v>
      </c>
      <c r="D65" s="12">
        <v>0.60416666666666663</v>
      </c>
      <c r="E65" s="16"/>
      <c r="F65" s="14" t="s">
        <v>31</v>
      </c>
      <c r="G65" s="14">
        <v>40115</v>
      </c>
      <c r="H65" s="14"/>
      <c r="I65" s="14">
        <v>320</v>
      </c>
      <c r="J65" s="14">
        <v>146</v>
      </c>
      <c r="K65" s="14">
        <f t="shared" si="1"/>
        <v>174</v>
      </c>
      <c r="L65" s="15"/>
    </row>
    <row r="66" spans="3:12">
      <c r="C66" s="11">
        <v>44855</v>
      </c>
      <c r="D66" s="12">
        <v>0.59375</v>
      </c>
      <c r="E66" s="16"/>
      <c r="F66" s="14" t="s">
        <v>20</v>
      </c>
      <c r="G66" s="14"/>
      <c r="H66" s="14"/>
      <c r="I66" s="14">
        <v>430</v>
      </c>
      <c r="J66" s="25">
        <v>802</v>
      </c>
      <c r="K66" s="14">
        <f t="shared" si="1"/>
        <v>-372</v>
      </c>
      <c r="L66" s="15"/>
    </row>
    <row r="67" spans="3:12">
      <c r="C67" s="11"/>
      <c r="D67" s="12"/>
      <c r="E67" s="16"/>
      <c r="F67" s="15"/>
      <c r="G67" s="15"/>
      <c r="H67" s="15"/>
      <c r="I67" s="15"/>
      <c r="J67" s="15"/>
      <c r="K67" s="27">
        <f>SUM(K46:K66)</f>
        <v>588</v>
      </c>
      <c r="L67" s="15"/>
    </row>
    <row r="68" spans="3:12">
      <c r="C68" s="11"/>
      <c r="D68" s="12"/>
      <c r="E68" s="16"/>
      <c r="F68" s="14"/>
      <c r="G68" s="14"/>
      <c r="H68" s="14"/>
      <c r="I68" s="14"/>
      <c r="J68" s="14"/>
      <c r="K68" s="15"/>
      <c r="L68" s="15"/>
    </row>
    <row r="69" spans="3:12">
      <c r="C69" s="3"/>
      <c r="D69" s="4"/>
      <c r="E69" s="4"/>
      <c r="F69" s="4"/>
      <c r="G69" s="4"/>
      <c r="H69" s="4"/>
      <c r="I69" s="4"/>
      <c r="J69" s="4"/>
      <c r="K69" s="4"/>
      <c r="L69" s="4"/>
    </row>
    <row r="70" spans="3:12">
      <c r="C70" s="3"/>
      <c r="D70" s="4"/>
      <c r="E70" s="4"/>
      <c r="F70" s="4"/>
      <c r="G70" s="4"/>
      <c r="H70" s="4"/>
      <c r="I70" s="4"/>
      <c r="J70" s="4"/>
      <c r="K70" s="4"/>
      <c r="L70" s="4"/>
    </row>
    <row r="71" spans="3:12">
      <c r="C71" s="3"/>
      <c r="D71" s="4"/>
      <c r="E71" s="4"/>
      <c r="F71" s="4"/>
      <c r="G71" s="4"/>
      <c r="H71" s="4"/>
      <c r="I71" s="4"/>
      <c r="J71" s="4"/>
      <c r="K71" s="4"/>
      <c r="L71" s="4"/>
    </row>
    <row r="72" spans="3:12">
      <c r="C72" s="28" t="s">
        <v>32</v>
      </c>
      <c r="D72" s="6"/>
      <c r="E72" s="6"/>
      <c r="F72" s="6"/>
      <c r="G72" s="6"/>
      <c r="H72" s="6"/>
      <c r="I72" s="6"/>
      <c r="J72" s="6"/>
      <c r="K72" s="6"/>
      <c r="L72" s="6"/>
    </row>
    <row r="73" spans="3:12">
      <c r="C73" s="7" t="s">
        <v>1</v>
      </c>
      <c r="D73" s="8" t="s">
        <v>2</v>
      </c>
      <c r="E73" s="9" t="s">
        <v>3</v>
      </c>
      <c r="F73" s="10" t="s">
        <v>4</v>
      </c>
      <c r="G73" s="10" t="s">
        <v>5</v>
      </c>
      <c r="H73" s="10" t="s">
        <v>6</v>
      </c>
      <c r="I73" s="10" t="s">
        <v>7</v>
      </c>
      <c r="J73" s="10" t="s">
        <v>8</v>
      </c>
      <c r="K73" s="10" t="s">
        <v>9</v>
      </c>
      <c r="L73" s="10" t="s">
        <v>10</v>
      </c>
    </row>
    <row r="74" spans="3:12">
      <c r="C74" s="11">
        <v>44859</v>
      </c>
      <c r="D74" s="12">
        <v>0.4375</v>
      </c>
      <c r="E74" s="13">
        <v>44889</v>
      </c>
      <c r="F74" s="14" t="s">
        <v>22</v>
      </c>
      <c r="G74" s="14">
        <v>41155</v>
      </c>
      <c r="H74" s="14">
        <v>41372</v>
      </c>
      <c r="I74" s="14">
        <v>853</v>
      </c>
      <c r="J74" s="14">
        <v>945</v>
      </c>
      <c r="K74" s="14">
        <f>I74-J74</f>
        <v>-92</v>
      </c>
      <c r="L74" s="15"/>
    </row>
    <row r="75" spans="3:12">
      <c r="C75" s="11"/>
      <c r="D75" s="12">
        <v>0.58333333333333337</v>
      </c>
      <c r="E75" s="16"/>
      <c r="F75" s="14" t="s">
        <v>25</v>
      </c>
      <c r="G75" s="14">
        <v>41372</v>
      </c>
      <c r="H75" s="14">
        <v>41279</v>
      </c>
      <c r="I75" s="14">
        <v>932</v>
      </c>
      <c r="J75" s="14">
        <v>933</v>
      </c>
      <c r="K75" s="14">
        <f t="shared" ref="K75:K87" si="2">I75-J75</f>
        <v>-1</v>
      </c>
      <c r="L75" s="15"/>
    </row>
    <row r="76" spans="3:12">
      <c r="C76" s="11">
        <v>44861</v>
      </c>
      <c r="D76" s="12">
        <v>0.47916666666666669</v>
      </c>
      <c r="E76" s="16"/>
      <c r="F76" s="14" t="s">
        <v>22</v>
      </c>
      <c r="G76" s="14">
        <v>41279</v>
      </c>
      <c r="H76" s="14">
        <v>41328</v>
      </c>
      <c r="I76" s="14">
        <v>874</v>
      </c>
      <c r="J76" s="14">
        <v>807</v>
      </c>
      <c r="K76" s="14">
        <f t="shared" si="2"/>
        <v>67</v>
      </c>
      <c r="L76" s="15"/>
    </row>
    <row r="77" spans="3:12">
      <c r="C77" s="11">
        <v>44865</v>
      </c>
      <c r="D77" s="12">
        <v>0.54166666666666663</v>
      </c>
      <c r="E77" s="16"/>
      <c r="F77" s="14" t="s">
        <v>25</v>
      </c>
      <c r="G77" s="14">
        <v>41328</v>
      </c>
      <c r="H77" s="14">
        <v>41477</v>
      </c>
      <c r="I77" s="14">
        <v>830</v>
      </c>
      <c r="J77" s="14">
        <v>727</v>
      </c>
      <c r="K77" s="14">
        <f t="shared" si="2"/>
        <v>103</v>
      </c>
      <c r="L77" s="15"/>
    </row>
    <row r="78" spans="3:12">
      <c r="C78" s="11">
        <v>44866</v>
      </c>
      <c r="D78" s="12">
        <v>0.51041666666666663</v>
      </c>
      <c r="E78" s="16"/>
      <c r="F78" s="14" t="s">
        <v>22</v>
      </c>
      <c r="G78" s="14">
        <v>41477</v>
      </c>
      <c r="H78" s="14">
        <v>41425</v>
      </c>
      <c r="I78" s="14">
        <v>852</v>
      </c>
      <c r="J78" s="14">
        <v>824</v>
      </c>
      <c r="K78" s="14">
        <f t="shared" si="2"/>
        <v>28</v>
      </c>
      <c r="L78" s="15"/>
    </row>
    <row r="79" spans="3:12">
      <c r="C79" s="11">
        <v>44867</v>
      </c>
      <c r="D79" s="12">
        <v>0.40625</v>
      </c>
      <c r="E79" s="16"/>
      <c r="F79" s="14" t="s">
        <v>25</v>
      </c>
      <c r="G79" s="14">
        <v>41425</v>
      </c>
      <c r="H79" s="14">
        <v>41138</v>
      </c>
      <c r="I79" s="14">
        <v>765</v>
      </c>
      <c r="J79" s="14">
        <v>898</v>
      </c>
      <c r="K79" s="14">
        <f t="shared" si="2"/>
        <v>-133</v>
      </c>
      <c r="L79" s="15"/>
    </row>
    <row r="80" spans="3:12">
      <c r="C80" s="11"/>
      <c r="D80" s="12">
        <v>0.53125</v>
      </c>
      <c r="E80" s="16"/>
      <c r="F80" s="14" t="s">
        <v>22</v>
      </c>
      <c r="G80" s="14">
        <v>41138</v>
      </c>
      <c r="H80" s="14">
        <v>41334</v>
      </c>
      <c r="I80" s="14">
        <v>692</v>
      </c>
      <c r="J80" s="14">
        <v>751</v>
      </c>
      <c r="K80" s="14">
        <f t="shared" si="2"/>
        <v>-59</v>
      </c>
      <c r="L80" s="15"/>
    </row>
    <row r="81" spans="3:12">
      <c r="C81" s="11">
        <v>44868</v>
      </c>
      <c r="D81" s="12">
        <v>0.40625</v>
      </c>
      <c r="E81" s="16"/>
      <c r="F81" s="14" t="s">
        <v>23</v>
      </c>
      <c r="G81" s="14">
        <v>41334</v>
      </c>
      <c r="H81" s="14">
        <v>41685</v>
      </c>
      <c r="I81" s="14">
        <v>586</v>
      </c>
      <c r="J81" s="14">
        <v>812</v>
      </c>
      <c r="K81" s="14">
        <f t="shared" si="2"/>
        <v>-226</v>
      </c>
      <c r="L81" s="15"/>
    </row>
    <row r="82" spans="3:12">
      <c r="C82" s="11">
        <v>44872</v>
      </c>
      <c r="D82" s="12">
        <v>0.625</v>
      </c>
      <c r="E82" s="16"/>
      <c r="F82" s="14" t="s">
        <v>22</v>
      </c>
      <c r="G82" s="14">
        <v>41685</v>
      </c>
      <c r="H82" s="14">
        <v>41482</v>
      </c>
      <c r="I82" s="14">
        <v>488</v>
      </c>
      <c r="J82" s="14">
        <v>543</v>
      </c>
      <c r="K82" s="14">
        <f t="shared" si="2"/>
        <v>-55</v>
      </c>
      <c r="L82" s="15"/>
    </row>
    <row r="83" spans="3:12">
      <c r="C83" s="11">
        <v>44875</v>
      </c>
      <c r="D83" s="12">
        <v>0.40625</v>
      </c>
      <c r="E83" s="16"/>
      <c r="F83" s="14" t="s">
        <v>25</v>
      </c>
      <c r="G83" s="14">
        <v>41482</v>
      </c>
      <c r="H83" s="14">
        <v>41528</v>
      </c>
      <c r="I83" s="14">
        <v>675</v>
      </c>
      <c r="J83" s="14">
        <v>665</v>
      </c>
      <c r="K83" s="14">
        <f t="shared" si="2"/>
        <v>10</v>
      </c>
      <c r="L83" s="15"/>
    </row>
    <row r="84" spans="3:12">
      <c r="C84" s="11"/>
      <c r="D84" s="12">
        <v>0.60416666666666663</v>
      </c>
      <c r="E84" s="16"/>
      <c r="F84" s="14" t="s">
        <v>22</v>
      </c>
      <c r="G84" s="14">
        <v>41528</v>
      </c>
      <c r="H84" s="14">
        <v>42116</v>
      </c>
      <c r="I84" s="14">
        <v>515</v>
      </c>
      <c r="J84" s="14">
        <v>241</v>
      </c>
      <c r="K84" s="14">
        <f t="shared" si="2"/>
        <v>274</v>
      </c>
      <c r="L84" s="15"/>
    </row>
    <row r="85" spans="3:12">
      <c r="C85" s="11">
        <v>44876</v>
      </c>
      <c r="D85" s="12">
        <v>0.5625</v>
      </c>
      <c r="E85" s="16"/>
      <c r="F85" s="14" t="s">
        <v>33</v>
      </c>
      <c r="G85" s="14">
        <v>42116</v>
      </c>
      <c r="H85" s="14">
        <v>42221</v>
      </c>
      <c r="I85" s="14">
        <v>657</v>
      </c>
      <c r="J85" s="14">
        <v>662</v>
      </c>
      <c r="K85" s="14">
        <f t="shared" si="2"/>
        <v>-5</v>
      </c>
      <c r="L85" s="15"/>
    </row>
    <row r="86" spans="3:12">
      <c r="C86" s="11">
        <v>44879</v>
      </c>
      <c r="D86" s="12">
        <v>0.57291666666666663</v>
      </c>
      <c r="E86" s="16"/>
      <c r="F86" s="14" t="s">
        <v>34</v>
      </c>
      <c r="G86" s="14">
        <v>42221</v>
      </c>
      <c r="H86" s="14">
        <v>42393</v>
      </c>
      <c r="I86" s="14">
        <v>541</v>
      </c>
      <c r="J86" s="14">
        <v>323</v>
      </c>
      <c r="K86" s="14">
        <f t="shared" si="2"/>
        <v>218</v>
      </c>
      <c r="L86" s="15"/>
    </row>
    <row r="87" spans="3:12">
      <c r="C87" s="23">
        <v>44883</v>
      </c>
      <c r="D87" s="12">
        <v>0.4375</v>
      </c>
      <c r="E87" s="24"/>
      <c r="F87" s="14" t="s">
        <v>34</v>
      </c>
      <c r="G87" s="14">
        <v>42393</v>
      </c>
      <c r="H87" s="14"/>
      <c r="I87" s="14">
        <v>272</v>
      </c>
      <c r="J87" s="26">
        <v>150</v>
      </c>
      <c r="K87" s="14">
        <f t="shared" si="2"/>
        <v>122</v>
      </c>
      <c r="L87" s="15"/>
    </row>
    <row r="88" spans="3:12">
      <c r="C88" s="11"/>
      <c r="D88" s="12"/>
      <c r="E88" s="16"/>
      <c r="F88" s="14"/>
      <c r="G88" s="14"/>
      <c r="H88" s="14"/>
      <c r="I88" s="14"/>
      <c r="J88" s="14"/>
      <c r="K88" s="14"/>
      <c r="L88" s="15"/>
    </row>
    <row r="89" spans="3:12">
      <c r="C89" s="11"/>
      <c r="D89" s="12"/>
      <c r="E89" s="16"/>
      <c r="F89" s="14"/>
      <c r="G89" s="14"/>
      <c r="H89" s="14"/>
      <c r="I89" s="14"/>
      <c r="J89" s="14"/>
      <c r="K89" s="27">
        <f>SUM(K74:K88)</f>
        <v>251</v>
      </c>
      <c r="L89" s="15"/>
    </row>
    <row r="90" spans="3:12">
      <c r="C90" s="3"/>
      <c r="D90" s="4"/>
      <c r="E90" s="4"/>
      <c r="F90" s="4"/>
      <c r="G90" s="4"/>
      <c r="H90" s="4"/>
      <c r="I90" s="4"/>
      <c r="J90" s="4"/>
      <c r="K90" s="4"/>
      <c r="L90" s="4"/>
    </row>
    <row r="91" spans="3:12">
      <c r="C91" s="3"/>
      <c r="D91" s="4"/>
      <c r="E91" s="4"/>
      <c r="F91" s="4"/>
      <c r="G91" s="4"/>
      <c r="H91" s="4"/>
      <c r="I91" s="4"/>
      <c r="J91" s="4"/>
      <c r="K91" s="4"/>
      <c r="L91" s="4"/>
    </row>
    <row r="92" spans="3:12">
      <c r="C92" s="28" t="s">
        <v>35</v>
      </c>
      <c r="D92" s="6"/>
      <c r="E92" s="6"/>
      <c r="F92" s="6"/>
      <c r="G92" s="6"/>
      <c r="H92" s="6"/>
      <c r="I92" s="6"/>
      <c r="J92" s="6"/>
      <c r="K92" s="6"/>
      <c r="L92" s="6"/>
    </row>
    <row r="93" spans="3:12">
      <c r="C93" s="7" t="s">
        <v>1</v>
      </c>
      <c r="D93" s="8" t="s">
        <v>2</v>
      </c>
      <c r="E93" s="9" t="s">
        <v>3</v>
      </c>
      <c r="F93" s="10" t="s">
        <v>4</v>
      </c>
      <c r="G93" s="10" t="s">
        <v>5</v>
      </c>
      <c r="H93" s="10" t="s">
        <v>6</v>
      </c>
      <c r="I93" s="10" t="s">
        <v>7</v>
      </c>
      <c r="J93" s="10" t="s">
        <v>8</v>
      </c>
      <c r="K93" s="10" t="s">
        <v>9</v>
      </c>
      <c r="L93" s="10" t="s">
        <v>10</v>
      </c>
    </row>
    <row r="94" spans="3:12">
      <c r="C94" s="11">
        <v>44888</v>
      </c>
      <c r="D94" s="12">
        <v>0.57291666666666663</v>
      </c>
      <c r="E94" s="13">
        <v>44924</v>
      </c>
      <c r="F94" s="14" t="s">
        <v>36</v>
      </c>
      <c r="G94" s="14">
        <v>42760</v>
      </c>
      <c r="H94" s="14">
        <v>43027</v>
      </c>
      <c r="I94" s="14">
        <v>541</v>
      </c>
      <c r="J94" s="14">
        <v>439</v>
      </c>
      <c r="K94" s="14">
        <f>I94-J94</f>
        <v>102</v>
      </c>
      <c r="L94" s="15"/>
    </row>
    <row r="95" spans="3:12">
      <c r="C95" s="11">
        <v>44890</v>
      </c>
      <c r="D95" s="12">
        <v>0.46875</v>
      </c>
      <c r="E95" s="16"/>
      <c r="F95" s="14" t="s">
        <v>37</v>
      </c>
      <c r="G95" s="14">
        <v>43027</v>
      </c>
      <c r="H95" s="14">
        <v>43127</v>
      </c>
      <c r="I95" s="14">
        <v>873</v>
      </c>
      <c r="J95" s="14">
        <v>932</v>
      </c>
      <c r="K95" s="14">
        <f t="shared" ref="K95:K116" si="3">I95-J95</f>
        <v>-59</v>
      </c>
      <c r="L95" s="15">
        <v>750</v>
      </c>
    </row>
    <row r="96" spans="3:12">
      <c r="C96" s="11">
        <v>44893</v>
      </c>
      <c r="D96" s="12">
        <v>0.51041666666666663</v>
      </c>
      <c r="E96" s="16"/>
      <c r="F96" s="14" t="s">
        <v>38</v>
      </c>
      <c r="G96" s="14">
        <v>43127</v>
      </c>
      <c r="H96" s="14">
        <v>43041</v>
      </c>
      <c r="I96" s="14">
        <v>567</v>
      </c>
      <c r="J96" s="14">
        <v>590</v>
      </c>
      <c r="K96" s="14">
        <f t="shared" si="3"/>
        <v>-23</v>
      </c>
      <c r="L96" s="15">
        <v>517</v>
      </c>
    </row>
    <row r="97" spans="3:12">
      <c r="C97" s="11">
        <v>44894</v>
      </c>
      <c r="D97" s="12">
        <v>0.625</v>
      </c>
      <c r="E97" s="16"/>
      <c r="F97" s="14" t="s">
        <v>37</v>
      </c>
      <c r="G97">
        <v>43041</v>
      </c>
      <c r="H97" s="14">
        <v>43091</v>
      </c>
      <c r="I97" s="14">
        <v>860</v>
      </c>
      <c r="J97" s="14">
        <v>880</v>
      </c>
      <c r="K97" s="14">
        <f t="shared" si="3"/>
        <v>-20</v>
      </c>
      <c r="L97" s="15">
        <v>797</v>
      </c>
    </row>
    <row r="98" spans="3:12">
      <c r="C98" s="11">
        <v>44895</v>
      </c>
      <c r="D98" s="12">
        <v>0.60416666666666663</v>
      </c>
      <c r="E98" s="16"/>
      <c r="F98" s="14" t="s">
        <v>38</v>
      </c>
      <c r="G98" s="14">
        <v>43091</v>
      </c>
      <c r="H98" s="14">
        <v>43147</v>
      </c>
      <c r="I98" s="14">
        <v>554</v>
      </c>
      <c r="J98" s="14">
        <v>533</v>
      </c>
      <c r="K98" s="14">
        <f t="shared" si="3"/>
        <v>21</v>
      </c>
      <c r="L98" s="15">
        <v>428</v>
      </c>
    </row>
    <row r="99" spans="3:12">
      <c r="C99" s="11">
        <v>44896</v>
      </c>
      <c r="D99" s="12">
        <v>0.5625</v>
      </c>
      <c r="E99" s="16"/>
      <c r="F99" s="14" t="s">
        <v>39</v>
      </c>
      <c r="G99" s="14">
        <v>43147</v>
      </c>
      <c r="H99" s="14">
        <v>43177</v>
      </c>
      <c r="I99" s="14">
        <v>645</v>
      </c>
      <c r="J99" s="14">
        <v>585</v>
      </c>
      <c r="K99" s="14">
        <f t="shared" si="3"/>
        <v>60</v>
      </c>
      <c r="L99" s="15">
        <v>511</v>
      </c>
    </row>
    <row r="100" spans="3:12">
      <c r="C100" s="11">
        <v>44900</v>
      </c>
      <c r="D100" s="12">
        <v>0.45833333333333331</v>
      </c>
      <c r="E100" s="16"/>
      <c r="F100" s="14" t="s">
        <v>40</v>
      </c>
      <c r="G100" s="14">
        <v>43177</v>
      </c>
      <c r="H100" s="14">
        <v>43153</v>
      </c>
      <c r="I100" s="14">
        <v>698</v>
      </c>
      <c r="J100" s="14">
        <v>693</v>
      </c>
      <c r="K100" s="14">
        <f t="shared" si="3"/>
        <v>5</v>
      </c>
      <c r="L100" s="15">
        <v>603</v>
      </c>
    </row>
    <row r="101" spans="3:12">
      <c r="C101" s="11">
        <v>44901</v>
      </c>
      <c r="D101" s="12">
        <v>0.46875</v>
      </c>
      <c r="E101" s="16"/>
      <c r="F101" s="14" t="s">
        <v>37</v>
      </c>
      <c r="G101" s="14">
        <v>43153</v>
      </c>
      <c r="H101" s="14">
        <v>43356</v>
      </c>
      <c r="I101" s="14">
        <v>875</v>
      </c>
      <c r="J101" s="14">
        <v>890</v>
      </c>
      <c r="K101" s="14">
        <f t="shared" si="3"/>
        <v>-15</v>
      </c>
      <c r="L101" s="15">
        <v>726</v>
      </c>
    </row>
    <row r="102" spans="3:12">
      <c r="C102" s="11">
        <v>44903</v>
      </c>
      <c r="D102" s="12">
        <v>0.40625</v>
      </c>
      <c r="E102" s="16"/>
      <c r="F102" s="14" t="s">
        <v>38</v>
      </c>
      <c r="G102" s="14">
        <v>43356</v>
      </c>
      <c r="H102" s="14">
        <v>43516</v>
      </c>
      <c r="I102" s="14">
        <v>376</v>
      </c>
      <c r="J102" s="26">
        <v>277</v>
      </c>
      <c r="K102" s="14">
        <f t="shared" si="3"/>
        <v>99</v>
      </c>
      <c r="L102" s="29">
        <v>200</v>
      </c>
    </row>
    <row r="103" spans="3:12">
      <c r="C103" s="11">
        <v>44904</v>
      </c>
      <c r="D103" s="12">
        <v>0.53125</v>
      </c>
      <c r="E103" s="16"/>
      <c r="F103" s="14" t="s">
        <v>41</v>
      </c>
      <c r="G103" s="14">
        <v>43516</v>
      </c>
      <c r="H103" s="14">
        <v>43723</v>
      </c>
      <c r="I103" s="14">
        <v>368</v>
      </c>
      <c r="J103" s="14">
        <v>431</v>
      </c>
      <c r="K103" s="14">
        <f t="shared" si="3"/>
        <v>-63</v>
      </c>
      <c r="L103" s="15"/>
    </row>
    <row r="104" spans="3:12">
      <c r="C104" s="11">
        <v>44907</v>
      </c>
      <c r="D104" s="12">
        <v>0.40625</v>
      </c>
      <c r="E104" s="16"/>
      <c r="F104" s="14" t="s">
        <v>40</v>
      </c>
      <c r="G104" s="14">
        <v>43723</v>
      </c>
      <c r="H104" s="14">
        <v>43930</v>
      </c>
      <c r="I104" s="14">
        <v>358</v>
      </c>
      <c r="J104" s="14">
        <v>220</v>
      </c>
      <c r="K104" s="14">
        <f t="shared" si="3"/>
        <v>138</v>
      </c>
      <c r="L104" s="15"/>
    </row>
    <row r="105" spans="3:12">
      <c r="C105" s="11">
        <v>44910</v>
      </c>
      <c r="D105" s="12">
        <v>0.47916666666666669</v>
      </c>
      <c r="E105" s="16"/>
      <c r="F105" s="14" t="s">
        <v>41</v>
      </c>
      <c r="G105" s="14">
        <v>43930</v>
      </c>
      <c r="H105" s="14">
        <v>43410</v>
      </c>
      <c r="I105" s="14">
        <v>434</v>
      </c>
      <c r="J105" s="14">
        <v>192</v>
      </c>
      <c r="K105" s="14">
        <f t="shared" si="3"/>
        <v>242</v>
      </c>
      <c r="L105" s="15"/>
    </row>
    <row r="106" spans="3:12">
      <c r="C106" s="11"/>
      <c r="D106" s="12"/>
      <c r="E106" s="16"/>
      <c r="F106" s="14"/>
      <c r="G106" s="14"/>
      <c r="H106" s="14"/>
      <c r="I106" s="14">
        <v>339</v>
      </c>
      <c r="J106" s="14">
        <v>408</v>
      </c>
      <c r="K106" s="14">
        <f t="shared" si="3"/>
        <v>-69</v>
      </c>
      <c r="L106" s="15"/>
    </row>
    <row r="107" spans="3:12">
      <c r="C107" s="11">
        <v>44911</v>
      </c>
      <c r="D107" s="12">
        <v>0.52083333333333337</v>
      </c>
      <c r="E107" s="16"/>
      <c r="F107" s="14" t="s">
        <v>40</v>
      </c>
      <c r="G107" s="14">
        <v>43410</v>
      </c>
      <c r="H107" s="14">
        <v>43171</v>
      </c>
      <c r="I107" s="14">
        <v>407</v>
      </c>
      <c r="J107" s="14">
        <v>550</v>
      </c>
      <c r="K107" s="14">
        <f t="shared" si="3"/>
        <v>-143</v>
      </c>
      <c r="L107" s="15"/>
    </row>
    <row r="108" spans="3:12">
      <c r="C108" s="23"/>
      <c r="D108" s="12">
        <v>0.60416666666666663</v>
      </c>
      <c r="E108" s="24"/>
      <c r="F108" s="14" t="s">
        <v>39</v>
      </c>
      <c r="G108" s="14">
        <v>43171</v>
      </c>
      <c r="H108" s="14">
        <v>43368</v>
      </c>
      <c r="I108" s="14">
        <v>298</v>
      </c>
      <c r="J108" s="26">
        <v>365</v>
      </c>
      <c r="K108" s="14">
        <f t="shared" si="3"/>
        <v>-67</v>
      </c>
      <c r="L108" s="15"/>
    </row>
    <row r="109" spans="3:12">
      <c r="C109" s="11">
        <v>44914</v>
      </c>
      <c r="D109" s="12">
        <v>0.42708333333333331</v>
      </c>
      <c r="E109" s="16"/>
      <c r="F109" s="14" t="s">
        <v>40</v>
      </c>
      <c r="G109" s="14">
        <v>43368</v>
      </c>
      <c r="H109" s="14">
        <v>43103</v>
      </c>
      <c r="I109" s="14">
        <v>415</v>
      </c>
      <c r="J109" s="14">
        <v>555</v>
      </c>
      <c r="K109" s="14">
        <f t="shared" si="3"/>
        <v>-140</v>
      </c>
      <c r="L109" s="15"/>
    </row>
    <row r="110" spans="3:12">
      <c r="C110" s="11">
        <v>44915</v>
      </c>
      <c r="D110" s="12">
        <v>0.40625</v>
      </c>
      <c r="E110" s="16"/>
      <c r="F110" s="14" t="s">
        <v>37</v>
      </c>
      <c r="G110" s="14">
        <v>43103</v>
      </c>
      <c r="H110" s="14">
        <v>43254</v>
      </c>
      <c r="I110" s="14">
        <v>505</v>
      </c>
      <c r="J110" s="14">
        <v>562</v>
      </c>
      <c r="K110" s="14">
        <f t="shared" si="3"/>
        <v>-57</v>
      </c>
      <c r="L110" s="15"/>
    </row>
    <row r="111" spans="3:12">
      <c r="C111" s="11"/>
      <c r="D111" s="12">
        <v>0.60416666666666663</v>
      </c>
      <c r="E111" s="16"/>
      <c r="F111" s="14" t="s">
        <v>38</v>
      </c>
      <c r="G111" s="14">
        <v>43254</v>
      </c>
      <c r="H111" s="14">
        <v>43288</v>
      </c>
      <c r="I111" s="14">
        <v>219</v>
      </c>
      <c r="J111" s="14">
        <v>150</v>
      </c>
      <c r="K111" s="14">
        <f t="shared" si="3"/>
        <v>69</v>
      </c>
      <c r="L111" s="15"/>
    </row>
    <row r="112" spans="3:12">
      <c r="C112" s="11">
        <v>44916</v>
      </c>
      <c r="D112" s="12">
        <v>0.4375</v>
      </c>
      <c r="E112" s="16"/>
      <c r="F112" s="14" t="s">
        <v>40</v>
      </c>
      <c r="G112" s="14">
        <v>43288</v>
      </c>
      <c r="H112" s="14">
        <v>42348</v>
      </c>
      <c r="I112" s="14">
        <v>287</v>
      </c>
      <c r="J112" s="14">
        <v>150</v>
      </c>
      <c r="K112" s="14">
        <f t="shared" si="3"/>
        <v>137</v>
      </c>
      <c r="L112" s="15"/>
    </row>
    <row r="113" spans="2:12">
      <c r="C113" s="11"/>
      <c r="D113" s="12"/>
      <c r="E113" s="16"/>
      <c r="F113" s="14" t="s">
        <v>37</v>
      </c>
      <c r="G113" s="14">
        <v>42518</v>
      </c>
      <c r="H113" s="14">
        <v>42348</v>
      </c>
      <c r="I113" s="14">
        <v>585</v>
      </c>
      <c r="J113" s="14">
        <v>885</v>
      </c>
      <c r="K113" s="14">
        <f t="shared" si="3"/>
        <v>-300</v>
      </c>
      <c r="L113" s="15"/>
    </row>
    <row r="114" spans="2:12">
      <c r="C114" s="11">
        <v>44917</v>
      </c>
      <c r="D114" s="12">
        <v>0.61458333333333337</v>
      </c>
      <c r="E114" s="16"/>
      <c r="F114" s="14" t="s">
        <v>37</v>
      </c>
      <c r="G114" s="14">
        <v>42348</v>
      </c>
      <c r="H114" s="14">
        <v>42152</v>
      </c>
      <c r="I114" s="14">
        <v>228</v>
      </c>
      <c r="J114" s="14">
        <v>150</v>
      </c>
      <c r="K114" s="14">
        <f t="shared" si="3"/>
        <v>78</v>
      </c>
      <c r="L114" s="15"/>
    </row>
    <row r="115" spans="2:12">
      <c r="C115" s="11"/>
      <c r="D115" s="12"/>
      <c r="E115" s="16"/>
      <c r="F115" s="14"/>
      <c r="G115" s="14"/>
      <c r="H115" s="14"/>
      <c r="I115" s="14"/>
      <c r="J115" s="14"/>
      <c r="K115" s="14">
        <f t="shared" si="3"/>
        <v>0</v>
      </c>
      <c r="L115" s="15"/>
    </row>
    <row r="116" spans="2:12">
      <c r="C116" s="11"/>
      <c r="D116" s="12"/>
      <c r="E116" s="16"/>
      <c r="F116" s="14"/>
      <c r="G116" s="14"/>
      <c r="H116" s="14"/>
      <c r="I116" s="14"/>
      <c r="J116" s="14"/>
      <c r="K116" s="14">
        <f t="shared" si="3"/>
        <v>0</v>
      </c>
      <c r="L116" s="15"/>
    </row>
    <row r="117" spans="2:12">
      <c r="C117" s="11"/>
      <c r="D117" s="12"/>
      <c r="E117" s="16"/>
      <c r="F117" s="14"/>
      <c r="G117" s="14"/>
      <c r="H117" s="14"/>
      <c r="I117" s="14"/>
      <c r="J117" s="14"/>
      <c r="K117" s="27">
        <f>SUM(K94:K116)</f>
        <v>-5</v>
      </c>
      <c r="L117" s="15"/>
    </row>
    <row r="124" spans="2:12">
      <c r="B124">
        <v>2023</v>
      </c>
      <c r="C124" s="30"/>
    </row>
    <row r="125" spans="2:12">
      <c r="C125" s="3"/>
      <c r="D125" s="4"/>
      <c r="E125" s="4"/>
      <c r="F125" s="4"/>
      <c r="G125" s="4"/>
      <c r="H125" s="4"/>
      <c r="I125" s="4"/>
      <c r="J125" s="4"/>
      <c r="K125" s="4"/>
      <c r="L125" s="4"/>
    </row>
    <row r="126" spans="2:12">
      <c r="C126" s="5" t="s">
        <v>42</v>
      </c>
      <c r="D126" s="6"/>
      <c r="E126" s="6"/>
      <c r="F126" s="6"/>
      <c r="G126" s="6"/>
      <c r="H126" s="6"/>
      <c r="I126" s="6"/>
      <c r="J126" s="6"/>
      <c r="K126" s="6"/>
      <c r="L126" s="6"/>
    </row>
    <row r="127" spans="2:12">
      <c r="C127" s="7" t="s">
        <v>1</v>
      </c>
      <c r="D127" s="8" t="s">
        <v>2</v>
      </c>
      <c r="E127" s="9" t="s">
        <v>3</v>
      </c>
      <c r="F127" s="10" t="s">
        <v>4</v>
      </c>
      <c r="G127" s="10" t="s">
        <v>5</v>
      </c>
      <c r="H127" s="10" t="s">
        <v>6</v>
      </c>
      <c r="I127" s="10" t="s">
        <v>7</v>
      </c>
      <c r="J127" s="10" t="s">
        <v>8</v>
      </c>
      <c r="K127" s="10" t="s">
        <v>9</v>
      </c>
      <c r="L127" s="10" t="s">
        <v>10</v>
      </c>
    </row>
    <row r="128" spans="2:12">
      <c r="C128" s="31">
        <v>44921</v>
      </c>
      <c r="D128" s="32">
        <v>0.40625</v>
      </c>
      <c r="E128" s="23">
        <v>44951</v>
      </c>
      <c r="F128" s="14" t="s">
        <v>25</v>
      </c>
      <c r="G128" s="14">
        <v>42152</v>
      </c>
      <c r="H128" s="14">
        <v>42398</v>
      </c>
      <c r="I128" s="14">
        <v>440</v>
      </c>
      <c r="J128" s="14">
        <v>194</v>
      </c>
      <c r="K128" s="14">
        <f>I128-J128</f>
        <v>246</v>
      </c>
      <c r="L128" s="14">
        <v>153</v>
      </c>
    </row>
    <row r="129" spans="3:12">
      <c r="C129" s="33">
        <v>44924</v>
      </c>
      <c r="D129" s="34">
        <v>0.41666666666666669</v>
      </c>
      <c r="E129" s="35"/>
      <c r="F129" s="36" t="s">
        <v>34</v>
      </c>
      <c r="G129" s="36">
        <v>42499</v>
      </c>
      <c r="H129" s="36">
        <v>43092</v>
      </c>
      <c r="I129" s="36">
        <v>857</v>
      </c>
      <c r="J129" s="36">
        <v>972</v>
      </c>
      <c r="K129" s="36">
        <f t="shared" ref="K129:K146" si="4">I129-J129</f>
        <v>-115</v>
      </c>
      <c r="L129" s="36"/>
    </row>
    <row r="130" spans="3:12">
      <c r="C130" s="31">
        <v>44925</v>
      </c>
      <c r="D130" s="32">
        <v>0.47916666666666669</v>
      </c>
      <c r="E130" s="23"/>
      <c r="F130" s="14" t="s">
        <v>39</v>
      </c>
      <c r="G130" s="14">
        <v>43092</v>
      </c>
      <c r="H130" s="14">
        <v>43333</v>
      </c>
      <c r="I130" s="14">
        <v>591</v>
      </c>
      <c r="J130" s="14">
        <v>688</v>
      </c>
      <c r="K130" s="14">
        <f t="shared" si="4"/>
        <v>-97</v>
      </c>
      <c r="L130" s="14">
        <v>504</v>
      </c>
    </row>
    <row r="131" spans="3:12">
      <c r="C131" s="31">
        <v>44928</v>
      </c>
      <c r="D131" s="32">
        <v>0.40625</v>
      </c>
      <c r="E131" s="23"/>
      <c r="F131" s="14" t="s">
        <v>38</v>
      </c>
      <c r="G131" s="14">
        <v>43333</v>
      </c>
      <c r="H131" s="14">
        <v>43110</v>
      </c>
      <c r="I131" s="14">
        <v>500</v>
      </c>
      <c r="J131" s="14">
        <v>570</v>
      </c>
      <c r="K131" s="14">
        <f t="shared" si="4"/>
        <v>-70</v>
      </c>
      <c r="L131" s="14">
        <v>484</v>
      </c>
    </row>
    <row r="132" spans="3:12">
      <c r="C132" s="31"/>
      <c r="D132" s="32">
        <v>0.57291666666666663</v>
      </c>
      <c r="E132" s="23"/>
      <c r="F132" s="14" t="s">
        <v>37</v>
      </c>
      <c r="G132" s="14">
        <v>43110</v>
      </c>
      <c r="H132" s="14">
        <v>43396</v>
      </c>
      <c r="I132" s="14">
        <v>844</v>
      </c>
      <c r="J132" s="14">
        <v>998</v>
      </c>
      <c r="K132" s="14">
        <f t="shared" si="4"/>
        <v>-154</v>
      </c>
      <c r="L132" s="14">
        <v>807</v>
      </c>
    </row>
    <row r="133" spans="3:12">
      <c r="C133" s="31">
        <v>44929</v>
      </c>
      <c r="D133" s="32">
        <v>0.40625</v>
      </c>
      <c r="E133" s="23"/>
      <c r="F133" s="14" t="s">
        <v>38</v>
      </c>
      <c r="G133" s="14">
        <v>43396</v>
      </c>
      <c r="H133" s="14">
        <v>43223</v>
      </c>
      <c r="I133" s="14">
        <v>459</v>
      </c>
      <c r="J133" s="14">
        <v>489</v>
      </c>
      <c r="K133" s="14">
        <f t="shared" si="4"/>
        <v>-30</v>
      </c>
      <c r="L133" s="14">
        <v>300</v>
      </c>
    </row>
    <row r="134" spans="3:12">
      <c r="C134" s="31">
        <v>44930</v>
      </c>
      <c r="D134" s="32">
        <v>0.40625</v>
      </c>
      <c r="E134" s="23"/>
      <c r="F134" s="14" t="s">
        <v>37</v>
      </c>
      <c r="G134" s="14">
        <v>43233</v>
      </c>
      <c r="H134" s="14">
        <v>42148</v>
      </c>
      <c r="I134" s="14">
        <v>605</v>
      </c>
      <c r="J134" s="14">
        <v>150</v>
      </c>
      <c r="K134" s="14">
        <f t="shared" si="4"/>
        <v>455</v>
      </c>
      <c r="L134" s="14">
        <v>142</v>
      </c>
    </row>
    <row r="135" spans="3:12">
      <c r="C135" s="31">
        <v>44932</v>
      </c>
      <c r="D135" s="32">
        <v>0.11458333333333333</v>
      </c>
      <c r="E135" s="23"/>
      <c r="F135" s="14" t="s">
        <v>36</v>
      </c>
      <c r="G135" s="14">
        <v>42148</v>
      </c>
      <c r="H135" s="14">
        <v>42160</v>
      </c>
      <c r="I135" s="14">
        <v>703</v>
      </c>
      <c r="J135" s="14">
        <v>683</v>
      </c>
      <c r="K135" s="14">
        <f t="shared" si="4"/>
        <v>20</v>
      </c>
      <c r="L135" s="14">
        <v>408</v>
      </c>
    </row>
    <row r="136" spans="3:12">
      <c r="C136" s="31">
        <v>44936</v>
      </c>
      <c r="D136" s="32">
        <v>0.40625</v>
      </c>
      <c r="E136" s="23"/>
      <c r="F136" s="14" t="s">
        <v>34</v>
      </c>
      <c r="G136" s="14">
        <v>42160</v>
      </c>
      <c r="H136" s="14">
        <v>42147</v>
      </c>
      <c r="I136" s="14">
        <v>488</v>
      </c>
      <c r="J136" s="14">
        <v>490</v>
      </c>
      <c r="K136" s="14">
        <f t="shared" si="4"/>
        <v>-2</v>
      </c>
      <c r="L136" s="14">
        <v>329</v>
      </c>
    </row>
    <row r="137" spans="3:12">
      <c r="C137" s="31">
        <v>44937</v>
      </c>
      <c r="D137" s="32">
        <v>0.41666666666666669</v>
      </c>
      <c r="E137" s="23"/>
      <c r="F137" s="14" t="s">
        <v>33</v>
      </c>
      <c r="G137" s="26">
        <v>42147</v>
      </c>
      <c r="H137" s="14">
        <v>41943</v>
      </c>
      <c r="I137" s="14">
        <v>391</v>
      </c>
      <c r="J137" s="14">
        <v>528</v>
      </c>
      <c r="K137" s="14">
        <f t="shared" si="4"/>
        <v>-137</v>
      </c>
      <c r="L137" s="14">
        <v>347</v>
      </c>
    </row>
    <row r="138" spans="3:12">
      <c r="C138" s="31">
        <v>44938</v>
      </c>
      <c r="D138" s="32">
        <v>0.42708333333333331</v>
      </c>
      <c r="E138" s="23"/>
      <c r="F138" s="14" t="s">
        <v>43</v>
      </c>
      <c r="G138" s="14">
        <v>41943</v>
      </c>
      <c r="H138" s="14">
        <v>42020</v>
      </c>
      <c r="I138" s="14">
        <v>624</v>
      </c>
      <c r="J138" s="14">
        <v>618</v>
      </c>
      <c r="K138" s="14">
        <f t="shared" si="4"/>
        <v>6</v>
      </c>
      <c r="L138" s="14">
        <v>522</v>
      </c>
    </row>
    <row r="139" spans="3:12">
      <c r="C139" s="31"/>
      <c r="D139" s="32">
        <v>0.60416666666666663</v>
      </c>
      <c r="E139" s="23"/>
      <c r="F139" s="14" t="s">
        <v>33</v>
      </c>
      <c r="G139" s="14">
        <v>42020</v>
      </c>
      <c r="H139" s="14">
        <v>42464</v>
      </c>
      <c r="I139" s="14">
        <v>458</v>
      </c>
      <c r="J139" s="14">
        <v>244</v>
      </c>
      <c r="K139" s="14">
        <f t="shared" si="4"/>
        <v>214</v>
      </c>
      <c r="L139" s="14">
        <v>183</v>
      </c>
    </row>
    <row r="140" spans="3:12">
      <c r="C140" s="31">
        <v>44942</v>
      </c>
      <c r="D140" s="32">
        <v>0.45833333333333331</v>
      </c>
      <c r="E140" s="23"/>
      <c r="F140" s="14" t="s">
        <v>34</v>
      </c>
      <c r="G140" s="14">
        <v>42464</v>
      </c>
      <c r="H140" s="14">
        <v>42355</v>
      </c>
      <c r="I140" s="14">
        <v>481</v>
      </c>
      <c r="J140" s="14">
        <v>410</v>
      </c>
      <c r="K140" s="14">
        <f t="shared" si="4"/>
        <v>71</v>
      </c>
      <c r="L140" s="14">
        <v>294</v>
      </c>
    </row>
    <row r="141" spans="3:12">
      <c r="C141" s="31">
        <v>44943</v>
      </c>
      <c r="D141" s="32">
        <v>0.40625</v>
      </c>
      <c r="E141" s="23"/>
      <c r="F141" s="14" t="s">
        <v>33</v>
      </c>
      <c r="G141" s="14">
        <v>42355</v>
      </c>
      <c r="H141" s="14">
        <v>42046</v>
      </c>
      <c r="I141" s="14">
        <v>249</v>
      </c>
      <c r="J141" s="14">
        <v>354</v>
      </c>
      <c r="K141" s="14">
        <f t="shared" si="4"/>
        <v>-105</v>
      </c>
      <c r="L141" s="14">
        <v>239</v>
      </c>
    </row>
    <row r="142" spans="3:12">
      <c r="C142" s="31"/>
      <c r="D142" s="32">
        <v>0.52083333333333337</v>
      </c>
      <c r="E142" s="23"/>
      <c r="F142" s="14" t="s">
        <v>43</v>
      </c>
      <c r="G142" s="14">
        <v>42040</v>
      </c>
      <c r="H142" s="14">
        <v>42255</v>
      </c>
      <c r="I142" s="14">
        <v>517</v>
      </c>
      <c r="J142" s="14">
        <v>614</v>
      </c>
      <c r="K142" s="14">
        <f t="shared" si="4"/>
        <v>-97</v>
      </c>
      <c r="L142" s="14">
        <v>423</v>
      </c>
    </row>
    <row r="143" spans="3:12">
      <c r="C143" s="31"/>
      <c r="D143" s="32">
        <v>0.625</v>
      </c>
      <c r="E143" s="23"/>
      <c r="F143" s="14" t="s">
        <v>33</v>
      </c>
      <c r="G143" s="14">
        <v>42255</v>
      </c>
      <c r="H143" s="14">
        <v>42269</v>
      </c>
      <c r="I143" s="14">
        <v>251</v>
      </c>
      <c r="J143" s="14">
        <v>100</v>
      </c>
      <c r="K143" s="14">
        <f t="shared" si="4"/>
        <v>151</v>
      </c>
      <c r="L143" s="14">
        <v>100</v>
      </c>
    </row>
    <row r="144" spans="3:12">
      <c r="C144" s="31">
        <v>44945</v>
      </c>
      <c r="D144" s="32">
        <v>0.46875</v>
      </c>
      <c r="E144" s="23"/>
      <c r="F144" s="14" t="s">
        <v>34</v>
      </c>
      <c r="G144" s="14">
        <v>42269</v>
      </c>
      <c r="H144" s="14">
        <v>42669</v>
      </c>
      <c r="I144" s="14">
        <v>262</v>
      </c>
      <c r="J144" s="14">
        <v>395</v>
      </c>
      <c r="K144" s="14">
        <f t="shared" si="4"/>
        <v>-133</v>
      </c>
      <c r="L144" s="14">
        <v>224</v>
      </c>
    </row>
    <row r="145" spans="3:12">
      <c r="C145" s="31">
        <v>44946</v>
      </c>
      <c r="D145" s="32">
        <v>0.41666666666666669</v>
      </c>
      <c r="E145" s="23"/>
      <c r="F145" s="14" t="s">
        <v>36</v>
      </c>
      <c r="G145" s="14">
        <v>42669</v>
      </c>
      <c r="H145" s="14">
        <v>42495</v>
      </c>
      <c r="I145" s="14">
        <v>223</v>
      </c>
      <c r="J145" s="14">
        <v>266</v>
      </c>
      <c r="K145" s="14">
        <f t="shared" si="4"/>
        <v>-43</v>
      </c>
      <c r="L145" s="14"/>
    </row>
    <row r="146" spans="3:12">
      <c r="C146" s="31"/>
      <c r="D146" s="32">
        <v>0.60416666666666663</v>
      </c>
      <c r="E146" s="23"/>
      <c r="F146" s="14" t="s">
        <v>34</v>
      </c>
      <c r="G146" s="14">
        <v>42495</v>
      </c>
      <c r="H146" s="14">
        <v>43002</v>
      </c>
      <c r="I146" s="14">
        <v>272</v>
      </c>
      <c r="J146" s="14">
        <v>563</v>
      </c>
      <c r="K146" s="14">
        <f t="shared" si="4"/>
        <v>-291</v>
      </c>
      <c r="L146" s="14"/>
    </row>
    <row r="147" spans="3:12">
      <c r="C147" s="31"/>
      <c r="D147" s="32"/>
      <c r="E147" s="23"/>
      <c r="F147" s="14"/>
      <c r="G147" s="14"/>
      <c r="H147" s="14"/>
      <c r="I147" s="14"/>
      <c r="J147" s="14"/>
      <c r="K147" s="27">
        <f>SUM(K128:K146)</f>
        <v>-111</v>
      </c>
      <c r="L147" s="14"/>
    </row>
    <row r="150" spans="3:12">
      <c r="C150" s="5" t="s">
        <v>44</v>
      </c>
      <c r="D150" s="6"/>
      <c r="E150" s="6"/>
      <c r="F150" s="6"/>
      <c r="G150" s="6"/>
      <c r="H150" s="6"/>
      <c r="I150" s="6"/>
      <c r="J150" s="6"/>
      <c r="K150" s="6"/>
      <c r="L150" s="6"/>
    </row>
    <row r="151" spans="3:12">
      <c r="C151" s="7" t="s">
        <v>1</v>
      </c>
      <c r="D151" s="8" t="s">
        <v>2</v>
      </c>
      <c r="E151" s="9" t="s">
        <v>3</v>
      </c>
      <c r="F151" s="10" t="s">
        <v>4</v>
      </c>
      <c r="G151" s="10" t="s">
        <v>5</v>
      </c>
      <c r="H151" s="10" t="s">
        <v>6</v>
      </c>
      <c r="I151" s="10" t="s">
        <v>7</v>
      </c>
      <c r="J151" s="10" t="s">
        <v>8</v>
      </c>
      <c r="K151" s="10" t="s">
        <v>9</v>
      </c>
      <c r="L151" s="10" t="s">
        <v>10</v>
      </c>
    </row>
    <row r="152" spans="3:12">
      <c r="C152" s="31">
        <v>44949</v>
      </c>
      <c r="D152" s="32">
        <v>0.40625</v>
      </c>
      <c r="E152" s="23">
        <v>44980</v>
      </c>
      <c r="F152" s="14" t="s">
        <v>38</v>
      </c>
      <c r="G152" s="14">
        <v>43002</v>
      </c>
      <c r="H152" s="14">
        <v>42787</v>
      </c>
      <c r="I152" s="14">
        <v>726</v>
      </c>
      <c r="J152" s="14">
        <v>789</v>
      </c>
      <c r="K152" s="14">
        <f>I152-J152</f>
        <v>-63</v>
      </c>
      <c r="L152" s="14"/>
    </row>
    <row r="153" spans="3:12">
      <c r="C153" s="31"/>
      <c r="D153" s="32">
        <v>0.53125</v>
      </c>
      <c r="E153" s="23"/>
      <c r="F153" s="14" t="s">
        <v>37</v>
      </c>
      <c r="G153" s="14">
        <v>42787</v>
      </c>
      <c r="H153" s="14">
        <v>42827</v>
      </c>
      <c r="I153" s="14">
        <v>795</v>
      </c>
      <c r="J153" s="14">
        <v>411</v>
      </c>
      <c r="K153" s="14">
        <f t="shared" ref="K153:K172" si="5">I153-J153</f>
        <v>384</v>
      </c>
      <c r="L153" s="14"/>
    </row>
    <row r="154" spans="3:12">
      <c r="C154" s="31">
        <v>44951</v>
      </c>
      <c r="D154" s="32">
        <v>0.53125</v>
      </c>
      <c r="E154" s="23"/>
      <c r="F154" s="14" t="s">
        <v>36</v>
      </c>
      <c r="G154" s="14">
        <v>42827</v>
      </c>
      <c r="H154" s="14">
        <v>41582</v>
      </c>
      <c r="I154" s="14">
        <v>1032</v>
      </c>
      <c r="J154" s="14">
        <v>1150</v>
      </c>
      <c r="K154" s="14">
        <f t="shared" si="5"/>
        <v>-118</v>
      </c>
      <c r="L154" s="14"/>
    </row>
    <row r="155" spans="3:12">
      <c r="C155" s="31"/>
      <c r="D155" s="32">
        <v>0.625</v>
      </c>
      <c r="E155" s="23"/>
      <c r="F155" s="14" t="s">
        <v>34</v>
      </c>
      <c r="G155" s="14">
        <v>41582</v>
      </c>
      <c r="H155" s="14">
        <v>39885</v>
      </c>
      <c r="I155" s="14">
        <v>500</v>
      </c>
      <c r="J155" s="14">
        <v>219</v>
      </c>
      <c r="K155" s="14">
        <f t="shared" si="5"/>
        <v>281</v>
      </c>
      <c r="L155" s="14"/>
    </row>
    <row r="156" spans="3:12">
      <c r="C156" s="31">
        <v>44956</v>
      </c>
      <c r="D156" s="32">
        <v>0.59375</v>
      </c>
      <c r="E156" s="23"/>
      <c r="F156" s="14" t="s">
        <v>31</v>
      </c>
      <c r="G156" s="14">
        <v>39885</v>
      </c>
      <c r="H156" s="14">
        <v>40261</v>
      </c>
      <c r="I156" s="14">
        <v>912</v>
      </c>
      <c r="J156" s="14">
        <v>759</v>
      </c>
      <c r="K156" s="14">
        <f t="shared" si="5"/>
        <v>153</v>
      </c>
      <c r="L156" s="14"/>
    </row>
    <row r="157" spans="3:12">
      <c r="C157" s="31">
        <v>44957</v>
      </c>
      <c r="D157" s="32">
        <v>0.40625</v>
      </c>
      <c r="E157" s="23"/>
      <c r="F157" s="14" t="s">
        <v>20</v>
      </c>
      <c r="G157" s="14">
        <v>40261</v>
      </c>
      <c r="H157" s="14">
        <v>40527</v>
      </c>
      <c r="I157" s="14">
        <v>1057</v>
      </c>
      <c r="J157" s="14">
        <v>1166</v>
      </c>
      <c r="K157" s="14">
        <f t="shared" si="5"/>
        <v>-109</v>
      </c>
      <c r="L157" s="14"/>
    </row>
    <row r="158" spans="3:12">
      <c r="C158" s="31"/>
      <c r="D158" s="32">
        <v>0.4375</v>
      </c>
      <c r="E158" s="23"/>
      <c r="F158" s="14" t="s">
        <v>21</v>
      </c>
      <c r="G158" s="14">
        <v>40527</v>
      </c>
      <c r="H158" s="14">
        <v>41449</v>
      </c>
      <c r="I158" s="14">
        <v>817</v>
      </c>
      <c r="J158" s="14">
        <v>360</v>
      </c>
      <c r="K158" s="14">
        <f t="shared" si="5"/>
        <v>457</v>
      </c>
      <c r="L158" s="14">
        <v>231</v>
      </c>
    </row>
    <row r="159" spans="3:12">
      <c r="C159" s="31">
        <v>44958</v>
      </c>
      <c r="D159" s="32">
        <v>0.55208333333333337</v>
      </c>
      <c r="E159" s="23"/>
      <c r="F159" s="14" t="s">
        <v>24</v>
      </c>
      <c r="G159" s="14">
        <v>41499</v>
      </c>
      <c r="H159" s="14">
        <v>40480</v>
      </c>
      <c r="I159" s="14">
        <v>1149</v>
      </c>
      <c r="J159" s="14">
        <v>734</v>
      </c>
      <c r="K159" s="14">
        <f t="shared" si="5"/>
        <v>415</v>
      </c>
      <c r="L159" s="14"/>
    </row>
    <row r="160" spans="3:12">
      <c r="C160" s="31">
        <v>44959</v>
      </c>
      <c r="D160" s="32">
        <v>0.46875</v>
      </c>
      <c r="E160" s="23"/>
      <c r="F160" s="14" t="s">
        <v>31</v>
      </c>
      <c r="G160" s="14">
        <v>40480</v>
      </c>
      <c r="H160" s="14">
        <v>40211</v>
      </c>
      <c r="I160" s="14">
        <v>609</v>
      </c>
      <c r="J160" s="14">
        <v>712</v>
      </c>
      <c r="K160" s="14">
        <f t="shared" si="5"/>
        <v>-103</v>
      </c>
      <c r="L160" s="14"/>
    </row>
    <row r="161" spans="3:12">
      <c r="C161" s="31"/>
      <c r="D161" s="32">
        <v>0.52083333333333337</v>
      </c>
      <c r="E161" s="23"/>
      <c r="F161" s="14" t="s">
        <v>19</v>
      </c>
      <c r="G161" s="14">
        <v>40211</v>
      </c>
      <c r="H161" s="14">
        <v>40611</v>
      </c>
      <c r="I161" s="14">
        <v>1163</v>
      </c>
      <c r="J161" s="14">
        <v>1385</v>
      </c>
      <c r="K161" s="14">
        <f t="shared" si="5"/>
        <v>-222</v>
      </c>
      <c r="L161" s="14"/>
    </row>
    <row r="162" spans="3:12">
      <c r="C162" s="31"/>
      <c r="D162" s="32">
        <v>0.59375</v>
      </c>
      <c r="E162" s="23"/>
      <c r="F162" s="14" t="s">
        <v>31</v>
      </c>
      <c r="G162" s="14">
        <v>40611</v>
      </c>
      <c r="H162" s="14">
        <v>40805</v>
      </c>
      <c r="I162" s="14">
        <v>504</v>
      </c>
      <c r="J162" s="14">
        <v>461</v>
      </c>
      <c r="K162" s="14">
        <f t="shared" si="5"/>
        <v>43</v>
      </c>
      <c r="L162" s="14"/>
    </row>
    <row r="163" spans="3:12">
      <c r="C163" s="31">
        <v>44960</v>
      </c>
      <c r="D163" s="32">
        <v>0.4375</v>
      </c>
      <c r="E163" s="23"/>
      <c r="F163" s="14" t="s">
        <v>24</v>
      </c>
      <c r="G163" s="14">
        <v>40805</v>
      </c>
      <c r="H163" s="14">
        <v>40961</v>
      </c>
      <c r="I163" s="14">
        <v>766</v>
      </c>
      <c r="J163" s="14">
        <v>820</v>
      </c>
      <c r="K163" s="14">
        <f t="shared" si="5"/>
        <v>-54</v>
      </c>
      <c r="L163" s="14"/>
    </row>
    <row r="164" spans="3:12">
      <c r="C164" s="31"/>
      <c r="D164" s="32">
        <v>0.54166666666666663</v>
      </c>
      <c r="E164" s="23"/>
      <c r="F164" s="14" t="s">
        <v>23</v>
      </c>
      <c r="G164" s="14">
        <v>40961</v>
      </c>
      <c r="H164" s="14">
        <v>41324</v>
      </c>
      <c r="I164" s="14">
        <v>700</v>
      </c>
      <c r="J164" s="14">
        <v>528</v>
      </c>
      <c r="K164" s="14">
        <f t="shared" si="5"/>
        <v>172</v>
      </c>
      <c r="L164" s="14"/>
    </row>
    <row r="165" spans="3:12">
      <c r="C165" s="31">
        <v>44963</v>
      </c>
      <c r="D165" s="32">
        <v>0.4375</v>
      </c>
      <c r="E165" s="23"/>
      <c r="F165" s="14" t="s">
        <v>22</v>
      </c>
      <c r="G165" s="14">
        <v>41324</v>
      </c>
      <c r="H165" s="14">
        <v>41532</v>
      </c>
      <c r="I165" s="14">
        <v>668</v>
      </c>
      <c r="J165" s="14">
        <v>774</v>
      </c>
      <c r="K165" s="14">
        <f t="shared" si="5"/>
        <v>-106</v>
      </c>
      <c r="L165" s="14"/>
    </row>
    <row r="166" spans="3:12">
      <c r="C166" s="31"/>
      <c r="D166" s="32">
        <v>0.57291666666666663</v>
      </c>
      <c r="E166" s="23"/>
      <c r="F166" s="14" t="s">
        <v>25</v>
      </c>
      <c r="G166" s="14">
        <v>41532</v>
      </c>
      <c r="H166" s="14">
        <v>41282</v>
      </c>
      <c r="I166" s="14">
        <v>602</v>
      </c>
      <c r="J166" s="14">
        <v>681</v>
      </c>
      <c r="K166" s="14">
        <f t="shared" si="5"/>
        <v>-79</v>
      </c>
      <c r="L166" s="14"/>
    </row>
    <row r="167" spans="3:12">
      <c r="C167" s="37">
        <v>44964</v>
      </c>
      <c r="D167" s="38">
        <v>0.52083333333333337</v>
      </c>
      <c r="E167" s="39"/>
      <c r="F167" s="22" t="s">
        <v>22</v>
      </c>
      <c r="G167" s="22">
        <v>41282</v>
      </c>
      <c r="H167" s="22"/>
      <c r="I167" s="22"/>
      <c r="J167" s="22">
        <v>0</v>
      </c>
      <c r="K167" s="22">
        <f t="shared" si="5"/>
        <v>0</v>
      </c>
      <c r="L167" s="22"/>
    </row>
    <row r="168" spans="3:12">
      <c r="C168" s="31"/>
      <c r="D168" s="32"/>
      <c r="E168" s="23"/>
      <c r="F168" s="14"/>
      <c r="G168" s="14"/>
      <c r="H168" s="14"/>
      <c r="I168" s="14"/>
      <c r="J168" s="14"/>
      <c r="K168" s="14">
        <f t="shared" si="5"/>
        <v>0</v>
      </c>
      <c r="L168" s="14"/>
    </row>
    <row r="169" spans="3:12">
      <c r="C169" s="31"/>
      <c r="D169" s="32"/>
      <c r="E169" s="23"/>
      <c r="F169" s="14"/>
      <c r="G169" s="14"/>
      <c r="H169" s="14"/>
      <c r="I169" s="14"/>
      <c r="J169" s="14"/>
      <c r="K169" s="14">
        <f t="shared" si="5"/>
        <v>0</v>
      </c>
      <c r="L169" s="14"/>
    </row>
    <row r="170" spans="3:12">
      <c r="C170" s="31"/>
      <c r="D170" s="32"/>
      <c r="E170" s="23"/>
      <c r="F170" s="14"/>
      <c r="G170" s="14"/>
      <c r="H170" s="14"/>
      <c r="I170" s="14"/>
      <c r="J170" s="14"/>
      <c r="K170" s="14">
        <f t="shared" si="5"/>
        <v>0</v>
      </c>
      <c r="L170" s="14"/>
    </row>
    <row r="171" spans="3:12">
      <c r="C171" s="31"/>
      <c r="D171" s="32"/>
      <c r="E171" s="23"/>
      <c r="F171" s="14"/>
      <c r="G171" s="14"/>
      <c r="H171" s="14"/>
      <c r="I171" s="14"/>
      <c r="J171" s="14"/>
      <c r="K171" s="14">
        <f t="shared" si="5"/>
        <v>0</v>
      </c>
      <c r="L171" s="14"/>
    </row>
    <row r="172" spans="3:12">
      <c r="C172" s="31"/>
      <c r="D172" s="32"/>
      <c r="E172" s="23"/>
      <c r="F172" s="14"/>
      <c r="G172" s="14"/>
      <c r="H172" s="14"/>
      <c r="I172" s="14"/>
      <c r="J172" s="14"/>
      <c r="K172" s="14">
        <f t="shared" si="5"/>
        <v>0</v>
      </c>
      <c r="L172" s="14"/>
    </row>
    <row r="173" spans="3:12">
      <c r="C173" s="31"/>
      <c r="D173" s="32"/>
      <c r="E173" s="23"/>
      <c r="F173" s="14"/>
      <c r="G173" s="14"/>
      <c r="H173" s="14"/>
      <c r="I173" s="14"/>
      <c r="J173" s="14"/>
      <c r="K173" s="40">
        <f>SUM(K152:K172)</f>
        <v>1051</v>
      </c>
      <c r="L173" s="1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3C71C487-67C7-B142-A49F-D8BA47ECC261}">
            <xm:f>NOT(ISERROR(SEARCH("-",K5)))</xm:f>
            <xm:f>"-"</xm:f>
            <x14:dxf>
              <fill>
                <patternFill>
                  <bgColor rgb="FFFF7E79"/>
                </patternFill>
              </fill>
            </x14:dxf>
          </x14:cfRule>
          <xm:sqref>K5 K39:K40 K46:K68 K94:K117</xm:sqref>
        </x14:conditionalFormatting>
        <x14:conditionalFormatting xmlns:xm="http://schemas.microsoft.com/office/excel/2006/main">
          <x14:cfRule type="containsText" priority="9" operator="containsText" id="{85D1742B-238E-D049-99CA-B54143AF747E}">
            <xm:f>NOT(ISERROR(SEARCH("-",K6)))</xm:f>
            <xm:f>"-"</xm:f>
            <x14:dxf>
              <fill>
                <patternFill>
                  <bgColor rgb="FFFF7E79"/>
                </patternFill>
              </fill>
            </x14:dxf>
          </x14:cfRule>
          <xm:sqref>K6:K7</xm:sqref>
        </x14:conditionalFormatting>
        <x14:conditionalFormatting xmlns:xm="http://schemas.microsoft.com/office/excel/2006/main">
          <x14:cfRule type="containsText" priority="8" operator="containsText" id="{6305E50A-3B69-8146-AA59-0CB8BEF204BD}">
            <xm:f>NOT(ISERROR(SEARCH("-",K44)))</xm:f>
            <xm:f>"-"</xm:f>
            <x14:dxf>
              <fill>
                <patternFill>
                  <bgColor rgb="FFFF7E79"/>
                </patternFill>
              </fill>
            </x14:dxf>
          </x14:cfRule>
          <xm:sqref>K44:K45</xm:sqref>
        </x14:conditionalFormatting>
        <x14:conditionalFormatting xmlns:xm="http://schemas.microsoft.com/office/excel/2006/main">
          <x14:cfRule type="containsText" priority="7" operator="containsText" id="{5A834CB3-2336-A64C-8C71-4D3B8A3CB2FC}">
            <xm:f>NOT(ISERROR(SEARCH("-",K8)))</xm:f>
            <xm:f>"-"</xm:f>
            <x14:dxf>
              <fill>
                <patternFill>
                  <bgColor rgb="FFFF7E79"/>
                </patternFill>
              </fill>
            </x14:dxf>
          </x14:cfRule>
          <xm:sqref>K8:K38</xm:sqref>
        </x14:conditionalFormatting>
        <x14:conditionalFormatting xmlns:xm="http://schemas.microsoft.com/office/excel/2006/main">
          <x14:cfRule type="containsText" priority="6" operator="containsText" id="{1E6A54B2-A33C-7344-AB16-04EC3BACC6DF}">
            <xm:f>NOT(ISERROR(SEARCH("-",K74)))</xm:f>
            <xm:f>"-"</xm:f>
            <x14:dxf>
              <fill>
                <patternFill>
                  <bgColor rgb="FFFF7E79"/>
                </patternFill>
              </fill>
            </x14:dxf>
          </x14:cfRule>
          <xm:sqref>K74:K89</xm:sqref>
        </x14:conditionalFormatting>
        <x14:conditionalFormatting xmlns:xm="http://schemas.microsoft.com/office/excel/2006/main">
          <x14:cfRule type="containsText" priority="5" operator="containsText" id="{7D6C4DCA-57F7-254B-9A42-399D3F009CCF}">
            <xm:f>NOT(ISERROR(SEARCH("-",K72)))</xm:f>
            <xm:f>"-"</xm:f>
            <x14:dxf>
              <fill>
                <patternFill>
                  <bgColor rgb="FFFF7E79"/>
                </patternFill>
              </fill>
            </x14:dxf>
          </x14:cfRule>
          <xm:sqref>K72:K73</xm:sqref>
        </x14:conditionalFormatting>
        <x14:conditionalFormatting xmlns:xm="http://schemas.microsoft.com/office/excel/2006/main">
          <x14:cfRule type="containsText" priority="4" operator="containsText" id="{8E84C6F0-D959-2243-9E19-462D33DCFC34}">
            <xm:f>NOT(ISERROR(SEARCH("-",K92)))</xm:f>
            <xm:f>"-"</xm:f>
            <x14:dxf>
              <fill>
                <patternFill>
                  <bgColor rgb="FFFF7E79"/>
                </patternFill>
              </fill>
            </x14:dxf>
          </x14:cfRule>
          <xm:sqref>K92:K93</xm:sqref>
        </x14:conditionalFormatting>
        <x14:conditionalFormatting xmlns:xm="http://schemas.microsoft.com/office/excel/2006/main">
          <x14:cfRule type="containsText" priority="3" operator="containsText" id="{57ECDA39-7012-9049-A149-9FD0147BAF38}">
            <xm:f>NOT(ISERROR(SEARCH("-",K128)))</xm:f>
            <xm:f>"-"</xm:f>
            <x14:dxf>
              <fill>
                <patternFill>
                  <bgColor rgb="FFFF7E79"/>
                </patternFill>
              </fill>
            </x14:dxf>
          </x14:cfRule>
          <xm:sqref>K128:K147 K152:K173</xm:sqref>
        </x14:conditionalFormatting>
        <x14:conditionalFormatting xmlns:xm="http://schemas.microsoft.com/office/excel/2006/main">
          <x14:cfRule type="containsText" priority="2" operator="containsText" id="{A4C1BDC0-84C0-B34C-8807-3186109A20FC}">
            <xm:f>NOT(ISERROR(SEARCH("-",K126)))</xm:f>
            <xm:f>"-"</xm:f>
            <x14:dxf>
              <fill>
                <patternFill>
                  <bgColor rgb="FFFF7E79"/>
                </patternFill>
              </fill>
            </x14:dxf>
          </x14:cfRule>
          <xm:sqref>K126:K127</xm:sqref>
        </x14:conditionalFormatting>
        <x14:conditionalFormatting xmlns:xm="http://schemas.microsoft.com/office/excel/2006/main">
          <x14:cfRule type="containsText" priority="1" operator="containsText" id="{87BB04CA-AD24-F04B-8859-D814807584CE}">
            <xm:f>NOT(ISERROR(SEARCH("-",K150)))</xm:f>
            <xm:f>"-"</xm:f>
            <x14:dxf>
              <fill>
                <patternFill>
                  <bgColor rgb="FFFF7E79"/>
                </patternFill>
              </fill>
            </x14:dxf>
          </x14:cfRule>
          <xm:sqref>K150:K151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Komal</cp:lastModifiedBy>
  <dcterms:created xsi:type="dcterms:W3CDTF">2023-02-07T08:12:03Z</dcterms:created>
  <dcterms:modified xsi:type="dcterms:W3CDTF">2023-02-12T08:40:11Z</dcterms:modified>
</cp:coreProperties>
</file>